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715" tabRatio="812" firstSheet="3" activeTab="12"/>
  </bookViews>
  <sheets>
    <sheet name="November 2014" sheetId="1" r:id="rId1"/>
    <sheet name="December 2014" sheetId="2" r:id="rId2"/>
    <sheet name="January 2015" sheetId="3" r:id="rId3"/>
    <sheet name="February 2015" sheetId="4" r:id="rId4"/>
    <sheet name="March 2015" sheetId="5" r:id="rId5"/>
    <sheet name="April 2015" sheetId="6" r:id="rId6"/>
    <sheet name="May 2015" sheetId="7" r:id="rId7"/>
    <sheet name="June 2015" sheetId="8" r:id="rId8"/>
    <sheet name="July 2015" sheetId="9" r:id="rId9"/>
    <sheet name="August 2015" sheetId="10" r:id="rId10"/>
    <sheet name="September 2015" sheetId="11" r:id="rId11"/>
    <sheet name="October 2015" sheetId="12" r:id="rId12"/>
    <sheet name="Reconcile" sheetId="13" r:id="rId13"/>
  </sheets>
  <definedNames/>
  <calcPr fullCalcOnLoad="1"/>
</workbook>
</file>

<file path=xl/sharedStrings.xml><?xml version="1.0" encoding="utf-8"?>
<sst xmlns="http://schemas.openxmlformats.org/spreadsheetml/2006/main" count="8239" uniqueCount="232">
  <si>
    <t>Pd</t>
  </si>
  <si>
    <t>Year</t>
  </si>
  <si>
    <t>Unit</t>
  </si>
  <si>
    <t>Ref</t>
  </si>
  <si>
    <t>Trkg Cd</t>
  </si>
  <si>
    <t>Account</t>
  </si>
  <si>
    <t>Revenue</t>
  </si>
  <si>
    <t>KWH Metered</t>
  </si>
  <si>
    <t>117</t>
  </si>
  <si>
    <t/>
  </si>
  <si>
    <t>AEPS2</t>
  </si>
  <si>
    <t>4470001</t>
  </si>
  <si>
    <t>DEOI2</t>
  </si>
  <si>
    <t>4470006</t>
  </si>
  <si>
    <t>MISO</t>
  </si>
  <si>
    <t>PJM</t>
  </si>
  <si>
    <t>PBAS</t>
  </si>
  <si>
    <t>BANG2</t>
  </si>
  <si>
    <t>BARR2</t>
  </si>
  <si>
    <t>BLOO2</t>
  </si>
  <si>
    <t>CADO2</t>
  </si>
  <si>
    <t>CORN2</t>
  </si>
  <si>
    <t>MEDF2</t>
  </si>
  <si>
    <t>RBCC2</t>
  </si>
  <si>
    <t>RICE2</t>
  </si>
  <si>
    <t>SPOO2</t>
  </si>
  <si>
    <t>TOHI2</t>
  </si>
  <si>
    <t>TREM2</t>
  </si>
  <si>
    <t>WAKE2</t>
  </si>
  <si>
    <t>PHRD</t>
  </si>
  <si>
    <t>PHRT</t>
  </si>
  <si>
    <t>MSUI2</t>
  </si>
  <si>
    <t>PICT</t>
  </si>
  <si>
    <t>AMIL2</t>
  </si>
  <si>
    <t>PMAC</t>
  </si>
  <si>
    <t>MSCG</t>
  </si>
  <si>
    <t>SWE</t>
  </si>
  <si>
    <t>WR</t>
  </si>
  <si>
    <t>PMRT</t>
  </si>
  <si>
    <t>PMWE</t>
  </si>
  <si>
    <t>AMPO</t>
  </si>
  <si>
    <t>COLS2</t>
  </si>
  <si>
    <t>HREA2</t>
  </si>
  <si>
    <t>NCEM</t>
  </si>
  <si>
    <t>WPSC</t>
  </si>
  <si>
    <t>WSTR2</t>
  </si>
  <si>
    <t>PSHD</t>
  </si>
  <si>
    <t>DLPM</t>
  </si>
  <si>
    <t>4470010</t>
  </si>
  <si>
    <t>DPC</t>
  </si>
  <si>
    <t>LGE</t>
  </si>
  <si>
    <t>TVAM</t>
  </si>
  <si>
    <t>EXGN</t>
  </si>
  <si>
    <t>KCP</t>
  </si>
  <si>
    <t>4470081</t>
  </si>
  <si>
    <t>CONC</t>
  </si>
  <si>
    <t>4470082</t>
  </si>
  <si>
    <t>ENAM</t>
  </si>
  <si>
    <t>UECO2</t>
  </si>
  <si>
    <t>BPEC</t>
  </si>
  <si>
    <t>CIES</t>
  </si>
  <si>
    <t>JPMV2</t>
  </si>
  <si>
    <t>PNEA</t>
  </si>
  <si>
    <t>PSWH</t>
  </si>
  <si>
    <t>ENDU</t>
  </si>
  <si>
    <t>SPOT MARKE</t>
  </si>
  <si>
    <t>4470089</t>
  </si>
  <si>
    <t>4470098</t>
  </si>
  <si>
    <t>4470099</t>
  </si>
  <si>
    <t>NMSO</t>
  </si>
  <si>
    <t>EDFT2</t>
  </si>
  <si>
    <t>NEXT2</t>
  </si>
  <si>
    <t>NRMG</t>
  </si>
  <si>
    <t>IMPA</t>
  </si>
  <si>
    <t>ULHP</t>
  </si>
  <si>
    <t>NSHS</t>
  </si>
  <si>
    <t>SUCO2</t>
  </si>
  <si>
    <t>4470100</t>
  </si>
  <si>
    <t>4470103</t>
  </si>
  <si>
    <t>4470107</t>
  </si>
  <si>
    <t>4470109</t>
  </si>
  <si>
    <t>4470110</t>
  </si>
  <si>
    <t>HSHS</t>
  </si>
  <si>
    <t>4470112</t>
  </si>
  <si>
    <t>MEDC2</t>
  </si>
  <si>
    <t>PNEC2</t>
  </si>
  <si>
    <t>WPPC2</t>
  </si>
  <si>
    <t>4470115</t>
  </si>
  <si>
    <t>4470126</t>
  </si>
  <si>
    <t>4470131</t>
  </si>
  <si>
    <t>HOPD</t>
  </si>
  <si>
    <t>4470143</t>
  </si>
  <si>
    <t>4470151</t>
  </si>
  <si>
    <t>4470170</t>
  </si>
  <si>
    <t>Physical</t>
  </si>
  <si>
    <t>NASIA</t>
  </si>
  <si>
    <t>4470175</t>
  </si>
  <si>
    <t>Trading</t>
  </si>
  <si>
    <t>4470176</t>
  </si>
  <si>
    <t>4470206</t>
  </si>
  <si>
    <t>4470209</t>
  </si>
  <si>
    <t>4470214</t>
  </si>
  <si>
    <t>4470215</t>
  </si>
  <si>
    <t>4470220</t>
  </si>
  <si>
    <t>4470221</t>
  </si>
  <si>
    <t>5550039</t>
  </si>
  <si>
    <t>5550088</t>
  </si>
  <si>
    <t>5550099</t>
  </si>
  <si>
    <t>5550100</t>
  </si>
  <si>
    <t>CMS</t>
  </si>
  <si>
    <t>DYPM</t>
  </si>
  <si>
    <t>5550107</t>
  </si>
  <si>
    <t>110</t>
  </si>
  <si>
    <t>MAEM</t>
  </si>
  <si>
    <t>5570007</t>
  </si>
  <si>
    <t>MRETS</t>
  </si>
  <si>
    <t>PJME2</t>
  </si>
  <si>
    <t>5614000</t>
  </si>
  <si>
    <t>180</t>
  </si>
  <si>
    <t>5614008</t>
  </si>
  <si>
    <t>5618000</t>
  </si>
  <si>
    <t>5757000</t>
  </si>
  <si>
    <t>4470001 Total</t>
  </si>
  <si>
    <t>4470006 Total</t>
  </si>
  <si>
    <t>4470010 Total</t>
  </si>
  <si>
    <t>4470081 Total</t>
  </si>
  <si>
    <t>4470082 Total</t>
  </si>
  <si>
    <t>4470089 Total</t>
  </si>
  <si>
    <t>4470098 Total</t>
  </si>
  <si>
    <t>4470099 Total</t>
  </si>
  <si>
    <t>4470100 Total</t>
  </si>
  <si>
    <t>4470103 Total</t>
  </si>
  <si>
    <t>4470107 Total</t>
  </si>
  <si>
    <t>4470109 Total</t>
  </si>
  <si>
    <t>4470110 Total</t>
  </si>
  <si>
    <t>4470112 Total</t>
  </si>
  <si>
    <t>4470115 Total</t>
  </si>
  <si>
    <t>4470126 Total</t>
  </si>
  <si>
    <t>4470131 Total</t>
  </si>
  <si>
    <t>4470143 Total</t>
  </si>
  <si>
    <t>4470151 Total</t>
  </si>
  <si>
    <t>4470170 Total</t>
  </si>
  <si>
    <t>4470175 Total</t>
  </si>
  <si>
    <t>4470176 Total</t>
  </si>
  <si>
    <t>4470206 Total</t>
  </si>
  <si>
    <t>4470209 Total</t>
  </si>
  <si>
    <t>4470214 Total</t>
  </si>
  <si>
    <t>4470215 Total</t>
  </si>
  <si>
    <t>4470220 Total</t>
  </si>
  <si>
    <t>4470221 Total</t>
  </si>
  <si>
    <t>5550039 Total</t>
  </si>
  <si>
    <t>5550088 Total</t>
  </si>
  <si>
    <t>5550099 Total</t>
  </si>
  <si>
    <t>5550100 Total</t>
  </si>
  <si>
    <t>5550107 Total</t>
  </si>
  <si>
    <t>5570007 Total</t>
  </si>
  <si>
    <t>5614000 Total</t>
  </si>
  <si>
    <t>5614008 Total</t>
  </si>
  <si>
    <t>5618000 Total</t>
  </si>
  <si>
    <t>5757000 Total</t>
  </si>
  <si>
    <t>Grand Total</t>
  </si>
  <si>
    <t>BMES</t>
  </si>
  <si>
    <t>HAME2</t>
  </si>
  <si>
    <t>RPLY</t>
  </si>
  <si>
    <t>BARC2</t>
  </si>
  <si>
    <t>EKPM</t>
  </si>
  <si>
    <t>GLOU2</t>
  </si>
  <si>
    <t>MPPA</t>
  </si>
  <si>
    <t>SHEL</t>
  </si>
  <si>
    <t>DUKE2</t>
  </si>
  <si>
    <t>PHRS</t>
  </si>
  <si>
    <t>KBAS</t>
  </si>
  <si>
    <t>KEP</t>
  </si>
  <si>
    <t>AMEM</t>
  </si>
  <si>
    <t>ARON</t>
  </si>
  <si>
    <t>CEI</t>
  </si>
  <si>
    <t>EPLU</t>
  </si>
  <si>
    <t>MECB</t>
  </si>
  <si>
    <t>SES</t>
  </si>
  <si>
    <t>IESI2</t>
  </si>
  <si>
    <t>DTET</t>
  </si>
  <si>
    <t>UBS</t>
  </si>
  <si>
    <t>4470168</t>
  </si>
  <si>
    <t>4470222</t>
  </si>
  <si>
    <t>ASTU2</t>
  </si>
  <si>
    <t>EVOL2</t>
  </si>
  <si>
    <t>TFS2</t>
  </si>
  <si>
    <t>4470168 Total</t>
  </si>
  <si>
    <t>4470222 Total</t>
  </si>
  <si>
    <t>DEL</t>
  </si>
  <si>
    <t>EVER2</t>
  </si>
  <si>
    <t>WPPI</t>
  </si>
  <si>
    <t>TITA2</t>
  </si>
  <si>
    <t>BPPA2</t>
  </si>
  <si>
    <t>AMCP2</t>
  </si>
  <si>
    <t>UBSF2</t>
  </si>
  <si>
    <t>ADPR2</t>
  </si>
  <si>
    <t>TIMB2</t>
  </si>
  <si>
    <t>DOMP2</t>
  </si>
  <si>
    <t>PHHS</t>
  </si>
  <si>
    <t>CONSUMABLE</t>
  </si>
  <si>
    <t>OHPA2</t>
  </si>
  <si>
    <t>TEA</t>
  </si>
  <si>
    <t>NAGP</t>
  </si>
  <si>
    <t>SPSR2</t>
  </si>
  <si>
    <t>IDTE2</t>
  </si>
  <si>
    <t>November</t>
  </si>
  <si>
    <t>December</t>
  </si>
  <si>
    <t>January</t>
  </si>
  <si>
    <t>February</t>
  </si>
  <si>
    <t>March</t>
  </si>
  <si>
    <t>April</t>
  </si>
  <si>
    <t>Month</t>
  </si>
  <si>
    <t>Monthly System Sales Revenue Filed</t>
  </si>
  <si>
    <t>May</t>
  </si>
  <si>
    <t>June</t>
  </si>
  <si>
    <t>July</t>
  </si>
  <si>
    <t>August</t>
  </si>
  <si>
    <t>September</t>
  </si>
  <si>
    <t>October</t>
  </si>
  <si>
    <t>Prior Month True-Up</t>
  </si>
  <si>
    <t>Account           4470001</t>
  </si>
  <si>
    <t>Account      4470151</t>
  </si>
  <si>
    <t xml:space="preserve">2015-00232 Revised  PSC 1-6 </t>
  </si>
  <si>
    <t xml:space="preserve">2015-00232 Original  PSC 1-6 </t>
  </si>
  <si>
    <t xml:space="preserve">2016-00001 Original PSC 1-6 </t>
  </si>
  <si>
    <t xml:space="preserve">2016-00001 Revised PSC 1-6 </t>
  </si>
  <si>
    <r>
      <t xml:space="preserve">Total         </t>
    </r>
    <r>
      <rPr>
        <b/>
        <i/>
        <sz val="10"/>
        <rFont val="Arial Unicode MS"/>
        <family val="2"/>
      </rPr>
      <t>(Column 5+6+7)</t>
    </r>
  </si>
  <si>
    <r>
      <t xml:space="preserve">Difference          </t>
    </r>
    <r>
      <rPr>
        <b/>
        <i/>
        <sz val="10"/>
        <rFont val="Arial Unicode MS"/>
        <family val="2"/>
      </rPr>
      <t>(4-5)</t>
    </r>
  </si>
  <si>
    <r>
      <t xml:space="preserve">Total                    </t>
    </r>
    <r>
      <rPr>
        <b/>
        <i/>
        <sz val="10"/>
        <rFont val="Arial Unicode MS"/>
        <family val="2"/>
      </rPr>
      <t>(5+6)</t>
    </r>
  </si>
  <si>
    <r>
      <t xml:space="preserve">Difference          </t>
    </r>
    <r>
      <rPr>
        <b/>
        <i/>
        <sz val="10"/>
        <rFont val="Arial Unicode MS"/>
        <family val="2"/>
      </rPr>
      <t>(4-8)</t>
    </r>
  </si>
  <si>
    <r>
      <t xml:space="preserve">Difference          </t>
    </r>
    <r>
      <rPr>
        <b/>
        <i/>
        <sz val="10"/>
        <rFont val="Arial Unicode MS"/>
        <family val="2"/>
      </rPr>
      <t>(4-7)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</si>
</sst>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000_);\(#,##0.0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&quot;$&quot;#,##0.0000000"/>
    <numFmt numFmtId="172" formatCode="0.0000000"/>
    <numFmt numFmtId="173" formatCode="&quot;$&quot;#,##0.00000"/>
    <numFmt numFmtId="174" formatCode="&quot;$&quot;#,##0"/>
    <numFmt numFmtId="175" formatCode="[$-409]mmmm\ d\,\ yyyy;@"/>
    <numFmt numFmtId="176" formatCode="&quot;$&quot;#,##0.00000_);[Red]\(&quot;$&quot;#,##0.00000\)"/>
    <numFmt numFmtId="177" formatCode="&quot;$&quot;#,##0.0000000_);\(&quot;$&quot;#,##0.0000000\)"/>
    <numFmt numFmtId="178" formatCode="0.00000_);\(0.00000\)"/>
    <numFmt numFmtId="179" formatCode="0.0000000_);\(0.0000000\)"/>
    <numFmt numFmtId="180" formatCode="_(* #,##0.00000_);_(* \(#,##0.00000\);_(* &quot;-&quot;??_);_(@_)"/>
    <numFmt numFmtId="181" formatCode="_(* #,##0.000000_);_(* \(#,##0.000000\);_(* &quot;-&quot;??_);_(@_)"/>
    <numFmt numFmtId="182" formatCode="0_);\(0\)"/>
    <numFmt numFmtId="183" formatCode="_(* #,##0.0000000_);_(* \(#,##0.0000000\);_(* &quot;-&quot;??_);_(@_)"/>
    <numFmt numFmtId="184" formatCode="#,##0.0"/>
    <numFmt numFmtId="185" formatCode="#,##0.000"/>
    <numFmt numFmtId="186" formatCode="_(&quot;$&quot;* #,##0_);_(&quot;$&quot;* \(#,##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_);\(#,##0.000000\)"/>
  </numFmts>
  <fonts count="41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i/>
      <sz val="10"/>
      <name val="Arial Unicode MS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33" borderId="10" xfId="42" applyFont="1" applyFill="1" applyBorder="1" applyAlignment="1">
      <alignment/>
    </xf>
    <xf numFmtId="43" fontId="0" fillId="0" borderId="0" xfId="42" applyFont="1" applyAlignment="1">
      <alignment/>
    </xf>
    <xf numFmtId="49" fontId="1" fillId="33" borderId="10" xfId="0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165" fontId="1" fillId="33" borderId="10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1" fillId="33" borderId="10" xfId="42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16" fontId="3" fillId="0" borderId="17" xfId="0" applyNumberFormat="1" applyFont="1" applyBorder="1" applyAlignment="1">
      <alignment horizontal="center"/>
    </xf>
    <xf numFmtId="43" fontId="0" fillId="0" borderId="12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43" fontId="0" fillId="0" borderId="13" xfId="0" applyNumberFormat="1" applyBorder="1" applyAlignment="1">
      <alignment horizontal="right"/>
    </xf>
    <xf numFmtId="43" fontId="0" fillId="0" borderId="0" xfId="0" applyNumberFormat="1" applyBorder="1" applyAlignment="1">
      <alignment horizontal="right" vertical="center"/>
    </xf>
    <xf numFmtId="3" fontId="0" fillId="0" borderId="0" xfId="60" applyNumberFormat="1" applyBorder="1" applyAlignment="1">
      <alignment horizontal="right"/>
      <protection/>
    </xf>
    <xf numFmtId="4" fontId="0" fillId="0" borderId="0" xfId="60" applyNumberFormat="1" applyBorder="1" applyAlignment="1">
      <alignment horizontal="right"/>
      <protection/>
    </xf>
    <xf numFmtId="4" fontId="0" fillId="0" borderId="0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 vertical="center"/>
    </xf>
    <xf numFmtId="3" fontId="0" fillId="0" borderId="16" xfId="60" applyNumberFormat="1" applyBorder="1" applyAlignment="1">
      <alignment horizontal="right"/>
      <protection/>
    </xf>
    <xf numFmtId="4" fontId="0" fillId="0" borderId="16" xfId="60" applyNumberFormat="1" applyBorder="1" applyAlignment="1">
      <alignment horizontal="right"/>
      <protection/>
    </xf>
    <xf numFmtId="4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PSDec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54">
      <selection activeCell="L20" sqref="L20"/>
    </sheetView>
  </sheetViews>
  <sheetFormatPr defaultColWidth="10.28125" defaultRowHeight="15" outlineLevelRow="2"/>
  <cols>
    <col min="1" max="1" width="4.00390625" style="0" customWidth="1"/>
    <col min="2" max="2" width="8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11</v>
      </c>
      <c r="B2">
        <v>2014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-97.77</v>
      </c>
      <c r="H2" s="10">
        <v>0</v>
      </c>
    </row>
    <row r="3" spans="1:8" ht="15" outlineLevel="2">
      <c r="A3">
        <v>11</v>
      </c>
      <c r="B3">
        <v>2014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-31482.49</v>
      </c>
      <c r="H3" s="10">
        <v>0</v>
      </c>
    </row>
    <row r="4" spans="1:8" ht="15" outlineLevel="2">
      <c r="A4">
        <v>11</v>
      </c>
      <c r="B4">
        <v>2014</v>
      </c>
      <c r="C4" s="2" t="s">
        <v>8</v>
      </c>
      <c r="D4" s="2" t="s">
        <v>9</v>
      </c>
      <c r="E4" s="2" t="s">
        <v>15</v>
      </c>
      <c r="F4" s="2" t="s">
        <v>13</v>
      </c>
      <c r="G4" s="6">
        <v>-39505.15</v>
      </c>
      <c r="H4" s="10">
        <v>-1278747</v>
      </c>
    </row>
    <row r="5" spans="1:8" ht="15" outlineLevel="2">
      <c r="A5">
        <v>11</v>
      </c>
      <c r="B5">
        <v>2014</v>
      </c>
      <c r="C5" s="2" t="s">
        <v>8</v>
      </c>
      <c r="D5" s="2" t="s">
        <v>16</v>
      </c>
      <c r="E5" s="2" t="s">
        <v>17</v>
      </c>
      <c r="F5" s="2" t="s">
        <v>13</v>
      </c>
      <c r="G5" s="6">
        <v>10039.86</v>
      </c>
      <c r="H5" s="10">
        <v>160000</v>
      </c>
    </row>
    <row r="6" spans="1:8" ht="15" outlineLevel="2">
      <c r="A6">
        <v>11</v>
      </c>
      <c r="B6">
        <v>2014</v>
      </c>
      <c r="C6" s="2" t="s">
        <v>8</v>
      </c>
      <c r="D6" s="2" t="s">
        <v>16</v>
      </c>
      <c r="E6" s="2" t="s">
        <v>18</v>
      </c>
      <c r="F6" s="2" t="s">
        <v>13</v>
      </c>
      <c r="G6" s="6">
        <v>28328.75</v>
      </c>
      <c r="H6" s="10">
        <v>470000</v>
      </c>
    </row>
    <row r="7" spans="1:8" ht="15" outlineLevel="2">
      <c r="A7">
        <v>11</v>
      </c>
      <c r="B7">
        <v>2014</v>
      </c>
      <c r="C7" s="2" t="s">
        <v>8</v>
      </c>
      <c r="D7" s="2" t="s">
        <v>16</v>
      </c>
      <c r="E7" s="2" t="s">
        <v>19</v>
      </c>
      <c r="F7" s="2" t="s">
        <v>13</v>
      </c>
      <c r="G7" s="6">
        <v>20381.78</v>
      </c>
      <c r="H7" s="10">
        <v>335000</v>
      </c>
    </row>
    <row r="8" spans="1:8" ht="15" outlineLevel="2">
      <c r="A8">
        <v>11</v>
      </c>
      <c r="B8">
        <v>2014</v>
      </c>
      <c r="C8" s="2" t="s">
        <v>8</v>
      </c>
      <c r="D8" s="2" t="s">
        <v>16</v>
      </c>
      <c r="E8" s="2" t="s">
        <v>161</v>
      </c>
      <c r="F8" s="2" t="s">
        <v>13</v>
      </c>
      <c r="G8" s="6">
        <v>8417.34</v>
      </c>
      <c r="H8" s="10">
        <v>162272</v>
      </c>
    </row>
    <row r="9" spans="1:8" ht="15" outlineLevel="2">
      <c r="A9">
        <v>11</v>
      </c>
      <c r="B9">
        <v>2014</v>
      </c>
      <c r="C9" s="2" t="s">
        <v>8</v>
      </c>
      <c r="D9" s="2" t="s">
        <v>16</v>
      </c>
      <c r="E9" s="2" t="s">
        <v>20</v>
      </c>
      <c r="F9" s="2" t="s">
        <v>13</v>
      </c>
      <c r="G9" s="6">
        <v>6125.13</v>
      </c>
      <c r="H9" s="10">
        <v>99000</v>
      </c>
    </row>
    <row r="10" spans="1:8" ht="15" outlineLevel="2">
      <c r="A10">
        <v>11</v>
      </c>
      <c r="B10">
        <v>2014</v>
      </c>
      <c r="C10" s="2" t="s">
        <v>8</v>
      </c>
      <c r="D10" s="2" t="s">
        <v>16</v>
      </c>
      <c r="E10" s="2" t="s">
        <v>21</v>
      </c>
      <c r="F10" s="2" t="s">
        <v>13</v>
      </c>
      <c r="G10" s="6">
        <v>4745.55</v>
      </c>
      <c r="H10" s="10">
        <v>80000</v>
      </c>
    </row>
    <row r="11" spans="1:8" ht="15" outlineLevel="2">
      <c r="A11">
        <v>11</v>
      </c>
      <c r="B11">
        <v>2014</v>
      </c>
      <c r="C11" s="2" t="s">
        <v>8</v>
      </c>
      <c r="D11" s="2" t="s">
        <v>16</v>
      </c>
      <c r="E11" s="2" t="s">
        <v>162</v>
      </c>
      <c r="F11" s="2" t="s">
        <v>13</v>
      </c>
      <c r="G11" s="6">
        <v>1795.01</v>
      </c>
      <c r="H11" s="10">
        <v>32626</v>
      </c>
    </row>
    <row r="12" spans="1:8" ht="15" outlineLevel="2">
      <c r="A12">
        <v>11</v>
      </c>
      <c r="B12">
        <v>2014</v>
      </c>
      <c r="C12" s="2" t="s">
        <v>8</v>
      </c>
      <c r="D12" s="2" t="s">
        <v>16</v>
      </c>
      <c r="E12" s="2" t="s">
        <v>22</v>
      </c>
      <c r="F12" s="2" t="s">
        <v>13</v>
      </c>
      <c r="G12" s="6">
        <v>33620.81</v>
      </c>
      <c r="H12" s="10">
        <v>548000</v>
      </c>
    </row>
    <row r="13" spans="1:8" ht="15" outlineLevel="2">
      <c r="A13">
        <v>11</v>
      </c>
      <c r="B13">
        <v>2014</v>
      </c>
      <c r="C13" s="2" t="s">
        <v>8</v>
      </c>
      <c r="D13" s="2" t="s">
        <v>16</v>
      </c>
      <c r="E13" s="2" t="s">
        <v>24</v>
      </c>
      <c r="F13" s="2" t="s">
        <v>13</v>
      </c>
      <c r="G13" s="6">
        <v>56556.87</v>
      </c>
      <c r="H13" s="10">
        <v>925000</v>
      </c>
    </row>
    <row r="14" spans="1:8" ht="15" outlineLevel="2">
      <c r="A14">
        <v>11</v>
      </c>
      <c r="B14">
        <v>2014</v>
      </c>
      <c r="C14" s="2" t="s">
        <v>8</v>
      </c>
      <c r="D14" s="2" t="s">
        <v>16</v>
      </c>
      <c r="E14" s="2" t="s">
        <v>163</v>
      </c>
      <c r="F14" s="2" t="s">
        <v>13</v>
      </c>
      <c r="G14" s="6">
        <v>5483.24</v>
      </c>
      <c r="H14" s="10">
        <v>105194</v>
      </c>
    </row>
    <row r="15" spans="1:8" ht="15" outlineLevel="2">
      <c r="A15">
        <v>11</v>
      </c>
      <c r="B15">
        <v>2014</v>
      </c>
      <c r="C15" s="2" t="s">
        <v>8</v>
      </c>
      <c r="D15" s="2" t="s">
        <v>16</v>
      </c>
      <c r="E15" s="2" t="s">
        <v>25</v>
      </c>
      <c r="F15" s="2" t="s">
        <v>13</v>
      </c>
      <c r="G15" s="6">
        <v>9948.05</v>
      </c>
      <c r="H15" s="10">
        <v>163000</v>
      </c>
    </row>
    <row r="16" spans="1:8" ht="15" outlineLevel="2">
      <c r="A16">
        <v>11</v>
      </c>
      <c r="B16">
        <v>2014</v>
      </c>
      <c r="C16" s="2" t="s">
        <v>8</v>
      </c>
      <c r="D16" s="2" t="s">
        <v>16</v>
      </c>
      <c r="E16" s="2" t="s">
        <v>26</v>
      </c>
      <c r="F16" s="2" t="s">
        <v>13</v>
      </c>
      <c r="G16" s="6">
        <v>7941.94</v>
      </c>
      <c r="H16" s="10">
        <v>128000</v>
      </c>
    </row>
    <row r="17" spans="1:8" ht="15" outlineLevel="2">
      <c r="A17">
        <v>11</v>
      </c>
      <c r="B17">
        <v>2014</v>
      </c>
      <c r="C17" s="2" t="s">
        <v>8</v>
      </c>
      <c r="D17" s="2" t="s">
        <v>16</v>
      </c>
      <c r="E17" s="2" t="s">
        <v>27</v>
      </c>
      <c r="F17" s="2" t="s">
        <v>13</v>
      </c>
      <c r="G17" s="6">
        <v>5328.4</v>
      </c>
      <c r="H17" s="10">
        <v>84000</v>
      </c>
    </row>
    <row r="18" spans="1:8" ht="15" outlineLevel="2">
      <c r="A18">
        <v>11</v>
      </c>
      <c r="B18">
        <v>2014</v>
      </c>
      <c r="C18" s="2" t="s">
        <v>8</v>
      </c>
      <c r="D18" s="2" t="s">
        <v>16</v>
      </c>
      <c r="E18" s="2" t="s">
        <v>28</v>
      </c>
      <c r="F18" s="2" t="s">
        <v>13</v>
      </c>
      <c r="G18" s="6">
        <v>5758.99</v>
      </c>
      <c r="H18" s="10">
        <v>96000</v>
      </c>
    </row>
    <row r="19" spans="1:8" ht="15" outlineLevel="2">
      <c r="A19">
        <v>11</v>
      </c>
      <c r="B19">
        <v>2014</v>
      </c>
      <c r="C19" s="2" t="s">
        <v>8</v>
      </c>
      <c r="D19" s="2" t="s">
        <v>29</v>
      </c>
      <c r="E19" s="2" t="s">
        <v>14</v>
      </c>
      <c r="F19" s="2" t="s">
        <v>13</v>
      </c>
      <c r="G19" s="6">
        <v>77188.82</v>
      </c>
      <c r="H19" s="10">
        <v>2014000</v>
      </c>
    </row>
    <row r="20" spans="1:8" ht="15" outlineLevel="2">
      <c r="A20">
        <v>11</v>
      </c>
      <c r="B20">
        <v>2014</v>
      </c>
      <c r="C20" s="2" t="s">
        <v>8</v>
      </c>
      <c r="D20" s="2" t="s">
        <v>30</v>
      </c>
      <c r="E20" s="2" t="s">
        <v>31</v>
      </c>
      <c r="F20" s="2" t="s">
        <v>13</v>
      </c>
      <c r="G20" s="6">
        <v>-891.45</v>
      </c>
      <c r="H20" s="10">
        <v>0</v>
      </c>
    </row>
    <row r="21" spans="1:8" ht="15" outlineLevel="2">
      <c r="A21">
        <v>11</v>
      </c>
      <c r="B21">
        <v>2014</v>
      </c>
      <c r="C21" s="2" t="s">
        <v>8</v>
      </c>
      <c r="D21" s="2" t="s">
        <v>38</v>
      </c>
      <c r="E21" s="2" t="s">
        <v>14</v>
      </c>
      <c r="F21" s="2" t="s">
        <v>13</v>
      </c>
      <c r="G21" s="6">
        <v>2560.38</v>
      </c>
      <c r="H21" s="10">
        <v>0</v>
      </c>
    </row>
    <row r="22" spans="1:8" ht="15" outlineLevel="2">
      <c r="A22">
        <v>11</v>
      </c>
      <c r="B22">
        <v>2014</v>
      </c>
      <c r="C22" s="2" t="s">
        <v>8</v>
      </c>
      <c r="D22" s="2" t="s">
        <v>39</v>
      </c>
      <c r="E22" s="2" t="s">
        <v>40</v>
      </c>
      <c r="F22" s="2" t="s">
        <v>13</v>
      </c>
      <c r="G22" s="6">
        <v>61452.27</v>
      </c>
      <c r="H22" s="10">
        <v>1034550</v>
      </c>
    </row>
    <row r="23" spans="1:8" ht="15" outlineLevel="2">
      <c r="A23">
        <v>11</v>
      </c>
      <c r="B23">
        <v>2014</v>
      </c>
      <c r="C23" s="2" t="s">
        <v>8</v>
      </c>
      <c r="D23" s="2" t="s">
        <v>39</v>
      </c>
      <c r="E23" s="2" t="s">
        <v>164</v>
      </c>
      <c r="F23" s="2" t="s">
        <v>13</v>
      </c>
      <c r="G23" s="6">
        <v>0</v>
      </c>
      <c r="H23" s="10">
        <v>0</v>
      </c>
    </row>
    <row r="24" spans="1:8" ht="15" outlineLevel="2">
      <c r="A24">
        <v>11</v>
      </c>
      <c r="B24">
        <v>2014</v>
      </c>
      <c r="C24" s="2" t="s">
        <v>8</v>
      </c>
      <c r="D24" s="2" t="s">
        <v>39</v>
      </c>
      <c r="E24" s="2" t="s">
        <v>60</v>
      </c>
      <c r="F24" s="2" t="s">
        <v>13</v>
      </c>
      <c r="G24" s="6">
        <v>13046.65</v>
      </c>
      <c r="H24" s="10">
        <v>271240</v>
      </c>
    </row>
    <row r="25" spans="1:8" ht="15" outlineLevel="2">
      <c r="A25">
        <v>11</v>
      </c>
      <c r="B25">
        <v>2014</v>
      </c>
      <c r="C25" s="2" t="s">
        <v>8</v>
      </c>
      <c r="D25" s="2" t="s">
        <v>39</v>
      </c>
      <c r="E25" s="2" t="s">
        <v>41</v>
      </c>
      <c r="F25" s="2" t="s">
        <v>13</v>
      </c>
      <c r="G25" s="6">
        <v>-101.56</v>
      </c>
      <c r="H25" s="10">
        <v>0</v>
      </c>
    </row>
    <row r="26" spans="1:8" ht="15" outlineLevel="2">
      <c r="A26">
        <v>11</v>
      </c>
      <c r="B26">
        <v>2014</v>
      </c>
      <c r="C26" s="2" t="s">
        <v>8</v>
      </c>
      <c r="D26" s="2" t="s">
        <v>39</v>
      </c>
      <c r="E26" s="2" t="s">
        <v>70</v>
      </c>
      <c r="F26" s="2" t="s">
        <v>13</v>
      </c>
      <c r="G26" s="6">
        <v>9983.66</v>
      </c>
      <c r="H26" s="10">
        <v>230924</v>
      </c>
    </row>
    <row r="27" spans="1:8" ht="15" outlineLevel="2">
      <c r="A27">
        <v>11</v>
      </c>
      <c r="B27">
        <v>2014</v>
      </c>
      <c r="C27" s="2" t="s">
        <v>8</v>
      </c>
      <c r="D27" s="2" t="s">
        <v>39</v>
      </c>
      <c r="E27" s="2" t="s">
        <v>165</v>
      </c>
      <c r="F27" s="2" t="s">
        <v>13</v>
      </c>
      <c r="G27" s="6">
        <v>86796.86</v>
      </c>
      <c r="H27" s="10">
        <v>2260335</v>
      </c>
    </row>
    <row r="28" spans="1:8" ht="15" outlineLevel="2">
      <c r="A28">
        <v>11</v>
      </c>
      <c r="B28">
        <v>2014</v>
      </c>
      <c r="C28" s="2" t="s">
        <v>8</v>
      </c>
      <c r="D28" s="2" t="s">
        <v>39</v>
      </c>
      <c r="E28" s="2" t="s">
        <v>166</v>
      </c>
      <c r="F28" s="2" t="s">
        <v>13</v>
      </c>
      <c r="G28" s="6">
        <v>3309.39</v>
      </c>
      <c r="H28" s="10">
        <v>35698</v>
      </c>
    </row>
    <row r="29" spans="1:8" ht="15" outlineLevel="2">
      <c r="A29">
        <v>11</v>
      </c>
      <c r="B29">
        <v>2014</v>
      </c>
      <c r="C29" s="2" t="s">
        <v>8</v>
      </c>
      <c r="D29" s="2" t="s">
        <v>39</v>
      </c>
      <c r="E29" s="2" t="s">
        <v>42</v>
      </c>
      <c r="F29" s="2" t="s">
        <v>13</v>
      </c>
      <c r="G29" s="6">
        <v>46234.12</v>
      </c>
      <c r="H29" s="10">
        <v>388</v>
      </c>
    </row>
    <row r="30" spans="1:8" ht="15" outlineLevel="2">
      <c r="A30">
        <v>11</v>
      </c>
      <c r="B30">
        <v>2014</v>
      </c>
      <c r="C30" s="2" t="s">
        <v>8</v>
      </c>
      <c r="D30" s="2" t="s">
        <v>39</v>
      </c>
      <c r="E30" s="2" t="s">
        <v>167</v>
      </c>
      <c r="F30" s="2" t="s">
        <v>13</v>
      </c>
      <c r="G30" s="6">
        <v>19256.17</v>
      </c>
      <c r="H30" s="10">
        <v>285912</v>
      </c>
    </row>
    <row r="31" spans="1:8" ht="15" outlineLevel="2">
      <c r="A31">
        <v>11</v>
      </c>
      <c r="B31">
        <v>2014</v>
      </c>
      <c r="C31" s="2" t="s">
        <v>8</v>
      </c>
      <c r="D31" s="2" t="s">
        <v>39</v>
      </c>
      <c r="E31" s="2" t="s">
        <v>31</v>
      </c>
      <c r="F31" s="2" t="s">
        <v>13</v>
      </c>
      <c r="G31" s="6">
        <v>-5.52</v>
      </c>
      <c r="H31" s="10">
        <v>0</v>
      </c>
    </row>
    <row r="32" spans="1:8" ht="15" outlineLevel="2">
      <c r="A32">
        <v>11</v>
      </c>
      <c r="B32">
        <v>2014</v>
      </c>
      <c r="C32" s="2" t="s">
        <v>8</v>
      </c>
      <c r="D32" s="2" t="s">
        <v>39</v>
      </c>
      <c r="E32" s="2" t="s">
        <v>43</v>
      </c>
      <c r="F32" s="2" t="s">
        <v>13</v>
      </c>
      <c r="G32" s="6">
        <v>199361.55</v>
      </c>
      <c r="H32" s="10">
        <v>4520670</v>
      </c>
    </row>
    <row r="33" spans="1:8" ht="15" outlineLevel="2">
      <c r="A33">
        <v>11</v>
      </c>
      <c r="B33">
        <v>2014</v>
      </c>
      <c r="C33" s="2" t="s">
        <v>8</v>
      </c>
      <c r="D33" s="2" t="s">
        <v>39</v>
      </c>
      <c r="E33" s="2" t="s">
        <v>23</v>
      </c>
      <c r="F33" s="2" t="s">
        <v>13</v>
      </c>
      <c r="G33" s="6">
        <v>-69.58</v>
      </c>
      <c r="H33" s="10">
        <v>0</v>
      </c>
    </row>
    <row r="34" spans="1:8" ht="15" outlineLevel="2">
      <c r="A34">
        <v>11</v>
      </c>
      <c r="B34">
        <v>2014</v>
      </c>
      <c r="C34" s="2" t="s">
        <v>8</v>
      </c>
      <c r="D34" s="2" t="s">
        <v>39</v>
      </c>
      <c r="E34" s="2" t="s">
        <v>168</v>
      </c>
      <c r="F34" s="2" t="s">
        <v>13</v>
      </c>
      <c r="G34" s="6">
        <v>19894.68</v>
      </c>
      <c r="H34" s="10">
        <v>131747</v>
      </c>
    </row>
    <row r="35" spans="1:8" ht="15" outlineLevel="2">
      <c r="A35">
        <v>11</v>
      </c>
      <c r="B35">
        <v>2014</v>
      </c>
      <c r="C35" s="2" t="s">
        <v>8</v>
      </c>
      <c r="D35" s="2" t="s">
        <v>39</v>
      </c>
      <c r="E35" s="2" t="s">
        <v>44</v>
      </c>
      <c r="F35" s="2" t="s">
        <v>13</v>
      </c>
      <c r="G35" s="6">
        <v>133942.25</v>
      </c>
      <c r="H35" s="10">
        <v>3385800</v>
      </c>
    </row>
    <row r="36" spans="1:8" ht="15" outlineLevel="2">
      <c r="A36">
        <v>11</v>
      </c>
      <c r="B36">
        <v>2014</v>
      </c>
      <c r="C36" s="2" t="s">
        <v>8</v>
      </c>
      <c r="D36" s="2" t="s">
        <v>39</v>
      </c>
      <c r="E36" s="2" t="s">
        <v>45</v>
      </c>
      <c r="F36" s="2" t="s">
        <v>13</v>
      </c>
      <c r="G36" s="6">
        <v>209769.51</v>
      </c>
      <c r="H36" s="10">
        <v>2396267</v>
      </c>
    </row>
    <row r="37" spans="1:8" ht="15" outlineLevel="2">
      <c r="A37">
        <v>11</v>
      </c>
      <c r="B37">
        <v>2014</v>
      </c>
      <c r="C37" s="2" t="s">
        <v>8</v>
      </c>
      <c r="D37" s="2" t="s">
        <v>46</v>
      </c>
      <c r="E37" s="2" t="s">
        <v>31</v>
      </c>
      <c r="F37" s="2" t="s">
        <v>13</v>
      </c>
      <c r="G37" s="6">
        <v>-12.33</v>
      </c>
      <c r="H37" s="10">
        <v>0</v>
      </c>
    </row>
    <row r="38" spans="1:8" ht="15" outlineLevel="2">
      <c r="A38">
        <v>11</v>
      </c>
      <c r="B38">
        <v>2014</v>
      </c>
      <c r="C38" s="2" t="s">
        <v>8</v>
      </c>
      <c r="D38" s="2" t="s">
        <v>46</v>
      </c>
      <c r="E38" s="2" t="s">
        <v>23</v>
      </c>
      <c r="F38" s="2" t="s">
        <v>13</v>
      </c>
      <c r="G38" s="6">
        <v>-179.84</v>
      </c>
      <c r="H38" s="10">
        <v>0</v>
      </c>
    </row>
    <row r="39" spans="3:7" ht="15" outlineLevel="1">
      <c r="C39" s="2"/>
      <c r="D39" s="2"/>
      <c r="E39" s="2"/>
      <c r="F39" s="3" t="s">
        <v>123</v>
      </c>
      <c r="G39" s="6">
        <f>SUBTOTAL(9,G2:G38)</f>
        <v>1014922.3400000001</v>
      </c>
    </row>
    <row r="40" spans="1:8" ht="15" outlineLevel="2">
      <c r="A40">
        <v>11</v>
      </c>
      <c r="B40">
        <v>2014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133.53</v>
      </c>
      <c r="H40" s="10">
        <v>0</v>
      </c>
    </row>
    <row r="41" spans="1:8" ht="15" outlineLevel="2">
      <c r="A41">
        <v>11</v>
      </c>
      <c r="B41">
        <v>2014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30.1</v>
      </c>
      <c r="H41" s="10">
        <v>0</v>
      </c>
    </row>
    <row r="42" spans="1:8" ht="15" outlineLevel="2">
      <c r="A42">
        <v>11</v>
      </c>
      <c r="B42">
        <v>2014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66.67</v>
      </c>
      <c r="H42" s="10">
        <v>0</v>
      </c>
    </row>
    <row r="43" spans="1:8" ht="15" outlineLevel="2">
      <c r="A43">
        <v>11</v>
      </c>
      <c r="B43">
        <v>2014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86.38</v>
      </c>
      <c r="H43" s="10">
        <v>0</v>
      </c>
    </row>
    <row r="44" spans="1:8" ht="15" outlineLevel="2">
      <c r="A44">
        <v>11</v>
      </c>
      <c r="B44">
        <v>2014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-116049.3</v>
      </c>
      <c r="H44" s="10">
        <v>-2398380</v>
      </c>
    </row>
    <row r="45" spans="1:8" ht="15" outlineLevel="2">
      <c r="A45">
        <v>11</v>
      </c>
      <c r="B45">
        <v>2014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23.95</v>
      </c>
      <c r="H45" s="10">
        <v>0</v>
      </c>
    </row>
    <row r="46" spans="1:8" ht="15" outlineLevel="2">
      <c r="A46">
        <v>11</v>
      </c>
      <c r="B46">
        <v>2014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-0.23</v>
      </c>
      <c r="H46" s="10">
        <v>0</v>
      </c>
    </row>
    <row r="47" spans="1:8" ht="15" outlineLevel="2">
      <c r="A47">
        <v>11</v>
      </c>
      <c r="B47">
        <v>2014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69.52</v>
      </c>
      <c r="H47" s="10">
        <v>0</v>
      </c>
    </row>
    <row r="48" spans="1:8" ht="15" outlineLevel="2">
      <c r="A48">
        <v>11</v>
      </c>
      <c r="B48">
        <v>2014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7.54</v>
      </c>
      <c r="H48" s="10">
        <v>0</v>
      </c>
    </row>
    <row r="49" spans="1:8" ht="15" outlineLevel="2">
      <c r="A49">
        <v>11</v>
      </c>
      <c r="B49">
        <v>2014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-14546.92</v>
      </c>
      <c r="H49" s="10">
        <v>-215489</v>
      </c>
    </row>
    <row r="50" spans="1:8" ht="15" outlineLevel="2">
      <c r="A50">
        <v>11</v>
      </c>
      <c r="B50">
        <v>2014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-305665.91</v>
      </c>
      <c r="H50" s="10">
        <v>-8317729</v>
      </c>
    </row>
    <row r="51" spans="1:8" ht="15" outlineLevel="2">
      <c r="A51">
        <v>11</v>
      </c>
      <c r="B51">
        <v>2014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-4762.18</v>
      </c>
      <c r="H51" s="10">
        <v>0</v>
      </c>
    </row>
    <row r="52" spans="1:8" ht="15" outlineLevel="2">
      <c r="A52">
        <v>11</v>
      </c>
      <c r="B52">
        <v>2014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-0.1</v>
      </c>
      <c r="H52" s="10">
        <v>0</v>
      </c>
    </row>
    <row r="53" spans="1:8" ht="15" outlineLevel="2">
      <c r="A53">
        <v>11</v>
      </c>
      <c r="B53">
        <v>2014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-7414.89</v>
      </c>
      <c r="H53" s="10">
        <v>-150223</v>
      </c>
    </row>
    <row r="54" spans="1:8" ht="15" outlineLevel="2">
      <c r="A54">
        <v>11</v>
      </c>
      <c r="B54">
        <v>2014</v>
      </c>
      <c r="C54" s="2" t="s">
        <v>8</v>
      </c>
      <c r="D54" s="2" t="s">
        <v>9</v>
      </c>
      <c r="E54" s="2" t="s">
        <v>15</v>
      </c>
      <c r="F54" s="2" t="s">
        <v>48</v>
      </c>
      <c r="G54" s="6">
        <v>-2028.38</v>
      </c>
      <c r="H54" s="10">
        <v>-35403</v>
      </c>
    </row>
    <row r="55" spans="1:8" ht="15" outlineLevel="2">
      <c r="A55">
        <v>11</v>
      </c>
      <c r="B55">
        <v>2014</v>
      </c>
      <c r="C55" s="2" t="s">
        <v>8</v>
      </c>
      <c r="D55" s="2" t="s">
        <v>9</v>
      </c>
      <c r="E55" s="2" t="s">
        <v>15</v>
      </c>
      <c r="F55" s="2" t="s">
        <v>48</v>
      </c>
      <c r="G55" s="6">
        <v>-1510.81</v>
      </c>
      <c r="H55" s="10">
        <v>-31929</v>
      </c>
    </row>
    <row r="56" spans="1:8" ht="15" outlineLevel="2">
      <c r="A56">
        <v>11</v>
      </c>
      <c r="B56">
        <v>2014</v>
      </c>
      <c r="C56" s="2" t="s">
        <v>8</v>
      </c>
      <c r="D56" s="2" t="s">
        <v>9</v>
      </c>
      <c r="E56" s="2" t="s">
        <v>15</v>
      </c>
      <c r="F56" s="2" t="s">
        <v>48</v>
      </c>
      <c r="G56" s="6">
        <v>-4858.74</v>
      </c>
      <c r="H56" s="10">
        <v>-94533</v>
      </c>
    </row>
    <row r="57" spans="1:8" ht="15" outlineLevel="2">
      <c r="A57">
        <v>11</v>
      </c>
      <c r="B57">
        <v>2014</v>
      </c>
      <c r="C57" s="2" t="s">
        <v>8</v>
      </c>
      <c r="D57" s="2" t="s">
        <v>9</v>
      </c>
      <c r="E57" s="2" t="s">
        <v>15</v>
      </c>
      <c r="F57" s="2" t="s">
        <v>48</v>
      </c>
      <c r="G57" s="6">
        <v>16.18</v>
      </c>
      <c r="H57" s="10">
        <v>0</v>
      </c>
    </row>
    <row r="58" spans="1:8" ht="15" outlineLevel="2">
      <c r="A58">
        <v>11</v>
      </c>
      <c r="B58">
        <v>2014</v>
      </c>
      <c r="C58" s="2" t="s">
        <v>8</v>
      </c>
      <c r="D58" s="2" t="s">
        <v>9</v>
      </c>
      <c r="E58" s="2" t="s">
        <v>15</v>
      </c>
      <c r="F58" s="2" t="s">
        <v>48</v>
      </c>
      <c r="G58" s="6">
        <v>-23880.17</v>
      </c>
      <c r="H58" s="10">
        <v>-534557</v>
      </c>
    </row>
    <row r="59" spans="1:8" ht="15" outlineLevel="2">
      <c r="A59">
        <v>11</v>
      </c>
      <c r="B59">
        <v>2014</v>
      </c>
      <c r="C59" s="2" t="s">
        <v>8</v>
      </c>
      <c r="D59" s="2" t="s">
        <v>16</v>
      </c>
      <c r="E59" s="2" t="s">
        <v>49</v>
      </c>
      <c r="F59" s="2" t="s">
        <v>48</v>
      </c>
      <c r="G59" s="6">
        <v>-17.59</v>
      </c>
      <c r="H59" s="10">
        <v>0</v>
      </c>
    </row>
    <row r="60" spans="1:8" ht="15" outlineLevel="2">
      <c r="A60">
        <v>11</v>
      </c>
      <c r="B60">
        <v>2014</v>
      </c>
      <c r="C60" s="2" t="s">
        <v>8</v>
      </c>
      <c r="D60" s="2" t="s">
        <v>16</v>
      </c>
      <c r="E60" s="2" t="s">
        <v>14</v>
      </c>
      <c r="F60" s="2" t="s">
        <v>48</v>
      </c>
      <c r="G60" s="6">
        <v>-111842.16</v>
      </c>
      <c r="H60" s="10">
        <v>-2974000</v>
      </c>
    </row>
    <row r="61" spans="1:8" ht="15" outlineLevel="2">
      <c r="A61">
        <v>11</v>
      </c>
      <c r="B61">
        <v>2014</v>
      </c>
      <c r="C61" s="2" t="s">
        <v>8</v>
      </c>
      <c r="D61" s="2" t="s">
        <v>29</v>
      </c>
      <c r="E61" s="2" t="s">
        <v>169</v>
      </c>
      <c r="F61" s="2" t="s">
        <v>48</v>
      </c>
      <c r="G61" s="6">
        <v>-1610.97</v>
      </c>
      <c r="H61" s="10">
        <v>-34875</v>
      </c>
    </row>
    <row r="62" spans="1:8" ht="15" outlineLevel="2">
      <c r="A62">
        <v>11</v>
      </c>
      <c r="B62">
        <v>2014</v>
      </c>
      <c r="C62" s="2" t="s">
        <v>8</v>
      </c>
      <c r="D62" s="2" t="s">
        <v>29</v>
      </c>
      <c r="E62" s="2" t="s">
        <v>50</v>
      </c>
      <c r="F62" s="2" t="s">
        <v>48</v>
      </c>
      <c r="G62" s="6">
        <v>-2661.14</v>
      </c>
      <c r="H62" s="10">
        <v>-56024</v>
      </c>
    </row>
    <row r="63" spans="1:8" ht="15" outlineLevel="2">
      <c r="A63">
        <v>11</v>
      </c>
      <c r="B63">
        <v>2014</v>
      </c>
      <c r="C63" s="2" t="s">
        <v>8</v>
      </c>
      <c r="D63" s="2" t="s">
        <v>29</v>
      </c>
      <c r="E63" s="2" t="s">
        <v>14</v>
      </c>
      <c r="F63" s="2" t="s">
        <v>48</v>
      </c>
      <c r="G63" s="6">
        <v>-6044.36</v>
      </c>
      <c r="H63" s="10">
        <v>-133000</v>
      </c>
    </row>
    <row r="64" spans="1:8" ht="15" outlineLevel="2">
      <c r="A64">
        <v>11</v>
      </c>
      <c r="B64">
        <v>2014</v>
      </c>
      <c r="C64" s="2" t="s">
        <v>8</v>
      </c>
      <c r="D64" s="2" t="s">
        <v>29</v>
      </c>
      <c r="E64" s="2" t="s">
        <v>51</v>
      </c>
      <c r="F64" s="2" t="s">
        <v>48</v>
      </c>
      <c r="G64" s="6">
        <v>-16611.12</v>
      </c>
      <c r="H64" s="10">
        <v>-434186</v>
      </c>
    </row>
    <row r="65" spans="1:8" ht="15" outlineLevel="2">
      <c r="A65">
        <v>11</v>
      </c>
      <c r="B65">
        <v>2014</v>
      </c>
      <c r="C65" s="2" t="s">
        <v>8</v>
      </c>
      <c r="D65" s="2" t="s">
        <v>170</v>
      </c>
      <c r="E65" s="2" t="s">
        <v>31</v>
      </c>
      <c r="F65" s="2" t="s">
        <v>48</v>
      </c>
      <c r="G65" s="6">
        <v>4.77</v>
      </c>
      <c r="H65" s="10">
        <v>0</v>
      </c>
    </row>
    <row r="66" spans="1:8" ht="15" outlineLevel="2">
      <c r="A66">
        <v>11</v>
      </c>
      <c r="B66">
        <v>2014</v>
      </c>
      <c r="C66" s="2" t="s">
        <v>8</v>
      </c>
      <c r="D66" s="2" t="s">
        <v>30</v>
      </c>
      <c r="E66" s="2" t="s">
        <v>31</v>
      </c>
      <c r="F66" s="2" t="s">
        <v>48</v>
      </c>
      <c r="G66" s="6">
        <v>-891.45</v>
      </c>
      <c r="H66" s="10">
        <v>0</v>
      </c>
    </row>
    <row r="67" spans="1:8" ht="15" outlineLevel="2">
      <c r="A67">
        <v>11</v>
      </c>
      <c r="B67">
        <v>2014</v>
      </c>
      <c r="C67" s="2" t="s">
        <v>8</v>
      </c>
      <c r="D67" s="2" t="s">
        <v>38</v>
      </c>
      <c r="E67" s="2" t="s">
        <v>14</v>
      </c>
      <c r="F67" s="2" t="s">
        <v>48</v>
      </c>
      <c r="G67" s="6">
        <v>-134553.96</v>
      </c>
      <c r="H67" s="10">
        <v>-3672000</v>
      </c>
    </row>
    <row r="68" spans="1:8" ht="15" outlineLevel="2">
      <c r="A68">
        <v>11</v>
      </c>
      <c r="B68">
        <v>2014</v>
      </c>
      <c r="C68" s="2" t="s">
        <v>8</v>
      </c>
      <c r="D68" s="2" t="s">
        <v>39</v>
      </c>
      <c r="E68" s="2" t="s">
        <v>14</v>
      </c>
      <c r="F68" s="2" t="s">
        <v>48</v>
      </c>
      <c r="G68" s="6">
        <v>-6.55</v>
      </c>
      <c r="H68" s="10">
        <v>0</v>
      </c>
    </row>
    <row r="69" spans="1:8" ht="15" outlineLevel="2">
      <c r="A69">
        <v>11</v>
      </c>
      <c r="B69">
        <v>2014</v>
      </c>
      <c r="C69" s="2" t="s">
        <v>8</v>
      </c>
      <c r="D69" s="2" t="s">
        <v>39</v>
      </c>
      <c r="E69" s="2" t="s">
        <v>31</v>
      </c>
      <c r="F69" s="2" t="s">
        <v>48</v>
      </c>
      <c r="G69" s="6">
        <v>-43.81</v>
      </c>
      <c r="H69" s="10">
        <v>0</v>
      </c>
    </row>
    <row r="70" spans="1:8" ht="15" outlineLevel="2">
      <c r="A70">
        <v>11</v>
      </c>
      <c r="B70">
        <v>2014</v>
      </c>
      <c r="C70" s="2" t="s">
        <v>8</v>
      </c>
      <c r="D70" s="2" t="s">
        <v>39</v>
      </c>
      <c r="E70" s="2" t="s">
        <v>23</v>
      </c>
      <c r="F70" s="2" t="s">
        <v>48</v>
      </c>
      <c r="G70" s="6">
        <v>-69.58</v>
      </c>
      <c r="H70" s="10">
        <v>0</v>
      </c>
    </row>
    <row r="71" spans="1:8" ht="15" outlineLevel="2">
      <c r="A71">
        <v>11</v>
      </c>
      <c r="B71">
        <v>2014</v>
      </c>
      <c r="C71" s="2" t="s">
        <v>8</v>
      </c>
      <c r="D71" s="2" t="s">
        <v>46</v>
      </c>
      <c r="E71" s="2" t="s">
        <v>31</v>
      </c>
      <c r="F71" s="2" t="s">
        <v>48</v>
      </c>
      <c r="G71" s="6">
        <v>0</v>
      </c>
      <c r="H71" s="10">
        <v>0</v>
      </c>
    </row>
    <row r="72" spans="1:8" ht="15" outlineLevel="2">
      <c r="A72">
        <v>11</v>
      </c>
      <c r="B72">
        <v>2014</v>
      </c>
      <c r="C72" s="2" t="s">
        <v>8</v>
      </c>
      <c r="D72" s="2" t="s">
        <v>46</v>
      </c>
      <c r="E72" s="2" t="s">
        <v>15</v>
      </c>
      <c r="F72" s="2" t="s">
        <v>48</v>
      </c>
      <c r="G72" s="6">
        <v>0</v>
      </c>
      <c r="H72" s="10">
        <v>0</v>
      </c>
    </row>
    <row r="73" spans="1:8" ht="15" outlineLevel="2">
      <c r="A73">
        <v>11</v>
      </c>
      <c r="B73">
        <v>2014</v>
      </c>
      <c r="C73" s="2" t="s">
        <v>8</v>
      </c>
      <c r="D73" s="2" t="s">
        <v>46</v>
      </c>
      <c r="E73" s="2" t="s">
        <v>23</v>
      </c>
      <c r="F73" s="2" t="s">
        <v>48</v>
      </c>
      <c r="G73" s="6">
        <v>-190.48</v>
      </c>
      <c r="H73" s="10">
        <v>0</v>
      </c>
    </row>
    <row r="74" spans="3:7" ht="15" outlineLevel="1">
      <c r="C74" s="2"/>
      <c r="D74" s="2"/>
      <c r="E74" s="2"/>
      <c r="F74" s="3" t="s">
        <v>124</v>
      </c>
      <c r="G74" s="6">
        <f>SUBTOTAL(9,G40:G73)</f>
        <v>-754822.1599999999</v>
      </c>
    </row>
    <row r="75" spans="1:8" ht="15" outlineLevel="2">
      <c r="A75">
        <v>11</v>
      </c>
      <c r="B75">
        <v>2014</v>
      </c>
      <c r="C75" s="2" t="s">
        <v>8</v>
      </c>
      <c r="D75" s="2" t="s">
        <v>171</v>
      </c>
      <c r="E75" s="2" t="s">
        <v>31</v>
      </c>
      <c r="F75" s="2" t="s">
        <v>54</v>
      </c>
      <c r="G75" s="6">
        <v>-962.34</v>
      </c>
      <c r="H75" s="10">
        <v>0</v>
      </c>
    </row>
    <row r="76" spans="1:8" ht="15" outlineLevel="2">
      <c r="A76">
        <v>11</v>
      </c>
      <c r="B76">
        <v>2014</v>
      </c>
      <c r="C76" s="2" t="s">
        <v>8</v>
      </c>
      <c r="D76" s="2" t="s">
        <v>171</v>
      </c>
      <c r="E76" s="2" t="s">
        <v>23</v>
      </c>
      <c r="F76" s="2" t="s">
        <v>54</v>
      </c>
      <c r="G76" s="6">
        <v>3764.88</v>
      </c>
      <c r="H76" s="10">
        <v>0</v>
      </c>
    </row>
    <row r="77" spans="1:8" ht="15" outlineLevel="2">
      <c r="A77">
        <v>11</v>
      </c>
      <c r="B77">
        <v>2014</v>
      </c>
      <c r="C77" s="2" t="s">
        <v>8</v>
      </c>
      <c r="D77" s="2" t="s">
        <v>53</v>
      </c>
      <c r="E77" s="2" t="s">
        <v>31</v>
      </c>
      <c r="F77" s="2" t="s">
        <v>54</v>
      </c>
      <c r="G77" s="6">
        <v>43.73</v>
      </c>
      <c r="H77" s="10">
        <v>0</v>
      </c>
    </row>
    <row r="78" spans="1:8" ht="15" outlineLevel="2">
      <c r="A78">
        <v>11</v>
      </c>
      <c r="B78">
        <v>2014</v>
      </c>
      <c r="C78" s="2" t="s">
        <v>8</v>
      </c>
      <c r="D78" s="2" t="s">
        <v>172</v>
      </c>
      <c r="E78" s="2" t="s">
        <v>31</v>
      </c>
      <c r="F78" s="2" t="s">
        <v>54</v>
      </c>
      <c r="G78" s="6">
        <v>-7279.7</v>
      </c>
      <c r="H78" s="10">
        <v>0</v>
      </c>
    </row>
    <row r="79" spans="3:7" ht="15" outlineLevel="1">
      <c r="C79" s="2"/>
      <c r="D79" s="2"/>
      <c r="E79" s="2"/>
      <c r="F79" s="3" t="s">
        <v>125</v>
      </c>
      <c r="G79" s="6">
        <f>SUBTOTAL(9,G75:G78)</f>
        <v>-4433.43</v>
      </c>
    </row>
    <row r="80" spans="1:8" ht="15" outlineLevel="2">
      <c r="A80">
        <v>11</v>
      </c>
      <c r="B80">
        <v>2014</v>
      </c>
      <c r="C80" s="2" t="s">
        <v>8</v>
      </c>
      <c r="D80" s="2" t="s">
        <v>16</v>
      </c>
      <c r="E80" s="2" t="s">
        <v>173</v>
      </c>
      <c r="F80" s="2" t="s">
        <v>56</v>
      </c>
      <c r="G80" s="6">
        <v>76.17</v>
      </c>
      <c r="H80" s="10">
        <v>0</v>
      </c>
    </row>
    <row r="81" spans="1:8" ht="15" outlineLevel="2">
      <c r="A81">
        <v>11</v>
      </c>
      <c r="B81">
        <v>2014</v>
      </c>
      <c r="C81" s="2" t="s">
        <v>8</v>
      </c>
      <c r="D81" s="2" t="s">
        <v>16</v>
      </c>
      <c r="E81" s="2" t="s">
        <v>174</v>
      </c>
      <c r="F81" s="2" t="s">
        <v>56</v>
      </c>
      <c r="G81" s="6">
        <v>1255.39</v>
      </c>
      <c r="H81" s="10">
        <v>0</v>
      </c>
    </row>
    <row r="82" spans="1:8" ht="15" outlineLevel="2">
      <c r="A82">
        <v>11</v>
      </c>
      <c r="B82">
        <v>2014</v>
      </c>
      <c r="C82" s="2" t="s">
        <v>8</v>
      </c>
      <c r="D82" s="2" t="s">
        <v>16</v>
      </c>
      <c r="E82" s="2" t="s">
        <v>164</v>
      </c>
      <c r="F82" s="2" t="s">
        <v>56</v>
      </c>
      <c r="G82" s="6">
        <v>0.03</v>
      </c>
      <c r="H82" s="10">
        <v>0</v>
      </c>
    </row>
    <row r="83" spans="1:8" ht="15" outlineLevel="2">
      <c r="A83">
        <v>11</v>
      </c>
      <c r="B83">
        <v>2014</v>
      </c>
      <c r="C83" s="2" t="s">
        <v>8</v>
      </c>
      <c r="D83" s="2" t="s">
        <v>16</v>
      </c>
      <c r="E83" s="2" t="s">
        <v>175</v>
      </c>
      <c r="F83" s="2" t="s">
        <v>56</v>
      </c>
      <c r="G83" s="6">
        <v>-971.57</v>
      </c>
      <c r="H83" s="10">
        <v>0</v>
      </c>
    </row>
    <row r="84" spans="1:8" ht="15" outlineLevel="2">
      <c r="A84">
        <v>11</v>
      </c>
      <c r="B84">
        <v>2014</v>
      </c>
      <c r="C84" s="2" t="s">
        <v>8</v>
      </c>
      <c r="D84" s="2" t="s">
        <v>16</v>
      </c>
      <c r="E84" s="2" t="s">
        <v>60</v>
      </c>
      <c r="F84" s="2" t="s">
        <v>56</v>
      </c>
      <c r="G84" s="6">
        <v>-268.61</v>
      </c>
      <c r="H84" s="10">
        <v>0</v>
      </c>
    </row>
    <row r="85" spans="1:8" ht="15" outlineLevel="2">
      <c r="A85">
        <v>11</v>
      </c>
      <c r="B85">
        <v>2014</v>
      </c>
      <c r="C85" s="2" t="s">
        <v>8</v>
      </c>
      <c r="D85" s="2" t="s">
        <v>16</v>
      </c>
      <c r="E85" s="2" t="s">
        <v>55</v>
      </c>
      <c r="F85" s="2" t="s">
        <v>56</v>
      </c>
      <c r="G85" s="6">
        <v>4420.07</v>
      </c>
      <c r="H85" s="10">
        <v>0</v>
      </c>
    </row>
    <row r="86" spans="1:8" ht="15" outlineLevel="2">
      <c r="A86">
        <v>11</v>
      </c>
      <c r="B86">
        <v>2014</v>
      </c>
      <c r="C86" s="2" t="s">
        <v>8</v>
      </c>
      <c r="D86" s="2" t="s">
        <v>16</v>
      </c>
      <c r="E86" s="2" t="s">
        <v>176</v>
      </c>
      <c r="F86" s="2" t="s">
        <v>56</v>
      </c>
      <c r="G86" s="6">
        <v>1857.13</v>
      </c>
      <c r="H86" s="10">
        <v>0</v>
      </c>
    </row>
    <row r="87" spans="1:8" ht="15" outlineLevel="2">
      <c r="A87">
        <v>11</v>
      </c>
      <c r="B87">
        <v>2014</v>
      </c>
      <c r="C87" s="2" t="s">
        <v>8</v>
      </c>
      <c r="D87" s="2" t="s">
        <v>16</v>
      </c>
      <c r="E87" s="2" t="s">
        <v>52</v>
      </c>
      <c r="F87" s="2" t="s">
        <v>56</v>
      </c>
      <c r="G87" s="6">
        <v>-13407.25</v>
      </c>
      <c r="H87" s="10">
        <v>0</v>
      </c>
    </row>
    <row r="88" spans="1:8" ht="15" outlineLevel="2">
      <c r="A88">
        <v>11</v>
      </c>
      <c r="B88">
        <v>2014</v>
      </c>
      <c r="C88" s="2" t="s">
        <v>8</v>
      </c>
      <c r="D88" s="2" t="s">
        <v>16</v>
      </c>
      <c r="E88" s="2" t="s">
        <v>177</v>
      </c>
      <c r="F88" s="2" t="s">
        <v>56</v>
      </c>
      <c r="G88" s="6">
        <v>-98.44</v>
      </c>
      <c r="H88" s="10">
        <v>0</v>
      </c>
    </row>
    <row r="89" spans="1:8" ht="15" outlineLevel="2">
      <c r="A89">
        <v>11</v>
      </c>
      <c r="B89">
        <v>2014</v>
      </c>
      <c r="C89" s="2" t="s">
        <v>8</v>
      </c>
      <c r="D89" s="2" t="s">
        <v>16</v>
      </c>
      <c r="E89" s="2" t="s">
        <v>35</v>
      </c>
      <c r="F89" s="2" t="s">
        <v>56</v>
      </c>
      <c r="G89" s="6">
        <v>-22074.23</v>
      </c>
      <c r="H89" s="10">
        <v>0</v>
      </c>
    </row>
    <row r="90" spans="1:8" ht="15" outlineLevel="2">
      <c r="A90">
        <v>11</v>
      </c>
      <c r="B90">
        <v>2014</v>
      </c>
      <c r="C90" s="2" t="s">
        <v>8</v>
      </c>
      <c r="D90" s="2" t="s">
        <v>16</v>
      </c>
      <c r="E90" s="2" t="s">
        <v>31</v>
      </c>
      <c r="F90" s="2" t="s">
        <v>56</v>
      </c>
      <c r="G90" s="6">
        <v>9365.08</v>
      </c>
      <c r="H90" s="10">
        <v>0</v>
      </c>
    </row>
    <row r="91" spans="1:8" ht="15" outlineLevel="2">
      <c r="A91">
        <v>11</v>
      </c>
      <c r="B91">
        <v>2014</v>
      </c>
      <c r="C91" s="2" t="s">
        <v>8</v>
      </c>
      <c r="D91" s="2" t="s">
        <v>16</v>
      </c>
      <c r="E91" s="2" t="s">
        <v>71</v>
      </c>
      <c r="F91" s="2" t="s">
        <v>56</v>
      </c>
      <c r="G91" s="6">
        <v>-3372.41</v>
      </c>
      <c r="H91" s="10">
        <v>0</v>
      </c>
    </row>
    <row r="92" spans="1:8" ht="15" outlineLevel="2">
      <c r="A92">
        <v>11</v>
      </c>
      <c r="B92">
        <v>2014</v>
      </c>
      <c r="C92" s="2" t="s">
        <v>8</v>
      </c>
      <c r="D92" s="2" t="s">
        <v>16</v>
      </c>
      <c r="E92" s="2" t="s">
        <v>23</v>
      </c>
      <c r="F92" s="2" t="s">
        <v>56</v>
      </c>
      <c r="G92" s="6">
        <v>-3731.81</v>
      </c>
      <c r="H92" s="10">
        <v>0</v>
      </c>
    </row>
    <row r="93" spans="1:8" ht="15" outlineLevel="2">
      <c r="A93">
        <v>11</v>
      </c>
      <c r="B93">
        <v>2014</v>
      </c>
      <c r="C93" s="2" t="s">
        <v>8</v>
      </c>
      <c r="D93" s="2" t="s">
        <v>16</v>
      </c>
      <c r="E93" s="2" t="s">
        <v>178</v>
      </c>
      <c r="F93" s="2" t="s">
        <v>56</v>
      </c>
      <c r="G93" s="6">
        <v>1468.87</v>
      </c>
      <c r="H93" s="10">
        <v>0</v>
      </c>
    </row>
    <row r="94" spans="1:8" ht="15" outlineLevel="2">
      <c r="A94">
        <v>11</v>
      </c>
      <c r="B94">
        <v>2014</v>
      </c>
      <c r="C94" s="2" t="s">
        <v>8</v>
      </c>
      <c r="D94" s="2" t="s">
        <v>30</v>
      </c>
      <c r="E94" s="2" t="s">
        <v>31</v>
      </c>
      <c r="F94" s="2" t="s">
        <v>56</v>
      </c>
      <c r="G94" s="6">
        <v>93.81</v>
      </c>
      <c r="H94" s="10">
        <v>0</v>
      </c>
    </row>
    <row r="95" spans="1:8" ht="15" outlineLevel="2">
      <c r="A95">
        <v>11</v>
      </c>
      <c r="B95">
        <v>2014</v>
      </c>
      <c r="C95" s="2" t="s">
        <v>8</v>
      </c>
      <c r="D95" s="2" t="s">
        <v>30</v>
      </c>
      <c r="E95" s="2" t="s">
        <v>23</v>
      </c>
      <c r="F95" s="2" t="s">
        <v>56</v>
      </c>
      <c r="G95" s="6">
        <v>-1516.43</v>
      </c>
      <c r="H95" s="10">
        <v>0</v>
      </c>
    </row>
    <row r="96" spans="1:8" ht="15" outlineLevel="2">
      <c r="A96">
        <v>11</v>
      </c>
      <c r="B96">
        <v>2014</v>
      </c>
      <c r="C96" s="2" t="s">
        <v>8</v>
      </c>
      <c r="D96" s="2" t="s">
        <v>39</v>
      </c>
      <c r="E96" s="2" t="s">
        <v>164</v>
      </c>
      <c r="F96" s="2" t="s">
        <v>56</v>
      </c>
      <c r="G96" s="6">
        <v>0</v>
      </c>
      <c r="H96" s="10">
        <v>0</v>
      </c>
    </row>
    <row r="97" spans="1:8" ht="15" outlineLevel="2">
      <c r="A97">
        <v>11</v>
      </c>
      <c r="B97">
        <v>2014</v>
      </c>
      <c r="C97" s="2" t="s">
        <v>8</v>
      </c>
      <c r="D97" s="2" t="s">
        <v>39</v>
      </c>
      <c r="E97" s="2" t="s">
        <v>175</v>
      </c>
      <c r="F97" s="2" t="s">
        <v>56</v>
      </c>
      <c r="G97" s="6">
        <v>-5340.41</v>
      </c>
      <c r="H97" s="10">
        <v>0</v>
      </c>
    </row>
    <row r="98" spans="1:8" ht="15" outlineLevel="2">
      <c r="A98">
        <v>11</v>
      </c>
      <c r="B98">
        <v>2014</v>
      </c>
      <c r="C98" s="2" t="s">
        <v>8</v>
      </c>
      <c r="D98" s="2" t="s">
        <v>39</v>
      </c>
      <c r="E98" s="2" t="s">
        <v>60</v>
      </c>
      <c r="F98" s="2" t="s">
        <v>56</v>
      </c>
      <c r="G98" s="6">
        <v>-3107.35</v>
      </c>
      <c r="H98" s="10">
        <v>0</v>
      </c>
    </row>
    <row r="99" spans="1:8" ht="15" outlineLevel="2">
      <c r="A99">
        <v>11</v>
      </c>
      <c r="B99">
        <v>2014</v>
      </c>
      <c r="C99" s="2" t="s">
        <v>8</v>
      </c>
      <c r="D99" s="2" t="s">
        <v>39</v>
      </c>
      <c r="E99" s="2" t="s">
        <v>176</v>
      </c>
      <c r="F99" s="2" t="s">
        <v>56</v>
      </c>
      <c r="G99" s="6">
        <v>128.78</v>
      </c>
      <c r="H99" s="10">
        <v>0</v>
      </c>
    </row>
    <row r="100" spans="1:8" ht="15" outlineLevel="2">
      <c r="A100">
        <v>11</v>
      </c>
      <c r="B100">
        <v>2014</v>
      </c>
      <c r="C100" s="2" t="s">
        <v>8</v>
      </c>
      <c r="D100" s="2" t="s">
        <v>39</v>
      </c>
      <c r="E100" s="2" t="s">
        <v>52</v>
      </c>
      <c r="F100" s="2" t="s">
        <v>56</v>
      </c>
      <c r="G100" s="6">
        <v>-17102.89</v>
      </c>
      <c r="H100" s="10">
        <v>0</v>
      </c>
    </row>
    <row r="101" spans="1:8" ht="15" outlineLevel="2">
      <c r="A101">
        <v>11</v>
      </c>
      <c r="B101">
        <v>2014</v>
      </c>
      <c r="C101" s="2" t="s">
        <v>8</v>
      </c>
      <c r="D101" s="2" t="s">
        <v>39</v>
      </c>
      <c r="E101" s="2" t="s">
        <v>179</v>
      </c>
      <c r="F101" s="2" t="s">
        <v>56</v>
      </c>
      <c r="G101" s="6">
        <v>58.98</v>
      </c>
      <c r="H101" s="10">
        <v>0</v>
      </c>
    </row>
    <row r="102" spans="1:8" ht="15" outlineLevel="2">
      <c r="A102">
        <v>11</v>
      </c>
      <c r="B102">
        <v>2014</v>
      </c>
      <c r="C102" s="2" t="s">
        <v>8</v>
      </c>
      <c r="D102" s="2" t="s">
        <v>39</v>
      </c>
      <c r="E102" s="2" t="s">
        <v>61</v>
      </c>
      <c r="F102" s="2" t="s">
        <v>56</v>
      </c>
      <c r="G102" s="6">
        <v>-34661.99</v>
      </c>
      <c r="H102" s="10">
        <v>0</v>
      </c>
    </row>
    <row r="103" spans="1:8" ht="15" outlineLevel="2">
      <c r="A103">
        <v>11</v>
      </c>
      <c r="B103">
        <v>2014</v>
      </c>
      <c r="C103" s="2" t="s">
        <v>8</v>
      </c>
      <c r="D103" s="2" t="s">
        <v>39</v>
      </c>
      <c r="E103" s="2" t="s">
        <v>31</v>
      </c>
      <c r="F103" s="2" t="s">
        <v>56</v>
      </c>
      <c r="G103" s="6">
        <v>6281.83</v>
      </c>
      <c r="H103" s="10">
        <v>0</v>
      </c>
    </row>
    <row r="104" spans="1:8" ht="15" outlineLevel="2">
      <c r="A104">
        <v>11</v>
      </c>
      <c r="B104">
        <v>2014</v>
      </c>
      <c r="C104" s="2" t="s">
        <v>8</v>
      </c>
      <c r="D104" s="2" t="s">
        <v>39</v>
      </c>
      <c r="E104" s="2" t="s">
        <v>71</v>
      </c>
      <c r="F104" s="2" t="s">
        <v>56</v>
      </c>
      <c r="G104" s="6">
        <v>872.81</v>
      </c>
      <c r="H104" s="10">
        <v>0</v>
      </c>
    </row>
    <row r="105" spans="1:8" ht="15" outlineLevel="2">
      <c r="A105">
        <v>11</v>
      </c>
      <c r="B105">
        <v>2014</v>
      </c>
      <c r="C105" s="2" t="s">
        <v>8</v>
      </c>
      <c r="D105" s="2" t="s">
        <v>39</v>
      </c>
      <c r="E105" s="2" t="s">
        <v>23</v>
      </c>
      <c r="F105" s="2" t="s">
        <v>56</v>
      </c>
      <c r="G105" s="6">
        <v>-32372.65</v>
      </c>
      <c r="H105" s="10">
        <v>0</v>
      </c>
    </row>
    <row r="106" spans="1:8" ht="15" outlineLevel="2">
      <c r="A106">
        <v>11</v>
      </c>
      <c r="B106">
        <v>2014</v>
      </c>
      <c r="C106" s="2" t="s">
        <v>8</v>
      </c>
      <c r="D106" s="2" t="s">
        <v>46</v>
      </c>
      <c r="E106" s="2" t="s">
        <v>31</v>
      </c>
      <c r="F106" s="2" t="s">
        <v>56</v>
      </c>
      <c r="G106" s="6">
        <v>5952.66</v>
      </c>
      <c r="H106" s="10">
        <v>0</v>
      </c>
    </row>
    <row r="107" spans="1:8" ht="15" outlineLevel="2">
      <c r="A107">
        <v>11</v>
      </c>
      <c r="B107">
        <v>2014</v>
      </c>
      <c r="C107" s="2" t="s">
        <v>8</v>
      </c>
      <c r="D107" s="2" t="s">
        <v>46</v>
      </c>
      <c r="E107" s="2" t="s">
        <v>23</v>
      </c>
      <c r="F107" s="2" t="s">
        <v>56</v>
      </c>
      <c r="G107" s="6">
        <v>-15434.49</v>
      </c>
      <c r="H107" s="10">
        <v>0</v>
      </c>
    </row>
    <row r="108" spans="1:8" ht="15" outlineLevel="2">
      <c r="A108">
        <v>11</v>
      </c>
      <c r="B108">
        <v>2014</v>
      </c>
      <c r="C108" s="2" t="s">
        <v>8</v>
      </c>
      <c r="D108" s="2" t="s">
        <v>63</v>
      </c>
      <c r="E108" s="2" t="s">
        <v>180</v>
      </c>
      <c r="F108" s="2" t="s">
        <v>56</v>
      </c>
      <c r="G108" s="6">
        <v>0</v>
      </c>
      <c r="H108" s="10">
        <v>0</v>
      </c>
    </row>
    <row r="109" spans="3:7" ht="15" outlineLevel="1">
      <c r="C109" s="2"/>
      <c r="D109" s="2"/>
      <c r="E109" s="2"/>
      <c r="F109" s="3" t="s">
        <v>126</v>
      </c>
      <c r="G109" s="6">
        <f>SUBTOTAL(9,G80:G108)</f>
        <v>-121628.92</v>
      </c>
    </row>
    <row r="110" spans="1:8" ht="15" outlineLevel="2">
      <c r="A110">
        <v>11</v>
      </c>
      <c r="B110">
        <v>2014</v>
      </c>
      <c r="C110" s="2" t="s">
        <v>8</v>
      </c>
      <c r="D110" s="2" t="s">
        <v>65</v>
      </c>
      <c r="E110" s="2" t="s">
        <v>15</v>
      </c>
      <c r="F110" s="2" t="s">
        <v>66</v>
      </c>
      <c r="G110" s="6">
        <v>694609.47</v>
      </c>
      <c r="H110" s="10">
        <v>0</v>
      </c>
    </row>
    <row r="111" spans="3:7" ht="15" outlineLevel="1">
      <c r="C111" s="2"/>
      <c r="D111" s="2"/>
      <c r="E111" s="2"/>
      <c r="F111" s="3" t="s">
        <v>127</v>
      </c>
      <c r="G111" s="6">
        <f>SUBTOTAL(9,G110:G110)</f>
        <v>694609.47</v>
      </c>
    </row>
    <row r="112" spans="1:8" ht="15" outlineLevel="2">
      <c r="A112">
        <v>11</v>
      </c>
      <c r="B112">
        <v>2014</v>
      </c>
      <c r="C112" s="2" t="s">
        <v>8</v>
      </c>
      <c r="D112" s="2" t="s">
        <v>9</v>
      </c>
      <c r="E112" s="2" t="s">
        <v>15</v>
      </c>
      <c r="F112" s="2" t="s">
        <v>67</v>
      </c>
      <c r="G112" s="6">
        <v>32016.87</v>
      </c>
      <c r="H112" s="10">
        <v>0</v>
      </c>
    </row>
    <row r="113" spans="3:7" ht="15" outlineLevel="1">
      <c r="C113" s="2"/>
      <c r="D113" s="2"/>
      <c r="E113" s="2"/>
      <c r="F113" s="3" t="s">
        <v>128</v>
      </c>
      <c r="G113" s="6">
        <f>SUBTOTAL(9,G112:G112)</f>
        <v>32016.87</v>
      </c>
    </row>
    <row r="114" spans="1:8" ht="15" outlineLevel="2">
      <c r="A114">
        <v>11</v>
      </c>
      <c r="B114">
        <v>2014</v>
      </c>
      <c r="C114" s="2" t="s">
        <v>8</v>
      </c>
      <c r="D114" s="2" t="s">
        <v>9</v>
      </c>
      <c r="E114" s="2" t="s">
        <v>15</v>
      </c>
      <c r="F114" s="2" t="s">
        <v>68</v>
      </c>
      <c r="G114" s="6">
        <v>49524</v>
      </c>
      <c r="H114" s="10">
        <v>0</v>
      </c>
    </row>
    <row r="115" spans="1:8" ht="15" outlineLevel="2">
      <c r="A115">
        <v>11</v>
      </c>
      <c r="B115">
        <v>2014</v>
      </c>
      <c r="C115" s="2" t="s">
        <v>8</v>
      </c>
      <c r="D115" s="2" t="s">
        <v>69</v>
      </c>
      <c r="E115" s="2" t="s">
        <v>70</v>
      </c>
      <c r="F115" s="2" t="s">
        <v>68</v>
      </c>
      <c r="G115" s="6">
        <v>298.45</v>
      </c>
      <c r="H115" s="10">
        <v>0</v>
      </c>
    </row>
    <row r="116" spans="1:8" ht="15" outlineLevel="2">
      <c r="A116">
        <v>11</v>
      </c>
      <c r="B116">
        <v>2014</v>
      </c>
      <c r="C116" s="2" t="s">
        <v>8</v>
      </c>
      <c r="D116" s="2" t="s">
        <v>72</v>
      </c>
      <c r="E116" s="2" t="s">
        <v>73</v>
      </c>
      <c r="F116" s="2" t="s">
        <v>68</v>
      </c>
      <c r="G116" s="6">
        <v>2445.3</v>
      </c>
      <c r="H116" s="10">
        <v>0</v>
      </c>
    </row>
    <row r="117" spans="1:8" ht="15" outlineLevel="2">
      <c r="A117">
        <v>11</v>
      </c>
      <c r="B117">
        <v>2014</v>
      </c>
      <c r="C117" s="2" t="s">
        <v>8</v>
      </c>
      <c r="D117" s="2" t="s">
        <v>72</v>
      </c>
      <c r="E117" s="2" t="s">
        <v>74</v>
      </c>
      <c r="F117" s="2" t="s">
        <v>68</v>
      </c>
      <c r="G117" s="6">
        <v>2591.15</v>
      </c>
      <c r="H117" s="10">
        <v>0</v>
      </c>
    </row>
    <row r="118" spans="3:7" ht="15" outlineLevel="1">
      <c r="C118" s="2"/>
      <c r="D118" s="2"/>
      <c r="E118" s="2"/>
      <c r="F118" s="3" t="s">
        <v>129</v>
      </c>
      <c r="G118" s="6">
        <f>SUBTOTAL(9,G114:G117)</f>
        <v>54858.9</v>
      </c>
    </row>
    <row r="119" spans="1:8" ht="15" outlineLevel="2">
      <c r="A119">
        <v>11</v>
      </c>
      <c r="B119">
        <v>2014</v>
      </c>
      <c r="C119" s="2" t="s">
        <v>8</v>
      </c>
      <c r="D119" s="2" t="s">
        <v>9</v>
      </c>
      <c r="E119" s="2" t="s">
        <v>15</v>
      </c>
      <c r="F119" s="2" t="s">
        <v>77</v>
      </c>
      <c r="G119" s="6">
        <v>30107.72</v>
      </c>
      <c r="H119" s="10">
        <v>0</v>
      </c>
    </row>
    <row r="120" spans="3:7" ht="15" outlineLevel="1">
      <c r="C120" s="2"/>
      <c r="D120" s="2"/>
      <c r="E120" s="2"/>
      <c r="F120" s="3" t="s">
        <v>130</v>
      </c>
      <c r="G120" s="6">
        <f>SUBTOTAL(9,G119:G119)</f>
        <v>30107.72</v>
      </c>
    </row>
    <row r="121" spans="1:8" ht="15" outlineLevel="2">
      <c r="A121">
        <v>11</v>
      </c>
      <c r="B121">
        <v>2014</v>
      </c>
      <c r="C121" s="2" t="s">
        <v>8</v>
      </c>
      <c r="D121" s="2" t="s">
        <v>65</v>
      </c>
      <c r="E121" s="2" t="s">
        <v>15</v>
      </c>
      <c r="F121" s="2" t="s">
        <v>78</v>
      </c>
      <c r="G121" s="6">
        <v>3314256.97</v>
      </c>
      <c r="H121" s="10">
        <v>107136622</v>
      </c>
    </row>
    <row r="122" spans="3:7" ht="15" outlineLevel="1">
      <c r="C122" s="2"/>
      <c r="D122" s="2"/>
      <c r="E122" s="2"/>
      <c r="F122" s="3" t="s">
        <v>131</v>
      </c>
      <c r="G122" s="6">
        <f>SUBTOTAL(9,G121:G121)</f>
        <v>3314256.97</v>
      </c>
    </row>
    <row r="123" spans="1:8" ht="15" outlineLevel="2">
      <c r="A123">
        <v>11</v>
      </c>
      <c r="B123">
        <v>2014</v>
      </c>
      <c r="C123" s="2" t="s">
        <v>8</v>
      </c>
      <c r="D123" s="2" t="s">
        <v>9</v>
      </c>
      <c r="E123" s="2" t="s">
        <v>15</v>
      </c>
      <c r="F123" s="2" t="s">
        <v>79</v>
      </c>
      <c r="G123" s="6">
        <v>-0.44</v>
      </c>
      <c r="H123" s="10">
        <v>0</v>
      </c>
    </row>
    <row r="124" spans="1:8" ht="15" outlineLevel="2">
      <c r="A124">
        <v>11</v>
      </c>
      <c r="B124">
        <v>2014</v>
      </c>
      <c r="C124" s="2" t="s">
        <v>8</v>
      </c>
      <c r="D124" s="2" t="s">
        <v>9</v>
      </c>
      <c r="E124" s="2" t="s">
        <v>15</v>
      </c>
      <c r="F124" s="2" t="s">
        <v>79</v>
      </c>
      <c r="G124" s="6">
        <v>0</v>
      </c>
      <c r="H124" s="10">
        <v>0</v>
      </c>
    </row>
    <row r="125" spans="3:7" ht="15" outlineLevel="1">
      <c r="C125" s="2"/>
      <c r="D125" s="2"/>
      <c r="E125" s="2"/>
      <c r="F125" s="3" t="s">
        <v>132</v>
      </c>
      <c r="G125" s="6">
        <f>SUBTOTAL(9,G123:G124)</f>
        <v>-0.44</v>
      </c>
    </row>
    <row r="126" spans="1:8" ht="15" outlineLevel="2">
      <c r="A126">
        <v>11</v>
      </c>
      <c r="B126">
        <v>2014</v>
      </c>
      <c r="C126" s="2" t="s">
        <v>8</v>
      </c>
      <c r="D126" s="2" t="s">
        <v>9</v>
      </c>
      <c r="E126" s="2" t="s">
        <v>15</v>
      </c>
      <c r="F126" s="2" t="s">
        <v>80</v>
      </c>
      <c r="G126" s="6">
        <v>-26.91</v>
      </c>
      <c r="H126" s="10">
        <v>0</v>
      </c>
    </row>
    <row r="127" spans="3:7" ht="15" outlineLevel="1">
      <c r="C127" s="2"/>
      <c r="D127" s="2"/>
      <c r="E127" s="2"/>
      <c r="F127" s="3" t="s">
        <v>133</v>
      </c>
      <c r="G127" s="6">
        <f>SUBTOTAL(9,G126:G126)</f>
        <v>-26.91</v>
      </c>
    </row>
    <row r="128" spans="1:8" ht="15" outlineLevel="2">
      <c r="A128">
        <v>11</v>
      </c>
      <c r="B128">
        <v>2014</v>
      </c>
      <c r="C128" s="2" t="s">
        <v>8</v>
      </c>
      <c r="D128" s="2" t="s">
        <v>9</v>
      </c>
      <c r="E128" s="2" t="s">
        <v>15</v>
      </c>
      <c r="F128" s="2" t="s">
        <v>81</v>
      </c>
      <c r="G128" s="6">
        <v>30.38</v>
      </c>
      <c r="H128" s="10">
        <v>0</v>
      </c>
    </row>
    <row r="129" spans="3:7" ht="15" outlineLevel="1">
      <c r="C129" s="2"/>
      <c r="D129" s="2"/>
      <c r="E129" s="2"/>
      <c r="F129" s="3" t="s">
        <v>134</v>
      </c>
      <c r="G129" s="6">
        <f>SUBTOTAL(9,G128:G128)</f>
        <v>30.38</v>
      </c>
    </row>
    <row r="130" spans="1:8" ht="15" outlineLevel="2">
      <c r="A130">
        <v>11</v>
      </c>
      <c r="B130">
        <v>2014</v>
      </c>
      <c r="C130" s="2" t="s">
        <v>8</v>
      </c>
      <c r="D130" s="2" t="s">
        <v>9</v>
      </c>
      <c r="E130" s="2" t="s">
        <v>15</v>
      </c>
      <c r="F130" s="2" t="s">
        <v>87</v>
      </c>
      <c r="G130" s="6">
        <v>18.48</v>
      </c>
      <c r="H130" s="10">
        <v>0</v>
      </c>
    </row>
    <row r="131" spans="1:8" ht="15" outlineLevel="2">
      <c r="A131">
        <v>11</v>
      </c>
      <c r="B131">
        <v>2014</v>
      </c>
      <c r="C131" s="2" t="s">
        <v>8</v>
      </c>
      <c r="D131" s="2" t="s">
        <v>9</v>
      </c>
      <c r="E131" s="2" t="s">
        <v>15</v>
      </c>
      <c r="F131" s="2" t="s">
        <v>87</v>
      </c>
      <c r="G131" s="6">
        <v>2307.11</v>
      </c>
      <c r="H131" s="10">
        <v>0</v>
      </c>
    </row>
    <row r="132" spans="3:7" ht="15" outlineLevel="1">
      <c r="C132" s="2"/>
      <c r="D132" s="2"/>
      <c r="E132" s="2"/>
      <c r="F132" s="3" t="s">
        <v>136</v>
      </c>
      <c r="G132" s="6">
        <f>SUBTOTAL(9,G130:G131)</f>
        <v>2325.59</v>
      </c>
    </row>
    <row r="133" spans="1:8" ht="15" outlineLevel="2">
      <c r="A133">
        <v>11</v>
      </c>
      <c r="B133">
        <v>2014</v>
      </c>
      <c r="C133" s="2" t="s">
        <v>8</v>
      </c>
      <c r="D133" s="2" t="s">
        <v>9</v>
      </c>
      <c r="E133" s="2" t="s">
        <v>15</v>
      </c>
      <c r="F133" s="2" t="s">
        <v>88</v>
      </c>
      <c r="G133" s="6">
        <v>-142525.89</v>
      </c>
      <c r="H133" s="10">
        <v>0</v>
      </c>
    </row>
    <row r="134" spans="3:7" ht="15" outlineLevel="1">
      <c r="C134" s="2"/>
      <c r="D134" s="2"/>
      <c r="E134" s="2"/>
      <c r="F134" s="3" t="s">
        <v>137</v>
      </c>
      <c r="G134" s="6">
        <f>SUBTOTAL(9,G133:G133)</f>
        <v>-142525.89</v>
      </c>
    </row>
    <row r="135" spans="1:8" ht="15" outlineLevel="2">
      <c r="A135">
        <v>11</v>
      </c>
      <c r="B135">
        <v>2014</v>
      </c>
      <c r="C135" s="2" t="s">
        <v>8</v>
      </c>
      <c r="D135" s="2" t="s">
        <v>82</v>
      </c>
      <c r="E135" s="2" t="s">
        <v>23</v>
      </c>
      <c r="F135" s="2" t="s">
        <v>91</v>
      </c>
      <c r="G135" s="6">
        <v>-7341.48</v>
      </c>
      <c r="H135" s="10">
        <v>0</v>
      </c>
    </row>
    <row r="136" spans="3:7" ht="15" outlineLevel="1">
      <c r="C136" s="2"/>
      <c r="D136" s="2"/>
      <c r="E136" s="2"/>
      <c r="F136" s="3" t="s">
        <v>139</v>
      </c>
      <c r="G136" s="6">
        <f>SUBTOTAL(9,G135:G135)</f>
        <v>-7341.48</v>
      </c>
    </row>
    <row r="137" spans="1:8" ht="15" outlineLevel="2">
      <c r="A137">
        <v>11</v>
      </c>
      <c r="B137">
        <v>2014</v>
      </c>
      <c r="C137" s="2" t="s">
        <v>8</v>
      </c>
      <c r="D137" s="2" t="s">
        <v>9</v>
      </c>
      <c r="E137" s="2" t="s">
        <v>181</v>
      </c>
      <c r="F137" s="2" t="s">
        <v>182</v>
      </c>
      <c r="G137" s="6">
        <v>-1541.38</v>
      </c>
      <c r="H137" s="10">
        <v>0</v>
      </c>
    </row>
    <row r="138" spans="3:7" ht="15" outlineLevel="1">
      <c r="C138" s="2"/>
      <c r="D138" s="2"/>
      <c r="E138" s="2"/>
      <c r="F138" s="3" t="s">
        <v>187</v>
      </c>
      <c r="G138" s="6">
        <f>SUBTOTAL(9,G137:G137)</f>
        <v>-1541.38</v>
      </c>
    </row>
    <row r="139" spans="1:8" ht="15" outlineLevel="2">
      <c r="A139">
        <v>11</v>
      </c>
      <c r="B139">
        <v>2014</v>
      </c>
      <c r="C139" s="2" t="s">
        <v>8</v>
      </c>
      <c r="D139" s="2" t="s">
        <v>69</v>
      </c>
      <c r="E139" s="2" t="s">
        <v>9</v>
      </c>
      <c r="F139" s="2" t="s">
        <v>93</v>
      </c>
      <c r="G139" s="6">
        <v>-302.59</v>
      </c>
      <c r="H139" s="10">
        <v>0</v>
      </c>
    </row>
    <row r="140" spans="3:7" ht="15" outlineLevel="1">
      <c r="C140" s="2"/>
      <c r="D140" s="2"/>
      <c r="E140" s="2"/>
      <c r="F140" s="3" t="s">
        <v>141</v>
      </c>
      <c r="G140" s="6">
        <f>SUBTOTAL(9,G139:G139)</f>
        <v>-302.59</v>
      </c>
    </row>
    <row r="141" spans="1:8" ht="15" outlineLevel="2">
      <c r="A141">
        <v>11</v>
      </c>
      <c r="B141">
        <v>2014</v>
      </c>
      <c r="C141" s="2" t="s">
        <v>8</v>
      </c>
      <c r="D141" s="2" t="s">
        <v>94</v>
      </c>
      <c r="E141" s="2" t="s">
        <v>95</v>
      </c>
      <c r="F141" s="2" t="s">
        <v>96</v>
      </c>
      <c r="G141" s="6">
        <v>2199.03</v>
      </c>
      <c r="H141" s="10">
        <v>0</v>
      </c>
    </row>
    <row r="142" spans="1:8" ht="15" outlineLevel="2">
      <c r="A142">
        <v>11</v>
      </c>
      <c r="B142">
        <v>2014</v>
      </c>
      <c r="C142" s="2" t="s">
        <v>8</v>
      </c>
      <c r="D142" s="2" t="s">
        <v>97</v>
      </c>
      <c r="E142" s="2" t="s">
        <v>95</v>
      </c>
      <c r="F142" s="2" t="s">
        <v>96</v>
      </c>
      <c r="G142" s="6">
        <v>297.48</v>
      </c>
      <c r="H142" s="10">
        <v>0</v>
      </c>
    </row>
    <row r="143" spans="3:7" ht="15" outlineLevel="1">
      <c r="C143" s="2"/>
      <c r="D143" s="2"/>
      <c r="E143" s="2"/>
      <c r="F143" s="3" t="s">
        <v>142</v>
      </c>
      <c r="G143" s="6">
        <f>SUBTOTAL(9,G141:G142)</f>
        <v>2496.51</v>
      </c>
    </row>
    <row r="144" spans="1:8" ht="15" outlineLevel="2">
      <c r="A144">
        <v>11</v>
      </c>
      <c r="B144">
        <v>2014</v>
      </c>
      <c r="C144" s="2" t="s">
        <v>8</v>
      </c>
      <c r="D144" s="2" t="s">
        <v>94</v>
      </c>
      <c r="E144" s="2" t="s">
        <v>95</v>
      </c>
      <c r="F144" s="2" t="s">
        <v>98</v>
      </c>
      <c r="G144" s="6">
        <v>-2199.03</v>
      </c>
      <c r="H144" s="10">
        <v>0</v>
      </c>
    </row>
    <row r="145" spans="1:8" ht="15" outlineLevel="2">
      <c r="A145">
        <v>11</v>
      </c>
      <c r="B145">
        <v>2014</v>
      </c>
      <c r="C145" s="2" t="s">
        <v>8</v>
      </c>
      <c r="D145" s="2" t="s">
        <v>97</v>
      </c>
      <c r="E145" s="2" t="s">
        <v>95</v>
      </c>
      <c r="F145" s="2" t="s">
        <v>98</v>
      </c>
      <c r="G145" s="6">
        <v>-297.48</v>
      </c>
      <c r="H145" s="10">
        <v>0</v>
      </c>
    </row>
    <row r="146" spans="3:7" ht="15" outlineLevel="1">
      <c r="C146" s="2"/>
      <c r="D146" s="2"/>
      <c r="E146" s="2"/>
      <c r="F146" s="3" t="s">
        <v>143</v>
      </c>
      <c r="G146" s="6">
        <f>SUBTOTAL(9,G144:G145)</f>
        <v>-2496.51</v>
      </c>
    </row>
    <row r="147" spans="1:8" ht="15" outlineLevel="2">
      <c r="A147">
        <v>11</v>
      </c>
      <c r="B147">
        <v>2014</v>
      </c>
      <c r="C147" s="2" t="s">
        <v>8</v>
      </c>
      <c r="D147" s="2" t="s">
        <v>9</v>
      </c>
      <c r="E147" s="2" t="s">
        <v>15</v>
      </c>
      <c r="F147" s="2" t="s">
        <v>99</v>
      </c>
      <c r="G147" s="6">
        <v>29616.11</v>
      </c>
      <c r="H147" s="10">
        <v>0</v>
      </c>
    </row>
    <row r="148" spans="3:7" ht="15" outlineLevel="1">
      <c r="C148" s="2"/>
      <c r="D148" s="2"/>
      <c r="E148" s="2"/>
      <c r="F148" s="3" t="s">
        <v>144</v>
      </c>
      <c r="G148" s="6">
        <f>SUBTOTAL(9,G147:G147)</f>
        <v>29616.11</v>
      </c>
    </row>
    <row r="149" spans="1:8" ht="15" outlineLevel="2">
      <c r="A149">
        <v>11</v>
      </c>
      <c r="B149">
        <v>2014</v>
      </c>
      <c r="C149" s="2" t="s">
        <v>8</v>
      </c>
      <c r="D149" s="2" t="s">
        <v>9</v>
      </c>
      <c r="E149" s="2" t="s">
        <v>15</v>
      </c>
      <c r="F149" s="2" t="s">
        <v>100</v>
      </c>
      <c r="G149" s="6">
        <v>-132354.08</v>
      </c>
      <c r="H149" s="10">
        <v>0</v>
      </c>
    </row>
    <row r="150" spans="3:7" ht="15" outlineLevel="1">
      <c r="C150" s="2"/>
      <c r="D150" s="2"/>
      <c r="E150" s="2"/>
      <c r="F150" s="3" t="s">
        <v>145</v>
      </c>
      <c r="G150" s="6">
        <f>SUBTOTAL(9,G149:G149)</f>
        <v>-132354.08</v>
      </c>
    </row>
    <row r="151" spans="1:8" ht="15" outlineLevel="2">
      <c r="A151">
        <v>11</v>
      </c>
      <c r="B151">
        <v>2014</v>
      </c>
      <c r="C151" s="2" t="s">
        <v>8</v>
      </c>
      <c r="D151" s="2" t="s">
        <v>9</v>
      </c>
      <c r="E151" s="2" t="s">
        <v>15</v>
      </c>
      <c r="F151" s="2" t="s">
        <v>103</v>
      </c>
      <c r="G151" s="6">
        <v>0</v>
      </c>
      <c r="H151" s="10">
        <v>0</v>
      </c>
    </row>
    <row r="152" spans="3:7" ht="15" outlineLevel="1">
      <c r="C152" s="2"/>
      <c r="D152" s="2"/>
      <c r="E152" s="2"/>
      <c r="F152" s="3" t="s">
        <v>148</v>
      </c>
      <c r="G152" s="6">
        <f>SUBTOTAL(9,G151:G151)</f>
        <v>0</v>
      </c>
    </row>
    <row r="153" spans="1:8" ht="15" outlineLevel="2">
      <c r="A153">
        <v>11</v>
      </c>
      <c r="B153">
        <v>2014</v>
      </c>
      <c r="C153" s="2" t="s">
        <v>8</v>
      </c>
      <c r="D153" s="2" t="s">
        <v>9</v>
      </c>
      <c r="E153" s="2" t="s">
        <v>15</v>
      </c>
      <c r="F153" s="2" t="s">
        <v>104</v>
      </c>
      <c r="G153" s="6">
        <v>373.47</v>
      </c>
      <c r="H153" s="10">
        <v>0</v>
      </c>
    </row>
    <row r="154" spans="3:7" ht="15" outlineLevel="1">
      <c r="C154" s="2"/>
      <c r="D154" s="2"/>
      <c r="E154" s="2"/>
      <c r="F154" s="3" t="s">
        <v>149</v>
      </c>
      <c r="G154" s="6">
        <f>SUBTOTAL(9,G153:G153)</f>
        <v>373.47</v>
      </c>
    </row>
    <row r="155" spans="1:8" ht="15" outlineLevel="2">
      <c r="A155">
        <v>11</v>
      </c>
      <c r="B155">
        <v>2014</v>
      </c>
      <c r="C155" s="2" t="s">
        <v>8</v>
      </c>
      <c r="D155" s="2" t="s">
        <v>9</v>
      </c>
      <c r="E155" s="2" t="s">
        <v>15</v>
      </c>
      <c r="F155" s="2" t="s">
        <v>183</v>
      </c>
      <c r="G155" s="6">
        <v>49737.82</v>
      </c>
      <c r="H155" s="10">
        <v>0</v>
      </c>
    </row>
    <row r="156" spans="3:7" ht="15" outlineLevel="1">
      <c r="C156" s="2"/>
      <c r="D156" s="2"/>
      <c r="E156" s="2"/>
      <c r="F156" s="3" t="s">
        <v>188</v>
      </c>
      <c r="G156" s="6">
        <f>SUBTOTAL(9,G155:G155)</f>
        <v>49737.82</v>
      </c>
    </row>
    <row r="157" spans="1:8" ht="15" outlineLevel="2">
      <c r="A157">
        <v>11</v>
      </c>
      <c r="B157">
        <v>2014</v>
      </c>
      <c r="C157" s="2" t="s">
        <v>8</v>
      </c>
      <c r="D157" s="2" t="s">
        <v>9</v>
      </c>
      <c r="E157" s="2" t="s">
        <v>15</v>
      </c>
      <c r="F157" s="2" t="s">
        <v>105</v>
      </c>
      <c r="G157" s="6">
        <v>26.42</v>
      </c>
      <c r="H157" s="10">
        <v>0</v>
      </c>
    </row>
    <row r="158" spans="3:7" ht="15" outlineLevel="1">
      <c r="C158" s="2"/>
      <c r="D158" s="2"/>
      <c r="E158" s="2"/>
      <c r="F158" s="3" t="s">
        <v>150</v>
      </c>
      <c r="G158" s="6">
        <f>SUBTOTAL(9,G157:G157)</f>
        <v>26.42</v>
      </c>
    </row>
    <row r="159" spans="1:8" ht="15" outlineLevel="2">
      <c r="A159">
        <v>11</v>
      </c>
      <c r="B159">
        <v>2014</v>
      </c>
      <c r="C159" s="2" t="s">
        <v>8</v>
      </c>
      <c r="D159" s="2" t="s">
        <v>72</v>
      </c>
      <c r="E159" s="2" t="s">
        <v>74</v>
      </c>
      <c r="F159" s="2" t="s">
        <v>106</v>
      </c>
      <c r="G159" s="6">
        <v>0</v>
      </c>
      <c r="H159" s="10">
        <v>0</v>
      </c>
    </row>
    <row r="160" spans="3:7" ht="15" outlineLevel="1">
      <c r="C160" s="2"/>
      <c r="D160" s="2"/>
      <c r="E160" s="2"/>
      <c r="F160" s="3" t="s">
        <v>151</v>
      </c>
      <c r="G160" s="6">
        <f>SUBTOTAL(9,G159:G159)</f>
        <v>0</v>
      </c>
    </row>
    <row r="161" spans="1:8" ht="15" outlineLevel="2">
      <c r="A161">
        <v>11</v>
      </c>
      <c r="B161">
        <v>2014</v>
      </c>
      <c r="C161" s="2" t="s">
        <v>8</v>
      </c>
      <c r="D161" s="2" t="s">
        <v>9</v>
      </c>
      <c r="E161" s="2" t="s">
        <v>15</v>
      </c>
      <c r="F161" s="2" t="s">
        <v>107</v>
      </c>
      <c r="G161" s="6">
        <v>30.1</v>
      </c>
      <c r="H161" s="10">
        <v>0</v>
      </c>
    </row>
    <row r="162" spans="1:8" ht="15" outlineLevel="2">
      <c r="A162">
        <v>11</v>
      </c>
      <c r="B162">
        <v>2014</v>
      </c>
      <c r="C162" s="2" t="s">
        <v>8</v>
      </c>
      <c r="D162" s="2" t="s">
        <v>9</v>
      </c>
      <c r="E162" s="2" t="s">
        <v>15</v>
      </c>
      <c r="F162" s="2" t="s">
        <v>107</v>
      </c>
      <c r="G162" s="6">
        <v>-0.23</v>
      </c>
      <c r="H162" s="10">
        <v>0</v>
      </c>
    </row>
    <row r="163" spans="1:8" ht="15" outlineLevel="2">
      <c r="A163">
        <v>11</v>
      </c>
      <c r="B163">
        <v>2014</v>
      </c>
      <c r="C163" s="2" t="s">
        <v>8</v>
      </c>
      <c r="D163" s="2" t="s">
        <v>9</v>
      </c>
      <c r="E163" s="2" t="s">
        <v>15</v>
      </c>
      <c r="F163" s="2" t="s">
        <v>107</v>
      </c>
      <c r="G163" s="6">
        <v>-0.04</v>
      </c>
      <c r="H163" s="10">
        <v>0</v>
      </c>
    </row>
    <row r="164" spans="1:8" ht="15" outlineLevel="2">
      <c r="A164">
        <v>11</v>
      </c>
      <c r="B164">
        <v>2014</v>
      </c>
      <c r="C164" s="2" t="s">
        <v>8</v>
      </c>
      <c r="D164" s="2" t="s">
        <v>9</v>
      </c>
      <c r="E164" s="2" t="s">
        <v>15</v>
      </c>
      <c r="F164" s="2" t="s">
        <v>107</v>
      </c>
      <c r="G164" s="6">
        <v>5.37</v>
      </c>
      <c r="H164" s="10">
        <v>0</v>
      </c>
    </row>
    <row r="165" spans="1:8" ht="15" outlineLevel="2">
      <c r="A165">
        <v>11</v>
      </c>
      <c r="B165">
        <v>2014</v>
      </c>
      <c r="C165" s="2" t="s">
        <v>8</v>
      </c>
      <c r="D165" s="2" t="s">
        <v>9</v>
      </c>
      <c r="E165" s="2" t="s">
        <v>15</v>
      </c>
      <c r="F165" s="2" t="s">
        <v>107</v>
      </c>
      <c r="G165" s="6">
        <v>-6.35</v>
      </c>
      <c r="H165" s="10">
        <v>0</v>
      </c>
    </row>
    <row r="166" spans="1:8" ht="15" outlineLevel="2">
      <c r="A166">
        <v>11</v>
      </c>
      <c r="B166">
        <v>2014</v>
      </c>
      <c r="C166" s="2" t="s">
        <v>8</v>
      </c>
      <c r="D166" s="2" t="s">
        <v>9</v>
      </c>
      <c r="E166" s="2" t="s">
        <v>15</v>
      </c>
      <c r="F166" s="2" t="s">
        <v>107</v>
      </c>
      <c r="G166" s="6">
        <v>0.24</v>
      </c>
      <c r="H166" s="10">
        <v>0</v>
      </c>
    </row>
    <row r="167" spans="1:8" ht="15" outlineLevel="2">
      <c r="A167">
        <v>11</v>
      </c>
      <c r="B167">
        <v>2014</v>
      </c>
      <c r="C167" s="2" t="s">
        <v>8</v>
      </c>
      <c r="D167" s="2" t="s">
        <v>9</v>
      </c>
      <c r="E167" s="2" t="s">
        <v>15</v>
      </c>
      <c r="F167" s="2" t="s">
        <v>107</v>
      </c>
      <c r="G167" s="6">
        <v>-0.13</v>
      </c>
      <c r="H167" s="10">
        <v>0</v>
      </c>
    </row>
    <row r="168" spans="1:8" ht="15" outlineLevel="2">
      <c r="A168">
        <v>11</v>
      </c>
      <c r="B168">
        <v>2014</v>
      </c>
      <c r="C168" s="2" t="s">
        <v>8</v>
      </c>
      <c r="D168" s="2" t="s">
        <v>9</v>
      </c>
      <c r="E168" s="2" t="s">
        <v>15</v>
      </c>
      <c r="F168" s="2" t="s">
        <v>107</v>
      </c>
      <c r="G168" s="6">
        <v>-69.7</v>
      </c>
      <c r="H168" s="10">
        <v>0</v>
      </c>
    </row>
    <row r="169" spans="3:7" ht="15" outlineLevel="1">
      <c r="C169" s="2"/>
      <c r="D169" s="2"/>
      <c r="E169" s="2"/>
      <c r="F169" s="3" t="s">
        <v>152</v>
      </c>
      <c r="G169" s="6">
        <f>SUBTOTAL(9,G161:G168)</f>
        <v>-40.74</v>
      </c>
    </row>
    <row r="170" spans="1:8" ht="15" outlineLevel="2">
      <c r="A170">
        <v>11</v>
      </c>
      <c r="B170">
        <v>2014</v>
      </c>
      <c r="C170" s="2" t="s">
        <v>8</v>
      </c>
      <c r="D170" s="2" t="s">
        <v>69</v>
      </c>
      <c r="E170" s="2" t="s">
        <v>9</v>
      </c>
      <c r="F170" s="2" t="s">
        <v>108</v>
      </c>
      <c r="G170" s="6">
        <v>650.45</v>
      </c>
      <c r="H170" s="10">
        <v>0</v>
      </c>
    </row>
    <row r="171" spans="1:8" ht="15" outlineLevel="2">
      <c r="A171">
        <v>11</v>
      </c>
      <c r="B171">
        <v>2014</v>
      </c>
      <c r="C171" s="2" t="s">
        <v>8</v>
      </c>
      <c r="D171" s="2" t="s">
        <v>69</v>
      </c>
      <c r="E171" s="2" t="s">
        <v>109</v>
      </c>
      <c r="F171" s="2" t="s">
        <v>108</v>
      </c>
      <c r="G171" s="6">
        <v>-2259.08</v>
      </c>
      <c r="H171" s="10">
        <v>0</v>
      </c>
    </row>
    <row r="172" spans="1:8" ht="15" outlineLevel="2">
      <c r="A172">
        <v>11</v>
      </c>
      <c r="B172">
        <v>2014</v>
      </c>
      <c r="C172" s="2" t="s">
        <v>8</v>
      </c>
      <c r="D172" s="2" t="s">
        <v>69</v>
      </c>
      <c r="E172" s="2" t="s">
        <v>110</v>
      </c>
      <c r="F172" s="2" t="s">
        <v>108</v>
      </c>
      <c r="G172" s="6">
        <v>-263.34</v>
      </c>
      <c r="H172" s="10">
        <v>0</v>
      </c>
    </row>
    <row r="173" spans="1:8" ht="15" outlineLevel="2">
      <c r="A173">
        <v>11</v>
      </c>
      <c r="B173">
        <v>2014</v>
      </c>
      <c r="C173" s="2" t="s">
        <v>8</v>
      </c>
      <c r="D173" s="2" t="s">
        <v>69</v>
      </c>
      <c r="E173" s="2" t="s">
        <v>70</v>
      </c>
      <c r="F173" s="2" t="s">
        <v>108</v>
      </c>
      <c r="G173" s="6">
        <v>-520.23</v>
      </c>
      <c r="H173" s="10">
        <v>0</v>
      </c>
    </row>
    <row r="174" spans="1:8" ht="15" outlineLevel="2">
      <c r="A174">
        <v>11</v>
      </c>
      <c r="B174">
        <v>2014</v>
      </c>
      <c r="C174" s="2" t="s">
        <v>8</v>
      </c>
      <c r="D174" s="2" t="s">
        <v>69</v>
      </c>
      <c r="E174" s="2" t="s">
        <v>61</v>
      </c>
      <c r="F174" s="2" t="s">
        <v>108</v>
      </c>
      <c r="G174" s="6">
        <v>-4099.87</v>
      </c>
      <c r="H174" s="10">
        <v>0</v>
      </c>
    </row>
    <row r="175" spans="3:7" ht="15" outlineLevel="1">
      <c r="C175" s="2"/>
      <c r="D175" s="2"/>
      <c r="E175" s="2"/>
      <c r="F175" s="3" t="s">
        <v>153</v>
      </c>
      <c r="G175" s="6">
        <f>SUBTOTAL(9,G170:G174)</f>
        <v>-6492.07</v>
      </c>
    </row>
    <row r="176" spans="1:8" ht="15" outlineLevel="2">
      <c r="A176">
        <v>11</v>
      </c>
      <c r="B176">
        <v>2014</v>
      </c>
      <c r="C176" s="2" t="s">
        <v>8</v>
      </c>
      <c r="D176" s="2" t="s">
        <v>9</v>
      </c>
      <c r="E176" s="2" t="s">
        <v>15</v>
      </c>
      <c r="F176" s="2" t="s">
        <v>111</v>
      </c>
      <c r="G176" s="6">
        <v>-28353</v>
      </c>
      <c r="H176" s="10">
        <v>0</v>
      </c>
    </row>
    <row r="177" spans="1:8" ht="15" outlineLevel="2">
      <c r="A177">
        <v>11</v>
      </c>
      <c r="B177">
        <v>2014</v>
      </c>
      <c r="C177" s="2" t="s">
        <v>8</v>
      </c>
      <c r="D177" s="2" t="s">
        <v>9</v>
      </c>
      <c r="E177" s="2" t="s">
        <v>15</v>
      </c>
      <c r="F177" s="2" t="s">
        <v>111</v>
      </c>
      <c r="G177" s="6">
        <v>-4843.5</v>
      </c>
      <c r="H177" s="10">
        <v>0</v>
      </c>
    </row>
    <row r="178" spans="1:8" ht="15" outlineLevel="2">
      <c r="A178">
        <v>11</v>
      </c>
      <c r="B178">
        <v>2014</v>
      </c>
      <c r="C178" s="2" t="s">
        <v>8</v>
      </c>
      <c r="D178" s="2" t="s">
        <v>9</v>
      </c>
      <c r="E178" s="2" t="s">
        <v>15</v>
      </c>
      <c r="F178" s="2" t="s">
        <v>111</v>
      </c>
      <c r="G178" s="6">
        <v>-1634.1</v>
      </c>
      <c r="H178" s="10">
        <v>0</v>
      </c>
    </row>
    <row r="179" spans="1:8" ht="15" outlineLevel="2">
      <c r="A179">
        <v>11</v>
      </c>
      <c r="B179">
        <v>2014</v>
      </c>
      <c r="C179" s="2" t="s">
        <v>8</v>
      </c>
      <c r="D179" s="2" t="s">
        <v>9</v>
      </c>
      <c r="E179" s="2" t="s">
        <v>15</v>
      </c>
      <c r="F179" s="2" t="s">
        <v>111</v>
      </c>
      <c r="G179" s="6">
        <v>-734.7</v>
      </c>
      <c r="H179" s="10">
        <v>0</v>
      </c>
    </row>
    <row r="180" spans="1:8" ht="15" outlineLevel="2">
      <c r="A180">
        <v>11</v>
      </c>
      <c r="B180">
        <v>2014</v>
      </c>
      <c r="C180" s="2" t="s">
        <v>8</v>
      </c>
      <c r="D180" s="2" t="s">
        <v>9</v>
      </c>
      <c r="E180" s="2" t="s">
        <v>15</v>
      </c>
      <c r="F180" s="2" t="s">
        <v>111</v>
      </c>
      <c r="G180" s="6">
        <v>-1661.7</v>
      </c>
      <c r="H180" s="10">
        <v>0</v>
      </c>
    </row>
    <row r="181" spans="1:8" ht="15" outlineLevel="2">
      <c r="A181">
        <v>11</v>
      </c>
      <c r="B181">
        <v>2014</v>
      </c>
      <c r="C181" s="2" t="s">
        <v>8</v>
      </c>
      <c r="D181" s="2" t="s">
        <v>9</v>
      </c>
      <c r="E181" s="2" t="s">
        <v>15</v>
      </c>
      <c r="F181" s="2" t="s">
        <v>111</v>
      </c>
      <c r="G181" s="6">
        <v>-5687.1</v>
      </c>
      <c r="H181" s="10">
        <v>0</v>
      </c>
    </row>
    <row r="182" spans="3:7" ht="15" outlineLevel="1">
      <c r="C182" s="2"/>
      <c r="D182" s="2"/>
      <c r="E182" s="2"/>
      <c r="F182" s="3" t="s">
        <v>154</v>
      </c>
      <c r="G182" s="6">
        <f>SUBTOTAL(9,G176:G181)</f>
        <v>-42914.09999999999</v>
      </c>
    </row>
    <row r="183" spans="1:8" ht="15" outlineLevel="2">
      <c r="A183">
        <v>11</v>
      </c>
      <c r="B183">
        <v>2014</v>
      </c>
      <c r="C183" s="2" t="s">
        <v>112</v>
      </c>
      <c r="D183" s="2" t="s">
        <v>9</v>
      </c>
      <c r="E183" s="2" t="s">
        <v>184</v>
      </c>
      <c r="F183" s="2" t="s">
        <v>114</v>
      </c>
      <c r="G183" s="6">
        <v>-3809.63</v>
      </c>
      <c r="H183" s="10">
        <v>-112.05</v>
      </c>
    </row>
    <row r="184" spans="1:8" ht="15" outlineLevel="2">
      <c r="A184">
        <v>11</v>
      </c>
      <c r="B184">
        <v>2014</v>
      </c>
      <c r="C184" s="2" t="s">
        <v>112</v>
      </c>
      <c r="D184" s="2" t="s">
        <v>9</v>
      </c>
      <c r="E184" s="2" t="s">
        <v>180</v>
      </c>
      <c r="F184" s="2" t="s">
        <v>114</v>
      </c>
      <c r="G184" s="6">
        <v>-33614.4</v>
      </c>
      <c r="H184" s="10">
        <v>-2100.9</v>
      </c>
    </row>
    <row r="185" spans="1:8" ht="15" outlineLevel="2">
      <c r="A185">
        <v>11</v>
      </c>
      <c r="B185">
        <v>2014</v>
      </c>
      <c r="C185" s="2" t="s">
        <v>112</v>
      </c>
      <c r="D185" s="2" t="s">
        <v>9</v>
      </c>
      <c r="E185" s="2" t="s">
        <v>185</v>
      </c>
      <c r="F185" s="2" t="s">
        <v>114</v>
      </c>
      <c r="G185" s="6">
        <v>-76.19</v>
      </c>
      <c r="H185" s="10">
        <v>-112.05</v>
      </c>
    </row>
    <row r="186" spans="1:8" ht="15" outlineLevel="2">
      <c r="A186">
        <v>11</v>
      </c>
      <c r="B186">
        <v>2014</v>
      </c>
      <c r="C186" s="2" t="s">
        <v>112</v>
      </c>
      <c r="D186" s="2" t="s">
        <v>9</v>
      </c>
      <c r="E186" s="2" t="s">
        <v>186</v>
      </c>
      <c r="F186" s="2" t="s">
        <v>114</v>
      </c>
      <c r="G186" s="6">
        <v>-434.19</v>
      </c>
      <c r="H186" s="10">
        <v>-1400.6</v>
      </c>
    </row>
    <row r="187" spans="3:7" ht="15" outlineLevel="1">
      <c r="C187" s="2"/>
      <c r="D187" s="2"/>
      <c r="E187" s="2"/>
      <c r="F187" s="3" t="s">
        <v>155</v>
      </c>
      <c r="G187" s="6">
        <f>SUBTOTAL(9,G183:G186)</f>
        <v>-37934.41</v>
      </c>
    </row>
    <row r="188" spans="1:8" ht="15" outlineLevel="2">
      <c r="A188">
        <v>11</v>
      </c>
      <c r="B188">
        <v>2014</v>
      </c>
      <c r="C188" s="2" t="s">
        <v>8</v>
      </c>
      <c r="D188" s="2" t="s">
        <v>9</v>
      </c>
      <c r="E188" s="2" t="s">
        <v>15</v>
      </c>
      <c r="F188" s="2" t="s">
        <v>117</v>
      </c>
      <c r="G188" s="6">
        <v>0</v>
      </c>
      <c r="H188" s="10">
        <v>0</v>
      </c>
    </row>
    <row r="189" spans="1:8" ht="15" outlineLevel="2">
      <c r="A189">
        <v>11</v>
      </c>
      <c r="B189">
        <v>2014</v>
      </c>
      <c r="C189" s="2" t="s">
        <v>8</v>
      </c>
      <c r="D189" s="2" t="s">
        <v>9</v>
      </c>
      <c r="E189" s="2" t="s">
        <v>15</v>
      </c>
      <c r="F189" s="2" t="s">
        <v>117</v>
      </c>
      <c r="G189" s="6">
        <v>-15966.43</v>
      </c>
      <c r="H189" s="10">
        <v>0</v>
      </c>
    </row>
    <row r="190" spans="3:7" ht="15" outlineLevel="1">
      <c r="C190" s="2"/>
      <c r="D190" s="2"/>
      <c r="E190" s="2"/>
      <c r="F190" s="3" t="s">
        <v>156</v>
      </c>
      <c r="G190" s="6">
        <f>SUBTOTAL(9,G188:G189)</f>
        <v>-15966.43</v>
      </c>
    </row>
    <row r="191" spans="1:8" ht="15" outlineLevel="2">
      <c r="A191">
        <v>11</v>
      </c>
      <c r="B191">
        <v>2014</v>
      </c>
      <c r="C191" s="2" t="s">
        <v>118</v>
      </c>
      <c r="D191" s="2" t="s">
        <v>9</v>
      </c>
      <c r="E191" s="2" t="s">
        <v>15</v>
      </c>
      <c r="F191" s="2" t="s">
        <v>119</v>
      </c>
      <c r="G191" s="6">
        <v>0</v>
      </c>
      <c r="H191" s="10">
        <v>0</v>
      </c>
    </row>
    <row r="192" spans="3:7" ht="15" outlineLevel="1">
      <c r="C192" s="2"/>
      <c r="D192" s="2"/>
      <c r="E192" s="2"/>
      <c r="F192" s="3" t="s">
        <v>157</v>
      </c>
      <c r="G192" s="6">
        <f>SUBTOTAL(9,G191:G191)</f>
        <v>0</v>
      </c>
    </row>
    <row r="193" spans="1:8" ht="15" outlineLevel="2">
      <c r="A193">
        <v>11</v>
      </c>
      <c r="B193">
        <v>2014</v>
      </c>
      <c r="C193" s="2" t="s">
        <v>8</v>
      </c>
      <c r="D193" s="2" t="s">
        <v>9</v>
      </c>
      <c r="E193" s="2" t="s">
        <v>15</v>
      </c>
      <c r="F193" s="2" t="s">
        <v>120</v>
      </c>
      <c r="G193" s="6">
        <v>0</v>
      </c>
      <c r="H193" s="10">
        <v>0</v>
      </c>
    </row>
    <row r="194" spans="1:8" ht="15" outlineLevel="2">
      <c r="A194">
        <v>11</v>
      </c>
      <c r="B194">
        <v>2014</v>
      </c>
      <c r="C194" s="2" t="s">
        <v>8</v>
      </c>
      <c r="D194" s="2" t="s">
        <v>9</v>
      </c>
      <c r="E194" s="2" t="s">
        <v>15</v>
      </c>
      <c r="F194" s="2" t="s">
        <v>120</v>
      </c>
      <c r="G194" s="6">
        <v>-3782.23</v>
      </c>
      <c r="H194" s="10">
        <v>0</v>
      </c>
    </row>
    <row r="195" spans="3:7" ht="15" outlineLevel="1">
      <c r="C195" s="2"/>
      <c r="D195" s="2"/>
      <c r="E195" s="2"/>
      <c r="F195" s="3" t="s">
        <v>158</v>
      </c>
      <c r="G195" s="6">
        <f>SUBTOTAL(9,G193:G194)</f>
        <v>-3782.23</v>
      </c>
    </row>
    <row r="196" spans="1:8" ht="15" outlineLevel="2">
      <c r="A196">
        <v>11</v>
      </c>
      <c r="B196">
        <v>2014</v>
      </c>
      <c r="C196" s="2" t="s">
        <v>8</v>
      </c>
      <c r="D196" s="2" t="s">
        <v>9</v>
      </c>
      <c r="E196" s="2" t="s">
        <v>15</v>
      </c>
      <c r="F196" s="2" t="s">
        <v>121</v>
      </c>
      <c r="G196" s="6">
        <v>0</v>
      </c>
      <c r="H196" s="10">
        <v>0</v>
      </c>
    </row>
    <row r="197" spans="1:8" ht="15" outlineLevel="2">
      <c r="A197">
        <v>11</v>
      </c>
      <c r="B197">
        <v>2014</v>
      </c>
      <c r="C197" s="2" t="s">
        <v>8</v>
      </c>
      <c r="D197" s="2" t="s">
        <v>9</v>
      </c>
      <c r="E197" s="2" t="s">
        <v>15</v>
      </c>
      <c r="F197" s="2" t="s">
        <v>121</v>
      </c>
      <c r="G197" s="6">
        <v>-13508.41</v>
      </c>
      <c r="H197" s="10">
        <v>0</v>
      </c>
    </row>
    <row r="198" spans="3:7" ht="15" outlineLevel="1">
      <c r="C198" s="2"/>
      <c r="D198" s="2"/>
      <c r="E198" s="2"/>
      <c r="F198" s="3" t="s">
        <v>159</v>
      </c>
      <c r="G198" s="6">
        <f>SUBTOTAL(9,G196:G197)</f>
        <v>-13508.41</v>
      </c>
    </row>
    <row r="199" ht="15" outlineLevel="1"/>
    <row r="200" spans="6:7" ht="15" outlineLevel="1">
      <c r="F200" s="4" t="s">
        <v>160</v>
      </c>
      <c r="G200" s="6">
        <f>SUBTOTAL(9,G2:G199)</f>
        <v>3937266.3899999997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84">
      <selection activeCell="L37" sqref="L37"/>
    </sheetView>
  </sheetViews>
  <sheetFormatPr defaultColWidth="10.28125" defaultRowHeight="15" outlineLevelRow="2"/>
  <cols>
    <col min="1" max="1" width="4.00390625" style="0" customWidth="1"/>
    <col min="2" max="2" width="9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8</v>
      </c>
      <c r="B2">
        <v>2015</v>
      </c>
      <c r="C2" s="2" t="s">
        <v>8</v>
      </c>
      <c r="D2" s="2" t="s">
        <v>9</v>
      </c>
      <c r="E2" s="2" t="s">
        <v>10</v>
      </c>
      <c r="F2" s="2" t="s">
        <v>11</v>
      </c>
      <c r="G2" s="6">
        <v>-1075319</v>
      </c>
      <c r="H2" s="10">
        <v>-19991057.91</v>
      </c>
    </row>
    <row r="3" spans="1:8" ht="15" outlineLevel="2">
      <c r="A3">
        <v>8</v>
      </c>
      <c r="B3">
        <v>2015</v>
      </c>
      <c r="C3" s="2" t="s">
        <v>8</v>
      </c>
      <c r="D3" s="2" t="s">
        <v>9</v>
      </c>
      <c r="E3" s="2" t="s">
        <v>201</v>
      </c>
      <c r="F3" s="2" t="s">
        <v>11</v>
      </c>
      <c r="G3" s="6">
        <v>1596333.77</v>
      </c>
      <c r="H3" s="10">
        <v>29677147.62</v>
      </c>
    </row>
    <row r="4" spans="3:7" ht="15" outlineLevel="1">
      <c r="C4" s="2"/>
      <c r="D4" s="2"/>
      <c r="E4" s="2"/>
      <c r="F4" s="3" t="s">
        <v>122</v>
      </c>
      <c r="G4" s="6">
        <f>SUBTOTAL(9,G2:G3)</f>
        <v>521014.77</v>
      </c>
    </row>
    <row r="5" spans="1:8" ht="15" outlineLevel="2">
      <c r="A5">
        <v>8</v>
      </c>
      <c r="B5">
        <v>2015</v>
      </c>
      <c r="C5" s="2" t="s">
        <v>8</v>
      </c>
      <c r="D5" s="2" t="s">
        <v>9</v>
      </c>
      <c r="E5" s="2" t="s">
        <v>12</v>
      </c>
      <c r="F5" s="2" t="s">
        <v>13</v>
      </c>
      <c r="G5" s="6">
        <v>-402.62</v>
      </c>
      <c r="H5" s="10">
        <v>0</v>
      </c>
    </row>
    <row r="6" spans="1:8" ht="15" outlineLevel="2">
      <c r="A6">
        <v>8</v>
      </c>
      <c r="B6">
        <v>2015</v>
      </c>
      <c r="C6" s="2" t="s">
        <v>8</v>
      </c>
      <c r="D6" s="2" t="s">
        <v>9</v>
      </c>
      <c r="E6" s="2" t="s">
        <v>14</v>
      </c>
      <c r="F6" s="2" t="s">
        <v>13</v>
      </c>
      <c r="G6" s="6">
        <v>-31556.47</v>
      </c>
      <c r="H6" s="10">
        <v>0</v>
      </c>
    </row>
    <row r="7" spans="1:8" ht="15" outlineLevel="2">
      <c r="A7">
        <v>8</v>
      </c>
      <c r="B7">
        <v>2015</v>
      </c>
      <c r="C7" s="2" t="s">
        <v>8</v>
      </c>
      <c r="D7" s="2" t="s">
        <v>9</v>
      </c>
      <c r="E7" s="2" t="s">
        <v>15</v>
      </c>
      <c r="F7" s="2" t="s">
        <v>13</v>
      </c>
      <c r="G7" s="6">
        <v>77413.23</v>
      </c>
      <c r="H7" s="10">
        <v>3519239</v>
      </c>
    </row>
    <row r="8" spans="1:8" ht="15" outlineLevel="2">
      <c r="A8">
        <v>8</v>
      </c>
      <c r="B8">
        <v>2015</v>
      </c>
      <c r="C8" s="2" t="s">
        <v>8</v>
      </c>
      <c r="D8" s="2" t="s">
        <v>16</v>
      </c>
      <c r="E8" s="2" t="s">
        <v>17</v>
      </c>
      <c r="F8" s="2" t="s">
        <v>13</v>
      </c>
      <c r="G8" s="6">
        <v>9830.06</v>
      </c>
      <c r="H8" s="10">
        <v>151000</v>
      </c>
    </row>
    <row r="9" spans="1:8" ht="15" outlineLevel="2">
      <c r="A9">
        <v>8</v>
      </c>
      <c r="B9">
        <v>2015</v>
      </c>
      <c r="C9" s="2" t="s">
        <v>8</v>
      </c>
      <c r="D9" s="2" t="s">
        <v>16</v>
      </c>
      <c r="E9" s="2" t="s">
        <v>18</v>
      </c>
      <c r="F9" s="2" t="s">
        <v>13</v>
      </c>
      <c r="G9" s="6">
        <v>27653.67</v>
      </c>
      <c r="H9" s="10">
        <v>442000</v>
      </c>
    </row>
    <row r="10" spans="1:8" ht="15" outlineLevel="2">
      <c r="A10">
        <v>8</v>
      </c>
      <c r="B10">
        <v>2015</v>
      </c>
      <c r="C10" s="2" t="s">
        <v>8</v>
      </c>
      <c r="D10" s="2" t="s">
        <v>16</v>
      </c>
      <c r="E10" s="2" t="s">
        <v>19</v>
      </c>
      <c r="F10" s="2" t="s">
        <v>13</v>
      </c>
      <c r="G10" s="6">
        <v>18552.46</v>
      </c>
      <c r="H10" s="10">
        <v>291000</v>
      </c>
    </row>
    <row r="11" spans="1:8" ht="15" outlineLevel="2">
      <c r="A11">
        <v>8</v>
      </c>
      <c r="B11">
        <v>2015</v>
      </c>
      <c r="C11" s="2" t="s">
        <v>8</v>
      </c>
      <c r="D11" s="2" t="s">
        <v>16</v>
      </c>
      <c r="E11" s="2" t="s">
        <v>20</v>
      </c>
      <c r="F11" s="2" t="s">
        <v>13</v>
      </c>
      <c r="G11" s="6">
        <v>4547.64</v>
      </c>
      <c r="H11" s="10">
        <v>75000</v>
      </c>
    </row>
    <row r="12" spans="1:8" ht="15" outlineLevel="2">
      <c r="A12">
        <v>8</v>
      </c>
      <c r="B12">
        <v>2015</v>
      </c>
      <c r="C12" s="2" t="s">
        <v>8</v>
      </c>
      <c r="D12" s="2" t="s">
        <v>16</v>
      </c>
      <c r="E12" s="2" t="s">
        <v>21</v>
      </c>
      <c r="F12" s="2" t="s">
        <v>13</v>
      </c>
      <c r="G12" s="6">
        <v>4134.88</v>
      </c>
      <c r="H12" s="10">
        <v>64000</v>
      </c>
    </row>
    <row r="13" spans="1:8" ht="15" outlineLevel="2">
      <c r="A13">
        <v>8</v>
      </c>
      <c r="B13">
        <v>2015</v>
      </c>
      <c r="C13" s="2" t="s">
        <v>8</v>
      </c>
      <c r="D13" s="2" t="s">
        <v>16</v>
      </c>
      <c r="E13" s="2" t="s">
        <v>22</v>
      </c>
      <c r="F13" s="2" t="s">
        <v>13</v>
      </c>
      <c r="G13" s="6">
        <v>44787.99</v>
      </c>
      <c r="H13" s="10">
        <v>748000</v>
      </c>
    </row>
    <row r="14" spans="1:8" ht="15" outlineLevel="2">
      <c r="A14">
        <v>8</v>
      </c>
      <c r="B14">
        <v>2015</v>
      </c>
      <c r="C14" s="2" t="s">
        <v>8</v>
      </c>
      <c r="D14" s="2" t="s">
        <v>16</v>
      </c>
      <c r="E14" s="2" t="s">
        <v>23</v>
      </c>
      <c r="F14" s="2" t="s">
        <v>13</v>
      </c>
      <c r="G14" s="6">
        <v>-6.02</v>
      </c>
      <c r="H14" s="10">
        <v>0</v>
      </c>
    </row>
    <row r="15" spans="1:8" ht="15" outlineLevel="2">
      <c r="A15">
        <v>8</v>
      </c>
      <c r="B15">
        <v>2015</v>
      </c>
      <c r="C15" s="2" t="s">
        <v>8</v>
      </c>
      <c r="D15" s="2" t="s">
        <v>16</v>
      </c>
      <c r="E15" s="2" t="s">
        <v>24</v>
      </c>
      <c r="F15" s="2" t="s">
        <v>13</v>
      </c>
      <c r="G15" s="6">
        <v>59713.84</v>
      </c>
      <c r="H15" s="10">
        <v>934000</v>
      </c>
    </row>
    <row r="16" spans="1:8" ht="15" outlineLevel="2">
      <c r="A16">
        <v>8</v>
      </c>
      <c r="B16">
        <v>2015</v>
      </c>
      <c r="C16" s="2" t="s">
        <v>8</v>
      </c>
      <c r="D16" s="2" t="s">
        <v>16</v>
      </c>
      <c r="E16" s="2" t="s">
        <v>25</v>
      </c>
      <c r="F16" s="2" t="s">
        <v>13</v>
      </c>
      <c r="G16" s="6">
        <v>12736.17</v>
      </c>
      <c r="H16" s="10">
        <v>195000</v>
      </c>
    </row>
    <row r="17" spans="1:8" ht="15" outlineLevel="2">
      <c r="A17">
        <v>8</v>
      </c>
      <c r="B17">
        <v>2015</v>
      </c>
      <c r="C17" s="2" t="s">
        <v>8</v>
      </c>
      <c r="D17" s="2" t="s">
        <v>16</v>
      </c>
      <c r="E17" s="2" t="s">
        <v>26</v>
      </c>
      <c r="F17" s="2" t="s">
        <v>13</v>
      </c>
      <c r="G17" s="6">
        <v>9788.12</v>
      </c>
      <c r="H17" s="10">
        <v>140000</v>
      </c>
    </row>
    <row r="18" spans="1:8" ht="15" outlineLevel="2">
      <c r="A18">
        <v>8</v>
      </c>
      <c r="B18">
        <v>2015</v>
      </c>
      <c r="C18" s="2" t="s">
        <v>8</v>
      </c>
      <c r="D18" s="2" t="s">
        <v>16</v>
      </c>
      <c r="E18" s="2" t="s">
        <v>27</v>
      </c>
      <c r="F18" s="2" t="s">
        <v>13</v>
      </c>
      <c r="G18" s="6">
        <v>6402.02</v>
      </c>
      <c r="H18" s="10">
        <v>97000</v>
      </c>
    </row>
    <row r="19" spans="1:8" ht="15" outlineLevel="2">
      <c r="A19">
        <v>8</v>
      </c>
      <c r="B19">
        <v>2015</v>
      </c>
      <c r="C19" s="2" t="s">
        <v>8</v>
      </c>
      <c r="D19" s="2" t="s">
        <v>16</v>
      </c>
      <c r="E19" s="2" t="s">
        <v>28</v>
      </c>
      <c r="F19" s="2" t="s">
        <v>13</v>
      </c>
      <c r="G19" s="6">
        <v>3804.47</v>
      </c>
      <c r="H19" s="10">
        <v>58000</v>
      </c>
    </row>
    <row r="20" spans="1:8" ht="15" outlineLevel="2">
      <c r="A20">
        <v>8</v>
      </c>
      <c r="B20">
        <v>2015</v>
      </c>
      <c r="C20" s="2" t="s">
        <v>8</v>
      </c>
      <c r="D20" s="2" t="s">
        <v>29</v>
      </c>
      <c r="E20" s="2" t="s">
        <v>14</v>
      </c>
      <c r="F20" s="2" t="s">
        <v>13</v>
      </c>
      <c r="G20" s="6">
        <v>2811.78</v>
      </c>
      <c r="H20" s="10">
        <v>125000</v>
      </c>
    </row>
    <row r="21" spans="1:8" ht="15" outlineLevel="2">
      <c r="A21">
        <v>8</v>
      </c>
      <c r="B21">
        <v>2015</v>
      </c>
      <c r="C21" s="2" t="s">
        <v>8</v>
      </c>
      <c r="D21" s="2" t="s">
        <v>30</v>
      </c>
      <c r="E21" s="2" t="s">
        <v>31</v>
      </c>
      <c r="F21" s="2" t="s">
        <v>13</v>
      </c>
      <c r="G21" s="6">
        <v>-692.23</v>
      </c>
      <c r="H21" s="10">
        <v>0</v>
      </c>
    </row>
    <row r="22" spans="1:8" ht="15" outlineLevel="2">
      <c r="A22">
        <v>8</v>
      </c>
      <c r="B22">
        <v>2015</v>
      </c>
      <c r="C22" s="2" t="s">
        <v>8</v>
      </c>
      <c r="D22" s="2" t="s">
        <v>30</v>
      </c>
      <c r="E22" s="2" t="s">
        <v>23</v>
      </c>
      <c r="F22" s="2" t="s">
        <v>13</v>
      </c>
      <c r="G22" s="6">
        <v>-10.47</v>
      </c>
      <c r="H22" s="10">
        <v>0</v>
      </c>
    </row>
    <row r="23" spans="1:8" ht="15" outlineLevel="2">
      <c r="A23">
        <v>8</v>
      </c>
      <c r="B23">
        <v>2015</v>
      </c>
      <c r="C23" s="2" t="s">
        <v>8</v>
      </c>
      <c r="D23" s="2" t="s">
        <v>32</v>
      </c>
      <c r="E23" s="2" t="s">
        <v>33</v>
      </c>
      <c r="F23" s="2" t="s">
        <v>13</v>
      </c>
      <c r="G23" s="6">
        <v>117368.47</v>
      </c>
      <c r="H23" s="10">
        <v>2749320</v>
      </c>
    </row>
    <row r="24" spans="1:8" ht="15" outlineLevel="2">
      <c r="A24">
        <v>8</v>
      </c>
      <c r="B24">
        <v>2015</v>
      </c>
      <c r="C24" s="2" t="s">
        <v>8</v>
      </c>
      <c r="D24" s="2" t="s">
        <v>32</v>
      </c>
      <c r="E24" s="2" t="s">
        <v>12</v>
      </c>
      <c r="F24" s="2" t="s">
        <v>13</v>
      </c>
      <c r="G24" s="6">
        <v>351795.18</v>
      </c>
      <c r="H24" s="10">
        <v>5686000</v>
      </c>
    </row>
    <row r="25" spans="1:8" ht="15" outlineLevel="2">
      <c r="A25">
        <v>8</v>
      </c>
      <c r="B25">
        <v>2015</v>
      </c>
      <c r="C25" s="2" t="s">
        <v>8</v>
      </c>
      <c r="D25" s="2" t="s">
        <v>32</v>
      </c>
      <c r="E25" s="2" t="s">
        <v>31</v>
      </c>
      <c r="F25" s="2" t="s">
        <v>13</v>
      </c>
      <c r="G25" s="6">
        <v>0</v>
      </c>
      <c r="H25" s="10">
        <v>0</v>
      </c>
    </row>
    <row r="26" spans="1:8" ht="15" outlineLevel="2">
      <c r="A26">
        <v>8</v>
      </c>
      <c r="B26">
        <v>2015</v>
      </c>
      <c r="C26" s="2" t="s">
        <v>8</v>
      </c>
      <c r="D26" s="2" t="s">
        <v>32</v>
      </c>
      <c r="E26" s="2" t="s">
        <v>23</v>
      </c>
      <c r="F26" s="2" t="s">
        <v>13</v>
      </c>
      <c r="G26" s="6">
        <v>-362.58</v>
      </c>
      <c r="H26" s="10">
        <v>0</v>
      </c>
    </row>
    <row r="27" spans="1:8" ht="15" outlineLevel="2">
      <c r="A27">
        <v>8</v>
      </c>
      <c r="B27">
        <v>2015</v>
      </c>
      <c r="C27" s="2" t="s">
        <v>8</v>
      </c>
      <c r="D27" s="2" t="s">
        <v>34</v>
      </c>
      <c r="E27" s="2" t="s">
        <v>52</v>
      </c>
      <c r="F27" s="2" t="s">
        <v>13</v>
      </c>
      <c r="G27" s="6">
        <v>0</v>
      </c>
      <c r="H27" s="10">
        <v>0</v>
      </c>
    </row>
    <row r="28" spans="1:8" ht="15" outlineLevel="2">
      <c r="A28">
        <v>8</v>
      </c>
      <c r="B28">
        <v>2015</v>
      </c>
      <c r="C28" s="2" t="s">
        <v>8</v>
      </c>
      <c r="D28" s="2" t="s">
        <v>34</v>
      </c>
      <c r="E28" s="2" t="s">
        <v>35</v>
      </c>
      <c r="F28" s="2" t="s">
        <v>13</v>
      </c>
      <c r="G28" s="6">
        <v>40697.93</v>
      </c>
      <c r="H28" s="10">
        <v>1214380</v>
      </c>
    </row>
    <row r="29" spans="1:8" ht="15" outlineLevel="2">
      <c r="A29">
        <v>8</v>
      </c>
      <c r="B29">
        <v>2015</v>
      </c>
      <c r="C29" s="2" t="s">
        <v>8</v>
      </c>
      <c r="D29" s="2" t="s">
        <v>34</v>
      </c>
      <c r="E29" s="2" t="s">
        <v>23</v>
      </c>
      <c r="F29" s="2" t="s">
        <v>13</v>
      </c>
      <c r="G29" s="6">
        <v>0</v>
      </c>
      <c r="H29" s="10">
        <v>0</v>
      </c>
    </row>
    <row r="30" spans="1:8" ht="15" outlineLevel="2">
      <c r="A30">
        <v>8</v>
      </c>
      <c r="B30">
        <v>2015</v>
      </c>
      <c r="C30" s="2" t="s">
        <v>8</v>
      </c>
      <c r="D30" s="2" t="s">
        <v>34</v>
      </c>
      <c r="E30" s="2" t="s">
        <v>36</v>
      </c>
      <c r="F30" s="2" t="s">
        <v>13</v>
      </c>
      <c r="G30" s="6">
        <v>0</v>
      </c>
      <c r="H30" s="10">
        <v>0</v>
      </c>
    </row>
    <row r="31" spans="1:8" ht="15" outlineLevel="2">
      <c r="A31">
        <v>8</v>
      </c>
      <c r="B31">
        <v>2015</v>
      </c>
      <c r="C31" s="2" t="s">
        <v>8</v>
      </c>
      <c r="D31" s="2" t="s">
        <v>34</v>
      </c>
      <c r="E31" s="2" t="s">
        <v>37</v>
      </c>
      <c r="F31" s="2" t="s">
        <v>13</v>
      </c>
      <c r="G31" s="6">
        <v>0</v>
      </c>
      <c r="H31" s="10">
        <v>0</v>
      </c>
    </row>
    <row r="32" spans="1:8" ht="15" outlineLevel="2">
      <c r="A32">
        <v>8</v>
      </c>
      <c r="B32">
        <v>2015</v>
      </c>
      <c r="C32" s="2" t="s">
        <v>8</v>
      </c>
      <c r="D32" s="2" t="s">
        <v>39</v>
      </c>
      <c r="E32" s="2" t="s">
        <v>40</v>
      </c>
      <c r="F32" s="2" t="s">
        <v>13</v>
      </c>
      <c r="G32" s="6">
        <v>70351.33</v>
      </c>
      <c r="H32" s="10">
        <v>1182773</v>
      </c>
    </row>
    <row r="33" spans="1:8" ht="15" outlineLevel="2">
      <c r="A33">
        <v>8</v>
      </c>
      <c r="B33">
        <v>2015</v>
      </c>
      <c r="C33" s="2" t="s">
        <v>8</v>
      </c>
      <c r="D33" s="2" t="s">
        <v>39</v>
      </c>
      <c r="E33" s="2" t="s">
        <v>42</v>
      </c>
      <c r="F33" s="2" t="s">
        <v>13</v>
      </c>
      <c r="G33" s="6">
        <v>0</v>
      </c>
      <c r="H33" s="10">
        <v>0</v>
      </c>
    </row>
    <row r="34" spans="1:8" ht="15" outlineLevel="2">
      <c r="A34">
        <v>8</v>
      </c>
      <c r="B34">
        <v>2015</v>
      </c>
      <c r="C34" s="2" t="s">
        <v>8</v>
      </c>
      <c r="D34" s="2" t="s">
        <v>39</v>
      </c>
      <c r="E34" s="2" t="s">
        <v>43</v>
      </c>
      <c r="F34" s="2" t="s">
        <v>13</v>
      </c>
      <c r="G34" s="6">
        <v>210852.58</v>
      </c>
      <c r="H34" s="10">
        <v>4664880</v>
      </c>
    </row>
    <row r="35" spans="1:8" ht="15" outlineLevel="2">
      <c r="A35">
        <v>8</v>
      </c>
      <c r="B35">
        <v>2015</v>
      </c>
      <c r="C35" s="2" t="s">
        <v>8</v>
      </c>
      <c r="D35" s="2" t="s">
        <v>39</v>
      </c>
      <c r="E35" s="2" t="s">
        <v>44</v>
      </c>
      <c r="F35" s="2" t="s">
        <v>13</v>
      </c>
      <c r="G35" s="6">
        <v>87932.99</v>
      </c>
      <c r="H35" s="10">
        <v>2332440</v>
      </c>
    </row>
    <row r="36" spans="1:8" ht="15" outlineLevel="2">
      <c r="A36">
        <v>8</v>
      </c>
      <c r="B36">
        <v>2015</v>
      </c>
      <c r="C36" s="2" t="s">
        <v>8</v>
      </c>
      <c r="D36" s="2" t="s">
        <v>39</v>
      </c>
      <c r="E36" s="2" t="s">
        <v>45</v>
      </c>
      <c r="F36" s="2" t="s">
        <v>13</v>
      </c>
      <c r="G36" s="6">
        <v>220662.5</v>
      </c>
      <c r="H36" s="10">
        <v>2755307</v>
      </c>
    </row>
    <row r="37" spans="1:8" ht="15" outlineLevel="2">
      <c r="A37">
        <v>8</v>
      </c>
      <c r="B37">
        <v>2015</v>
      </c>
      <c r="C37" s="2" t="s">
        <v>8</v>
      </c>
      <c r="D37" s="2" t="s">
        <v>46</v>
      </c>
      <c r="E37" s="2" t="s">
        <v>47</v>
      </c>
      <c r="F37" s="2" t="s">
        <v>13</v>
      </c>
      <c r="G37" s="6">
        <v>152992.49</v>
      </c>
      <c r="H37" s="10">
        <v>2625000</v>
      </c>
    </row>
    <row r="38" spans="1:8" ht="15" outlineLevel="2">
      <c r="A38">
        <v>8</v>
      </c>
      <c r="B38">
        <v>2015</v>
      </c>
      <c r="C38" s="2" t="s">
        <v>8</v>
      </c>
      <c r="D38" s="2" t="s">
        <v>46</v>
      </c>
      <c r="E38" s="2" t="s">
        <v>31</v>
      </c>
      <c r="F38" s="2" t="s">
        <v>13</v>
      </c>
      <c r="G38" s="6">
        <v>-18.33</v>
      </c>
      <c r="H38" s="10">
        <v>0</v>
      </c>
    </row>
    <row r="39" spans="1:8" ht="15" outlineLevel="2">
      <c r="A39">
        <v>8</v>
      </c>
      <c r="B39">
        <v>2015</v>
      </c>
      <c r="C39" s="2" t="s">
        <v>8</v>
      </c>
      <c r="D39" s="2" t="s">
        <v>46</v>
      </c>
      <c r="E39" s="2" t="s">
        <v>23</v>
      </c>
      <c r="F39" s="2" t="s">
        <v>13</v>
      </c>
      <c r="G39" s="6">
        <v>-27.49</v>
      </c>
      <c r="H39" s="10">
        <v>0</v>
      </c>
    </row>
    <row r="40" spans="3:7" ht="15" outlineLevel="1">
      <c r="C40" s="2"/>
      <c r="D40" s="2"/>
      <c r="E40" s="2"/>
      <c r="F40" s="3" t="s">
        <v>123</v>
      </c>
      <c r="G40" s="6">
        <f>SUBTOTAL(9,G5:G39)</f>
        <v>1501753.5899999999</v>
      </c>
    </row>
    <row r="41" spans="1:8" ht="15" outlineLevel="2">
      <c r="A41">
        <v>8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-0.01</v>
      </c>
      <c r="H41" s="10">
        <v>0</v>
      </c>
    </row>
    <row r="42" spans="1:8" ht="15" outlineLevel="2">
      <c r="A42">
        <v>8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-1.26</v>
      </c>
      <c r="H42" s="10">
        <v>0</v>
      </c>
    </row>
    <row r="43" spans="1:8" ht="15" outlineLevel="2">
      <c r="A43">
        <v>8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-107983.2</v>
      </c>
      <c r="H43" s="10">
        <v>-2752657</v>
      </c>
    </row>
    <row r="44" spans="1:8" ht="15" outlineLevel="2">
      <c r="A44">
        <v>8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-179513.96</v>
      </c>
      <c r="H44" s="10">
        <v>-5702984</v>
      </c>
    </row>
    <row r="45" spans="1:8" ht="15" outlineLevel="2">
      <c r="A45">
        <v>8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-81836.25</v>
      </c>
      <c r="H45" s="10">
        <v>-2564197</v>
      </c>
    </row>
    <row r="46" spans="1:8" ht="15" outlineLevel="2">
      <c r="A46">
        <v>8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-160326.8</v>
      </c>
      <c r="H46" s="10">
        <v>-4999918</v>
      </c>
    </row>
    <row r="47" spans="1:8" ht="15" outlineLevel="2">
      <c r="A47">
        <v>8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-0.63</v>
      </c>
      <c r="H47" s="10">
        <v>0</v>
      </c>
    </row>
    <row r="48" spans="1:8" ht="15" outlineLevel="2">
      <c r="A48">
        <v>8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-172110.28</v>
      </c>
      <c r="H48" s="10">
        <v>-5847658</v>
      </c>
    </row>
    <row r="49" spans="1:8" ht="15" outlineLevel="2">
      <c r="A49">
        <v>8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-199.49</v>
      </c>
      <c r="H49" s="10">
        <v>0</v>
      </c>
    </row>
    <row r="50" spans="1:8" ht="15" outlineLevel="2">
      <c r="A50">
        <v>8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11590.49</v>
      </c>
      <c r="H50" s="10">
        <v>0</v>
      </c>
    </row>
    <row r="51" spans="1:8" ht="15" outlineLevel="2">
      <c r="A51">
        <v>8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0.1</v>
      </c>
      <c r="H51" s="10">
        <v>0</v>
      </c>
    </row>
    <row r="52" spans="1:8" ht="15" outlineLevel="2">
      <c r="A52">
        <v>8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314.3</v>
      </c>
      <c r="H52" s="10">
        <v>0</v>
      </c>
    </row>
    <row r="53" spans="1:8" ht="15" outlineLevel="2">
      <c r="A53">
        <v>8</v>
      </c>
      <c r="B53">
        <v>2015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9937.09</v>
      </c>
      <c r="H53" s="10">
        <v>0</v>
      </c>
    </row>
    <row r="54" spans="1:8" ht="15" outlineLevel="2">
      <c r="A54">
        <v>8</v>
      </c>
      <c r="B54">
        <v>2015</v>
      </c>
      <c r="C54" s="2" t="s">
        <v>8</v>
      </c>
      <c r="D54" s="2" t="s">
        <v>9</v>
      </c>
      <c r="E54" s="2" t="s">
        <v>15</v>
      </c>
      <c r="F54" s="2" t="s">
        <v>48</v>
      </c>
      <c r="G54" s="6">
        <v>0</v>
      </c>
      <c r="H54" s="10">
        <v>0</v>
      </c>
    </row>
    <row r="55" spans="1:8" ht="15" outlineLevel="2">
      <c r="A55">
        <v>8</v>
      </c>
      <c r="B55">
        <v>2015</v>
      </c>
      <c r="C55" s="2" t="s">
        <v>8</v>
      </c>
      <c r="D55" s="2" t="s">
        <v>16</v>
      </c>
      <c r="E55" s="2" t="s">
        <v>49</v>
      </c>
      <c r="F55" s="2" t="s">
        <v>48</v>
      </c>
      <c r="G55" s="6">
        <v>-13.29</v>
      </c>
      <c r="H55" s="10">
        <v>0</v>
      </c>
    </row>
    <row r="56" spans="1:8" ht="15" outlineLevel="2">
      <c r="A56">
        <v>8</v>
      </c>
      <c r="B56">
        <v>2015</v>
      </c>
      <c r="C56" s="2" t="s">
        <v>8</v>
      </c>
      <c r="D56" s="2" t="s">
        <v>16</v>
      </c>
      <c r="E56" s="2" t="s">
        <v>14</v>
      </c>
      <c r="F56" s="2" t="s">
        <v>48</v>
      </c>
      <c r="G56" s="6">
        <v>-88397.92</v>
      </c>
      <c r="H56" s="10">
        <v>-3076000</v>
      </c>
    </row>
    <row r="57" spans="1:8" ht="15" outlineLevel="2">
      <c r="A57">
        <v>8</v>
      </c>
      <c r="B57">
        <v>2015</v>
      </c>
      <c r="C57" s="2" t="s">
        <v>8</v>
      </c>
      <c r="D57" s="2" t="s">
        <v>16</v>
      </c>
      <c r="E57" s="2" t="s">
        <v>23</v>
      </c>
      <c r="F57" s="2" t="s">
        <v>48</v>
      </c>
      <c r="G57" s="6">
        <v>-6.02</v>
      </c>
      <c r="H57" s="10">
        <v>0</v>
      </c>
    </row>
    <row r="58" spans="1:8" ht="15" outlineLevel="2">
      <c r="A58">
        <v>8</v>
      </c>
      <c r="B58">
        <v>2015</v>
      </c>
      <c r="C58" s="2" t="s">
        <v>8</v>
      </c>
      <c r="D58" s="2" t="s">
        <v>29</v>
      </c>
      <c r="E58" s="2" t="s">
        <v>50</v>
      </c>
      <c r="F58" s="2" t="s">
        <v>48</v>
      </c>
      <c r="G58" s="6">
        <v>-4066.7</v>
      </c>
      <c r="H58" s="10">
        <v>-117283</v>
      </c>
    </row>
    <row r="59" spans="1:8" ht="15" outlineLevel="2">
      <c r="A59">
        <v>8</v>
      </c>
      <c r="B59">
        <v>2015</v>
      </c>
      <c r="C59" s="2" t="s">
        <v>8</v>
      </c>
      <c r="D59" s="2" t="s">
        <v>29</v>
      </c>
      <c r="E59" s="2" t="s">
        <v>51</v>
      </c>
      <c r="F59" s="2" t="s">
        <v>48</v>
      </c>
      <c r="G59" s="6">
        <v>-37639.39</v>
      </c>
      <c r="H59" s="10">
        <v>-1394516</v>
      </c>
    </row>
    <row r="60" spans="1:8" ht="15" outlineLevel="2">
      <c r="A60">
        <v>8</v>
      </c>
      <c r="B60">
        <v>2015</v>
      </c>
      <c r="C60" s="2" t="s">
        <v>8</v>
      </c>
      <c r="D60" s="2" t="s">
        <v>170</v>
      </c>
      <c r="E60" s="2" t="s">
        <v>35</v>
      </c>
      <c r="F60" s="2" t="s">
        <v>48</v>
      </c>
      <c r="G60" s="6">
        <v>0</v>
      </c>
      <c r="H60" s="10">
        <v>0</v>
      </c>
    </row>
    <row r="61" spans="1:8" ht="15" outlineLevel="2">
      <c r="A61">
        <v>8</v>
      </c>
      <c r="B61">
        <v>2015</v>
      </c>
      <c r="C61" s="2" t="s">
        <v>8</v>
      </c>
      <c r="D61" s="2" t="s">
        <v>30</v>
      </c>
      <c r="E61" s="2" t="s">
        <v>31</v>
      </c>
      <c r="F61" s="2" t="s">
        <v>48</v>
      </c>
      <c r="G61" s="6">
        <v>-692.22</v>
      </c>
      <c r="H61" s="10">
        <v>0</v>
      </c>
    </row>
    <row r="62" spans="1:8" ht="15" outlineLevel="2">
      <c r="A62">
        <v>8</v>
      </c>
      <c r="B62">
        <v>2015</v>
      </c>
      <c r="C62" s="2" t="s">
        <v>8</v>
      </c>
      <c r="D62" s="2" t="s">
        <v>30</v>
      </c>
      <c r="E62" s="2" t="s">
        <v>23</v>
      </c>
      <c r="F62" s="2" t="s">
        <v>48</v>
      </c>
      <c r="G62" s="6">
        <v>-6.11</v>
      </c>
      <c r="H62" s="10">
        <v>0</v>
      </c>
    </row>
    <row r="63" spans="1:8" ht="15" outlineLevel="2">
      <c r="A63">
        <v>8</v>
      </c>
      <c r="B63">
        <v>2015</v>
      </c>
      <c r="C63" s="2" t="s">
        <v>8</v>
      </c>
      <c r="D63" s="2" t="s">
        <v>30</v>
      </c>
      <c r="E63" s="2" t="s">
        <v>51</v>
      </c>
      <c r="F63" s="2" t="s">
        <v>48</v>
      </c>
      <c r="G63" s="6">
        <v>-5236.8</v>
      </c>
      <c r="H63" s="10">
        <v>-436400</v>
      </c>
    </row>
    <row r="64" spans="1:8" ht="15" outlineLevel="2">
      <c r="A64">
        <v>8</v>
      </c>
      <c r="B64">
        <v>2015</v>
      </c>
      <c r="C64" s="2" t="s">
        <v>8</v>
      </c>
      <c r="D64" s="2" t="s">
        <v>32</v>
      </c>
      <c r="E64" s="2" t="s">
        <v>14</v>
      </c>
      <c r="F64" s="2" t="s">
        <v>48</v>
      </c>
      <c r="G64" s="6">
        <v>-85663.38</v>
      </c>
      <c r="H64" s="10">
        <v>-2749000</v>
      </c>
    </row>
    <row r="65" spans="1:8" ht="15" outlineLevel="2">
      <c r="A65">
        <v>8</v>
      </c>
      <c r="B65">
        <v>2015</v>
      </c>
      <c r="C65" s="2" t="s">
        <v>8</v>
      </c>
      <c r="D65" s="2" t="s">
        <v>32</v>
      </c>
      <c r="E65" s="2" t="s">
        <v>31</v>
      </c>
      <c r="F65" s="2" t="s">
        <v>48</v>
      </c>
      <c r="G65" s="6">
        <v>-122.41</v>
      </c>
      <c r="H65" s="10">
        <v>0</v>
      </c>
    </row>
    <row r="66" spans="1:8" ht="15" outlineLevel="2">
      <c r="A66">
        <v>8</v>
      </c>
      <c r="B66">
        <v>2015</v>
      </c>
      <c r="C66" s="2" t="s">
        <v>8</v>
      </c>
      <c r="D66" s="2" t="s">
        <v>32</v>
      </c>
      <c r="E66" s="2" t="s">
        <v>23</v>
      </c>
      <c r="F66" s="2" t="s">
        <v>48</v>
      </c>
      <c r="G66" s="6">
        <v>-318.64</v>
      </c>
      <c r="H66" s="10">
        <v>0</v>
      </c>
    </row>
    <row r="67" spans="1:8" ht="15" outlineLevel="2">
      <c r="A67">
        <v>8</v>
      </c>
      <c r="B67">
        <v>2015</v>
      </c>
      <c r="C67" s="2" t="s">
        <v>8</v>
      </c>
      <c r="D67" s="2" t="s">
        <v>34</v>
      </c>
      <c r="E67" s="2" t="s">
        <v>35</v>
      </c>
      <c r="F67" s="2" t="s">
        <v>48</v>
      </c>
      <c r="G67" s="6">
        <v>-85619.16</v>
      </c>
      <c r="H67" s="10">
        <v>-2536864.5</v>
      </c>
    </row>
    <row r="68" spans="1:8" ht="15" outlineLevel="2">
      <c r="A68">
        <v>8</v>
      </c>
      <c r="B68">
        <v>2015</v>
      </c>
      <c r="C68" s="2" t="s">
        <v>8</v>
      </c>
      <c r="D68" s="2" t="s">
        <v>34</v>
      </c>
      <c r="E68" s="2" t="s">
        <v>36</v>
      </c>
      <c r="F68" s="2" t="s">
        <v>48</v>
      </c>
      <c r="G68" s="6">
        <v>-136.93</v>
      </c>
      <c r="H68" s="10">
        <v>-3604</v>
      </c>
    </row>
    <row r="69" spans="1:8" ht="15" outlineLevel="2">
      <c r="A69">
        <v>8</v>
      </c>
      <c r="B69">
        <v>2015</v>
      </c>
      <c r="C69" s="2" t="s">
        <v>8</v>
      </c>
      <c r="D69" s="2" t="s">
        <v>38</v>
      </c>
      <c r="E69" s="2" t="s">
        <v>14</v>
      </c>
      <c r="F69" s="2" t="s">
        <v>48</v>
      </c>
      <c r="G69" s="6">
        <v>-65091.61</v>
      </c>
      <c r="H69" s="10">
        <v>-2332000</v>
      </c>
    </row>
    <row r="70" spans="1:8" ht="15" outlineLevel="2">
      <c r="A70">
        <v>8</v>
      </c>
      <c r="B70">
        <v>2015</v>
      </c>
      <c r="C70" s="2" t="s">
        <v>8</v>
      </c>
      <c r="D70" s="2" t="s">
        <v>39</v>
      </c>
      <c r="E70" s="2" t="s">
        <v>14</v>
      </c>
      <c r="F70" s="2" t="s">
        <v>48</v>
      </c>
      <c r="G70" s="6">
        <v>1.05</v>
      </c>
      <c r="H70" s="10">
        <v>0</v>
      </c>
    </row>
    <row r="71" spans="1:8" ht="15" outlineLevel="2">
      <c r="A71">
        <v>8</v>
      </c>
      <c r="B71">
        <v>2015</v>
      </c>
      <c r="C71" s="2" t="s">
        <v>8</v>
      </c>
      <c r="D71" s="2" t="s">
        <v>39</v>
      </c>
      <c r="E71" s="2" t="s">
        <v>31</v>
      </c>
      <c r="F71" s="2" t="s">
        <v>48</v>
      </c>
      <c r="G71" s="6">
        <v>-23.51</v>
      </c>
      <c r="H71" s="10">
        <v>0</v>
      </c>
    </row>
    <row r="72" spans="1:8" ht="15" outlineLevel="2">
      <c r="A72">
        <v>8</v>
      </c>
      <c r="B72">
        <v>2015</v>
      </c>
      <c r="C72" s="2" t="s">
        <v>8</v>
      </c>
      <c r="D72" s="2" t="s">
        <v>46</v>
      </c>
      <c r="E72" s="2" t="s">
        <v>31</v>
      </c>
      <c r="F72" s="2" t="s">
        <v>48</v>
      </c>
      <c r="G72" s="6">
        <v>0</v>
      </c>
      <c r="H72" s="10">
        <v>0</v>
      </c>
    </row>
    <row r="73" spans="1:8" ht="15" outlineLevel="2">
      <c r="A73">
        <v>8</v>
      </c>
      <c r="B73">
        <v>2015</v>
      </c>
      <c r="C73" s="2" t="s">
        <v>8</v>
      </c>
      <c r="D73" s="2" t="s">
        <v>46</v>
      </c>
      <c r="E73" s="2" t="s">
        <v>23</v>
      </c>
      <c r="F73" s="2" t="s">
        <v>48</v>
      </c>
      <c r="G73" s="6">
        <v>-70.26</v>
      </c>
      <c r="H73" s="10">
        <v>0</v>
      </c>
    </row>
    <row r="74" spans="1:8" ht="15" outlineLevel="2">
      <c r="A74">
        <v>8</v>
      </c>
      <c r="B74">
        <v>2015</v>
      </c>
      <c r="C74" s="2" t="s">
        <v>8</v>
      </c>
      <c r="D74" s="2" t="s">
        <v>46</v>
      </c>
      <c r="E74" s="2" t="s">
        <v>51</v>
      </c>
      <c r="F74" s="2" t="s">
        <v>48</v>
      </c>
      <c r="G74" s="6">
        <v>-28055.07</v>
      </c>
      <c r="H74" s="10">
        <v>-1892885</v>
      </c>
    </row>
    <row r="75" spans="3:7" ht="15" outlineLevel="1">
      <c r="C75" s="2"/>
      <c r="D75" s="2"/>
      <c r="E75" s="2"/>
      <c r="F75" s="3" t="s">
        <v>124</v>
      </c>
      <c r="G75" s="6">
        <f>SUBTOTAL(9,G41:G74)</f>
        <v>-1081288.2700000003</v>
      </c>
    </row>
    <row r="76" spans="1:8" ht="15" outlineLevel="2">
      <c r="A76">
        <v>8</v>
      </c>
      <c r="B76">
        <v>2015</v>
      </c>
      <c r="C76" s="2" t="s">
        <v>8</v>
      </c>
      <c r="D76" s="2" t="s">
        <v>53</v>
      </c>
      <c r="E76" s="2" t="s">
        <v>23</v>
      </c>
      <c r="F76" s="2" t="s">
        <v>54</v>
      </c>
      <c r="G76" s="6">
        <v>-189.98</v>
      </c>
      <c r="H76" s="10">
        <v>0</v>
      </c>
    </row>
    <row r="77" spans="3:7" ht="15" outlineLevel="1">
      <c r="C77" s="2"/>
      <c r="D77" s="2"/>
      <c r="E77" s="2"/>
      <c r="F77" s="3" t="s">
        <v>125</v>
      </c>
      <c r="G77" s="6">
        <f>SUBTOTAL(9,G76:G76)</f>
        <v>-189.98</v>
      </c>
    </row>
    <row r="78" spans="1:8" ht="15" outlineLevel="2">
      <c r="A78">
        <v>8</v>
      </c>
      <c r="B78">
        <v>2015</v>
      </c>
      <c r="C78" s="2" t="s">
        <v>8</v>
      </c>
      <c r="D78" s="2" t="s">
        <v>16</v>
      </c>
      <c r="E78" s="2" t="s">
        <v>57</v>
      </c>
      <c r="F78" s="2" t="s">
        <v>56</v>
      </c>
      <c r="G78" s="6">
        <v>5127.37</v>
      </c>
      <c r="H78" s="10">
        <v>0</v>
      </c>
    </row>
    <row r="79" spans="1:8" ht="15" outlineLevel="2">
      <c r="A79">
        <v>8</v>
      </c>
      <c r="B79">
        <v>2015</v>
      </c>
      <c r="C79" s="2" t="s">
        <v>8</v>
      </c>
      <c r="D79" s="2" t="s">
        <v>16</v>
      </c>
      <c r="E79" s="2" t="s">
        <v>52</v>
      </c>
      <c r="F79" s="2" t="s">
        <v>56</v>
      </c>
      <c r="G79" s="6">
        <v>-33881.66</v>
      </c>
      <c r="H79" s="10">
        <v>0</v>
      </c>
    </row>
    <row r="80" spans="1:8" ht="15" outlineLevel="2">
      <c r="A80">
        <v>8</v>
      </c>
      <c r="B80">
        <v>2015</v>
      </c>
      <c r="C80" s="2" t="s">
        <v>8</v>
      </c>
      <c r="D80" s="2" t="s">
        <v>16</v>
      </c>
      <c r="E80" s="2" t="s">
        <v>35</v>
      </c>
      <c r="F80" s="2" t="s">
        <v>56</v>
      </c>
      <c r="G80" s="6">
        <v>-46809.12</v>
      </c>
      <c r="H80" s="10">
        <v>0</v>
      </c>
    </row>
    <row r="81" spans="1:8" ht="15" outlineLevel="2">
      <c r="A81">
        <v>8</v>
      </c>
      <c r="B81">
        <v>2015</v>
      </c>
      <c r="C81" s="2" t="s">
        <v>8</v>
      </c>
      <c r="D81" s="2" t="s">
        <v>16</v>
      </c>
      <c r="E81" s="2" t="s">
        <v>31</v>
      </c>
      <c r="F81" s="2" t="s">
        <v>56</v>
      </c>
      <c r="G81" s="6">
        <v>13957.88</v>
      </c>
      <c r="H81" s="10">
        <v>0</v>
      </c>
    </row>
    <row r="82" spans="1:8" ht="15" outlineLevel="2">
      <c r="A82">
        <v>8</v>
      </c>
      <c r="B82">
        <v>2015</v>
      </c>
      <c r="C82" s="2" t="s">
        <v>8</v>
      </c>
      <c r="D82" s="2" t="s">
        <v>16</v>
      </c>
      <c r="E82" s="2" t="s">
        <v>23</v>
      </c>
      <c r="F82" s="2" t="s">
        <v>56</v>
      </c>
      <c r="G82" s="6">
        <v>2909.53</v>
      </c>
      <c r="H82" s="10">
        <v>0</v>
      </c>
    </row>
    <row r="83" spans="1:8" ht="15" outlineLevel="2">
      <c r="A83">
        <v>8</v>
      </c>
      <c r="B83">
        <v>2015</v>
      </c>
      <c r="C83" s="2" t="s">
        <v>8</v>
      </c>
      <c r="D83" s="2" t="s">
        <v>16</v>
      </c>
      <c r="E83" s="2" t="s">
        <v>58</v>
      </c>
      <c r="F83" s="2" t="s">
        <v>56</v>
      </c>
      <c r="G83" s="6">
        <v>-1531.3</v>
      </c>
      <c r="H83" s="10">
        <v>0</v>
      </c>
    </row>
    <row r="84" spans="1:8" ht="15" outlineLevel="2">
      <c r="A84">
        <v>8</v>
      </c>
      <c r="B84">
        <v>2015</v>
      </c>
      <c r="C84" s="2" t="s">
        <v>8</v>
      </c>
      <c r="D84" s="2" t="s">
        <v>30</v>
      </c>
      <c r="E84" s="2" t="s">
        <v>31</v>
      </c>
      <c r="F84" s="2" t="s">
        <v>56</v>
      </c>
      <c r="G84" s="6">
        <v>-1620.39</v>
      </c>
      <c r="H84" s="10">
        <v>0</v>
      </c>
    </row>
    <row r="85" spans="1:8" ht="15" outlineLevel="2">
      <c r="A85">
        <v>8</v>
      </c>
      <c r="B85">
        <v>2015</v>
      </c>
      <c r="C85" s="2" t="s">
        <v>8</v>
      </c>
      <c r="D85" s="2" t="s">
        <v>30</v>
      </c>
      <c r="E85" s="2" t="s">
        <v>23</v>
      </c>
      <c r="F85" s="2" t="s">
        <v>56</v>
      </c>
      <c r="G85" s="6">
        <v>-1840.85</v>
      </c>
      <c r="H85" s="10">
        <v>0</v>
      </c>
    </row>
    <row r="86" spans="1:8" ht="15" outlineLevel="2">
      <c r="A86">
        <v>8</v>
      </c>
      <c r="B86">
        <v>2015</v>
      </c>
      <c r="C86" s="2" t="s">
        <v>8</v>
      </c>
      <c r="D86" s="2" t="s">
        <v>32</v>
      </c>
      <c r="E86" s="2" t="s">
        <v>31</v>
      </c>
      <c r="F86" s="2" t="s">
        <v>56</v>
      </c>
      <c r="G86" s="6">
        <v>-56889.94</v>
      </c>
      <c r="H86" s="10">
        <v>0</v>
      </c>
    </row>
    <row r="87" spans="1:8" ht="15" outlineLevel="2">
      <c r="A87">
        <v>8</v>
      </c>
      <c r="B87">
        <v>2015</v>
      </c>
      <c r="C87" s="2" t="s">
        <v>8</v>
      </c>
      <c r="D87" s="2" t="s">
        <v>32</v>
      </c>
      <c r="E87" s="2" t="s">
        <v>23</v>
      </c>
      <c r="F87" s="2" t="s">
        <v>56</v>
      </c>
      <c r="G87" s="6">
        <v>-183540.6</v>
      </c>
      <c r="H87" s="10">
        <v>0</v>
      </c>
    </row>
    <row r="88" spans="1:8" ht="15" outlineLevel="2">
      <c r="A88">
        <v>8</v>
      </c>
      <c r="B88">
        <v>2015</v>
      </c>
      <c r="C88" s="2" t="s">
        <v>8</v>
      </c>
      <c r="D88" s="2" t="s">
        <v>34</v>
      </c>
      <c r="E88" s="2" t="s">
        <v>31</v>
      </c>
      <c r="F88" s="2" t="s">
        <v>56</v>
      </c>
      <c r="G88" s="6">
        <v>-1402.97</v>
      </c>
      <c r="H88" s="10">
        <v>0</v>
      </c>
    </row>
    <row r="89" spans="1:8" ht="15" outlineLevel="2">
      <c r="A89">
        <v>8</v>
      </c>
      <c r="B89">
        <v>2015</v>
      </c>
      <c r="C89" s="2" t="s">
        <v>8</v>
      </c>
      <c r="D89" s="2" t="s">
        <v>34</v>
      </c>
      <c r="E89" s="2" t="s">
        <v>23</v>
      </c>
      <c r="F89" s="2" t="s">
        <v>56</v>
      </c>
      <c r="G89" s="6">
        <v>4345.35</v>
      </c>
      <c r="H89" s="10">
        <v>0</v>
      </c>
    </row>
    <row r="90" spans="1:8" ht="15" outlineLevel="2">
      <c r="A90">
        <v>8</v>
      </c>
      <c r="B90">
        <v>2015</v>
      </c>
      <c r="C90" s="2" t="s">
        <v>8</v>
      </c>
      <c r="D90" s="2" t="s">
        <v>39</v>
      </c>
      <c r="E90" s="2" t="s">
        <v>59</v>
      </c>
      <c r="F90" s="2" t="s">
        <v>56</v>
      </c>
      <c r="G90" s="6">
        <v>-14087.58</v>
      </c>
      <c r="H90" s="10">
        <v>0</v>
      </c>
    </row>
    <row r="91" spans="1:8" ht="15" outlineLevel="2">
      <c r="A91">
        <v>8</v>
      </c>
      <c r="B91">
        <v>2015</v>
      </c>
      <c r="C91" s="2" t="s">
        <v>8</v>
      </c>
      <c r="D91" s="2" t="s">
        <v>39</v>
      </c>
      <c r="E91" s="2" t="s">
        <v>60</v>
      </c>
      <c r="F91" s="2" t="s">
        <v>56</v>
      </c>
      <c r="G91" s="6">
        <v>-59047</v>
      </c>
      <c r="H91" s="10">
        <v>0</v>
      </c>
    </row>
    <row r="92" spans="1:8" ht="15" outlineLevel="2">
      <c r="A92">
        <v>8</v>
      </c>
      <c r="B92">
        <v>2015</v>
      </c>
      <c r="C92" s="2" t="s">
        <v>8</v>
      </c>
      <c r="D92" s="2" t="s">
        <v>39</v>
      </c>
      <c r="E92" s="2" t="s">
        <v>61</v>
      </c>
      <c r="F92" s="2" t="s">
        <v>56</v>
      </c>
      <c r="G92" s="6">
        <v>-69620.75</v>
      </c>
      <c r="H92" s="10">
        <v>0</v>
      </c>
    </row>
    <row r="93" spans="1:8" ht="15" outlineLevel="2">
      <c r="A93">
        <v>8</v>
      </c>
      <c r="B93">
        <v>2015</v>
      </c>
      <c r="C93" s="2" t="s">
        <v>8</v>
      </c>
      <c r="D93" s="2" t="s">
        <v>39</v>
      </c>
      <c r="E93" s="2" t="s">
        <v>31</v>
      </c>
      <c r="F93" s="2" t="s">
        <v>56</v>
      </c>
      <c r="G93" s="6">
        <v>-62.42</v>
      </c>
      <c r="H93" s="10">
        <v>0</v>
      </c>
    </row>
    <row r="94" spans="1:8" ht="15" outlineLevel="2">
      <c r="A94">
        <v>8</v>
      </c>
      <c r="B94">
        <v>2015</v>
      </c>
      <c r="C94" s="2" t="s">
        <v>8</v>
      </c>
      <c r="D94" s="2" t="s">
        <v>39</v>
      </c>
      <c r="E94" s="2" t="s">
        <v>23</v>
      </c>
      <c r="F94" s="2" t="s">
        <v>56</v>
      </c>
      <c r="G94" s="6">
        <v>5001.76</v>
      </c>
      <c r="H94" s="10">
        <v>0</v>
      </c>
    </row>
    <row r="95" spans="1:8" ht="15" outlineLevel="2">
      <c r="A95">
        <v>8</v>
      </c>
      <c r="B95">
        <v>2015</v>
      </c>
      <c r="C95" s="2" t="s">
        <v>8</v>
      </c>
      <c r="D95" s="2" t="s">
        <v>46</v>
      </c>
      <c r="E95" s="2" t="s">
        <v>31</v>
      </c>
      <c r="F95" s="2" t="s">
        <v>56</v>
      </c>
      <c r="G95" s="6">
        <v>36709.56</v>
      </c>
      <c r="H95" s="10">
        <v>0</v>
      </c>
    </row>
    <row r="96" spans="1:8" ht="15" outlineLevel="2">
      <c r="A96">
        <v>8</v>
      </c>
      <c r="B96">
        <v>2015</v>
      </c>
      <c r="C96" s="2" t="s">
        <v>8</v>
      </c>
      <c r="D96" s="2" t="s">
        <v>46</v>
      </c>
      <c r="E96" s="2" t="s">
        <v>23</v>
      </c>
      <c r="F96" s="2" t="s">
        <v>56</v>
      </c>
      <c r="G96" s="6">
        <v>-5300.85</v>
      </c>
      <c r="H96" s="10">
        <v>0</v>
      </c>
    </row>
    <row r="97" spans="3:7" ht="15" outlineLevel="1">
      <c r="C97" s="2"/>
      <c r="D97" s="2"/>
      <c r="E97" s="2"/>
      <c r="F97" s="3" t="s">
        <v>126</v>
      </c>
      <c r="G97" s="6">
        <f>SUBTOTAL(9,G78:G96)</f>
        <v>-407583.98</v>
      </c>
    </row>
    <row r="98" spans="1:8" ht="15" outlineLevel="2">
      <c r="A98">
        <v>8</v>
      </c>
      <c r="B98">
        <v>2015</v>
      </c>
      <c r="C98" s="2" t="s">
        <v>8</v>
      </c>
      <c r="D98" s="2" t="s">
        <v>200</v>
      </c>
      <c r="E98" s="2" t="s">
        <v>15</v>
      </c>
      <c r="F98" s="2" t="s">
        <v>66</v>
      </c>
      <c r="G98" s="6">
        <v>116356.44</v>
      </c>
      <c r="H98" s="10">
        <v>0</v>
      </c>
    </row>
    <row r="99" spans="1:8" ht="15" outlineLevel="2">
      <c r="A99">
        <v>8</v>
      </c>
      <c r="B99">
        <v>2015</v>
      </c>
      <c r="C99" s="2" t="s">
        <v>8</v>
      </c>
      <c r="D99" s="2" t="s">
        <v>65</v>
      </c>
      <c r="E99" s="2" t="s">
        <v>15</v>
      </c>
      <c r="F99" s="2" t="s">
        <v>66</v>
      </c>
      <c r="G99" s="6">
        <v>1492026.89</v>
      </c>
      <c r="H99" s="10">
        <v>0</v>
      </c>
    </row>
    <row r="100" spans="3:7" ht="15" outlineLevel="1">
      <c r="C100" s="2"/>
      <c r="D100" s="2"/>
      <c r="E100" s="2"/>
      <c r="F100" s="3" t="s">
        <v>127</v>
      </c>
      <c r="G100" s="6">
        <f>SUBTOTAL(9,G98:G99)</f>
        <v>1608383.3299999998</v>
      </c>
    </row>
    <row r="101" spans="1:8" ht="15" outlineLevel="2">
      <c r="A101">
        <v>8</v>
      </c>
      <c r="B101">
        <v>2015</v>
      </c>
      <c r="C101" s="2" t="s">
        <v>8</v>
      </c>
      <c r="D101" s="2" t="s">
        <v>9</v>
      </c>
      <c r="E101" s="2" t="s">
        <v>15</v>
      </c>
      <c r="F101" s="2" t="s">
        <v>67</v>
      </c>
      <c r="G101" s="6">
        <v>-1331.79</v>
      </c>
      <c r="H101" s="10">
        <v>0</v>
      </c>
    </row>
    <row r="102" spans="1:8" ht="15" outlineLevel="2">
      <c r="A102">
        <v>8</v>
      </c>
      <c r="B102">
        <v>2015</v>
      </c>
      <c r="C102" s="2" t="s">
        <v>8</v>
      </c>
      <c r="D102" s="2" t="s">
        <v>9</v>
      </c>
      <c r="E102" s="2" t="s">
        <v>15</v>
      </c>
      <c r="F102" s="2" t="s">
        <v>67</v>
      </c>
      <c r="G102" s="6">
        <v>-26441.57</v>
      </c>
      <c r="H102" s="10">
        <v>0</v>
      </c>
    </row>
    <row r="103" spans="3:7" ht="15" outlineLevel="1">
      <c r="C103" s="2"/>
      <c r="D103" s="2"/>
      <c r="E103" s="2"/>
      <c r="F103" s="3" t="s">
        <v>128</v>
      </c>
      <c r="G103" s="6">
        <f>SUBTOTAL(9,G101:G102)</f>
        <v>-27773.36</v>
      </c>
    </row>
    <row r="104" spans="1:8" ht="15" outlineLevel="2">
      <c r="A104">
        <v>8</v>
      </c>
      <c r="B104">
        <v>2015</v>
      </c>
      <c r="C104" s="2" t="s">
        <v>8</v>
      </c>
      <c r="D104" s="2" t="s">
        <v>9</v>
      </c>
      <c r="E104" s="2" t="s">
        <v>15</v>
      </c>
      <c r="F104" s="2" t="s">
        <v>68</v>
      </c>
      <c r="G104" s="6">
        <v>79249.64</v>
      </c>
      <c r="H104" s="10">
        <v>0</v>
      </c>
    </row>
    <row r="105" spans="1:8" ht="15" outlineLevel="2">
      <c r="A105">
        <v>8</v>
      </c>
      <c r="B105">
        <v>2015</v>
      </c>
      <c r="C105" s="2" t="s">
        <v>8</v>
      </c>
      <c r="D105" s="2" t="s">
        <v>69</v>
      </c>
      <c r="E105" s="2" t="s">
        <v>70</v>
      </c>
      <c r="F105" s="2" t="s">
        <v>68</v>
      </c>
      <c r="G105" s="6">
        <v>1821.06</v>
      </c>
      <c r="H105" s="10">
        <v>0</v>
      </c>
    </row>
    <row r="106" spans="1:8" ht="15" outlineLevel="2">
      <c r="A106">
        <v>8</v>
      </c>
      <c r="B106">
        <v>2015</v>
      </c>
      <c r="C106" s="2" t="s">
        <v>8</v>
      </c>
      <c r="D106" s="2" t="s">
        <v>69</v>
      </c>
      <c r="E106" s="2" t="s">
        <v>71</v>
      </c>
      <c r="F106" s="2" t="s">
        <v>68</v>
      </c>
      <c r="G106" s="6">
        <v>1175.63</v>
      </c>
      <c r="H106" s="10">
        <v>0</v>
      </c>
    </row>
    <row r="107" spans="1:8" ht="15" outlineLevel="2">
      <c r="A107">
        <v>8</v>
      </c>
      <c r="B107">
        <v>2015</v>
      </c>
      <c r="C107" s="2" t="s">
        <v>8</v>
      </c>
      <c r="D107" s="2" t="s">
        <v>75</v>
      </c>
      <c r="E107" s="2" t="s">
        <v>76</v>
      </c>
      <c r="F107" s="2" t="s">
        <v>68</v>
      </c>
      <c r="G107" s="6">
        <v>11277.7</v>
      </c>
      <c r="H107" s="10">
        <v>0</v>
      </c>
    </row>
    <row r="108" spans="3:7" ht="15" outlineLevel="1">
      <c r="C108" s="2"/>
      <c r="D108" s="2"/>
      <c r="E108" s="2"/>
      <c r="F108" s="3" t="s">
        <v>129</v>
      </c>
      <c r="G108" s="6">
        <f>SUBTOTAL(9,G104:G107)</f>
        <v>93524.03</v>
      </c>
    </row>
    <row r="109" spans="1:8" ht="15" outlineLevel="2">
      <c r="A109">
        <v>8</v>
      </c>
      <c r="B109">
        <v>2015</v>
      </c>
      <c r="C109" s="2" t="s">
        <v>8</v>
      </c>
      <c r="D109" s="2" t="s">
        <v>9</v>
      </c>
      <c r="E109" s="2" t="s">
        <v>15</v>
      </c>
      <c r="F109" s="2" t="s">
        <v>77</v>
      </c>
      <c r="G109" s="6">
        <v>21558.61</v>
      </c>
      <c r="H109" s="10">
        <v>0</v>
      </c>
    </row>
    <row r="110" spans="3:7" ht="15" outlineLevel="1">
      <c r="C110" s="2"/>
      <c r="D110" s="2"/>
      <c r="E110" s="2"/>
      <c r="F110" s="3" t="s">
        <v>130</v>
      </c>
      <c r="G110" s="6">
        <f>SUBTOTAL(9,G109:G109)</f>
        <v>21558.61</v>
      </c>
    </row>
    <row r="111" spans="1:8" ht="15" outlineLevel="2">
      <c r="A111">
        <v>8</v>
      </c>
      <c r="B111">
        <v>2015</v>
      </c>
      <c r="C111" s="2" t="s">
        <v>8</v>
      </c>
      <c r="D111" s="2" t="s">
        <v>200</v>
      </c>
      <c r="E111" s="2" t="s">
        <v>15</v>
      </c>
      <c r="F111" s="2" t="s">
        <v>78</v>
      </c>
      <c r="G111" s="6">
        <v>-116356.44</v>
      </c>
      <c r="H111" s="10">
        <v>0</v>
      </c>
    </row>
    <row r="112" spans="1:8" ht="15" outlineLevel="2">
      <c r="A112">
        <v>8</v>
      </c>
      <c r="B112">
        <v>2015</v>
      </c>
      <c r="C112" s="2" t="s">
        <v>8</v>
      </c>
      <c r="D112" s="2" t="s">
        <v>65</v>
      </c>
      <c r="E112" s="2" t="s">
        <v>15</v>
      </c>
      <c r="F112" s="2" t="s">
        <v>78</v>
      </c>
      <c r="G112" s="6">
        <v>5873757.24</v>
      </c>
      <c r="H112" s="10">
        <v>225794524</v>
      </c>
    </row>
    <row r="113" spans="3:7" ht="15" outlineLevel="1">
      <c r="C113" s="2"/>
      <c r="D113" s="2"/>
      <c r="E113" s="2"/>
      <c r="F113" s="3" t="s">
        <v>131</v>
      </c>
      <c r="G113" s="6">
        <f>SUBTOTAL(9,G111:G112)</f>
        <v>5757400.8</v>
      </c>
    </row>
    <row r="114" spans="1:8" ht="15" outlineLevel="2">
      <c r="A114">
        <v>8</v>
      </c>
      <c r="B114">
        <v>2015</v>
      </c>
      <c r="C114" s="2" t="s">
        <v>8</v>
      </c>
      <c r="D114" s="2" t="s">
        <v>9</v>
      </c>
      <c r="E114" s="2" t="s">
        <v>15</v>
      </c>
      <c r="F114" s="2" t="s">
        <v>79</v>
      </c>
      <c r="G114" s="6">
        <v>-1529.18</v>
      </c>
      <c r="H114" s="10">
        <v>0</v>
      </c>
    </row>
    <row r="115" spans="3:7" ht="15" outlineLevel="1">
      <c r="C115" s="2"/>
      <c r="D115" s="2"/>
      <c r="E115" s="2"/>
      <c r="F115" s="3" t="s">
        <v>132</v>
      </c>
      <c r="G115" s="6">
        <f>SUBTOTAL(9,G114:G114)</f>
        <v>-1529.18</v>
      </c>
    </row>
    <row r="116" spans="1:8" ht="15" outlineLevel="2">
      <c r="A116">
        <v>8</v>
      </c>
      <c r="B116">
        <v>2015</v>
      </c>
      <c r="C116" s="2" t="s">
        <v>8</v>
      </c>
      <c r="D116" s="2" t="s">
        <v>9</v>
      </c>
      <c r="E116" s="2" t="s">
        <v>15</v>
      </c>
      <c r="F116" s="2" t="s">
        <v>81</v>
      </c>
      <c r="G116" s="6">
        <v>15.52</v>
      </c>
      <c r="H116" s="10">
        <v>0</v>
      </c>
    </row>
    <row r="117" spans="3:7" ht="15" outlineLevel="1">
      <c r="C117" s="2"/>
      <c r="D117" s="2"/>
      <c r="E117" s="2"/>
      <c r="F117" s="3" t="s">
        <v>134</v>
      </c>
      <c r="G117" s="6">
        <f>SUBTOTAL(9,G116:G116)</f>
        <v>15.52</v>
      </c>
    </row>
    <row r="118" spans="1:8" ht="15" outlineLevel="2">
      <c r="A118">
        <v>8</v>
      </c>
      <c r="B118">
        <v>2015</v>
      </c>
      <c r="C118" s="2" t="s">
        <v>8</v>
      </c>
      <c r="D118" s="2" t="s">
        <v>82</v>
      </c>
      <c r="E118" s="2" t="s">
        <v>47</v>
      </c>
      <c r="F118" s="2" t="s">
        <v>83</v>
      </c>
      <c r="G118" s="6">
        <v>568965.45</v>
      </c>
      <c r="H118" s="10">
        <v>9353000</v>
      </c>
    </row>
    <row r="119" spans="1:8" ht="15" outlineLevel="2">
      <c r="A119">
        <v>8</v>
      </c>
      <c r="B119">
        <v>2015</v>
      </c>
      <c r="C119" s="2" t="s">
        <v>8</v>
      </c>
      <c r="D119" s="2" t="s">
        <v>82</v>
      </c>
      <c r="E119" s="2" t="s">
        <v>84</v>
      </c>
      <c r="F119" s="2" t="s">
        <v>83</v>
      </c>
      <c r="G119" s="6">
        <v>-0.37</v>
      </c>
      <c r="H119" s="10">
        <v>0</v>
      </c>
    </row>
    <row r="120" spans="1:8" ht="15" outlineLevel="2">
      <c r="A120">
        <v>8</v>
      </c>
      <c r="B120">
        <v>2015</v>
      </c>
      <c r="C120" s="2" t="s">
        <v>8</v>
      </c>
      <c r="D120" s="2" t="s">
        <v>82</v>
      </c>
      <c r="E120" s="2" t="s">
        <v>85</v>
      </c>
      <c r="F120" s="2" t="s">
        <v>83</v>
      </c>
      <c r="G120" s="6">
        <v>-0.33</v>
      </c>
      <c r="H120" s="10">
        <v>0</v>
      </c>
    </row>
    <row r="121" spans="1:8" ht="15" outlineLevel="2">
      <c r="A121">
        <v>8</v>
      </c>
      <c r="B121">
        <v>2015</v>
      </c>
      <c r="C121" s="2" t="s">
        <v>8</v>
      </c>
      <c r="D121" s="2" t="s">
        <v>82</v>
      </c>
      <c r="E121" s="2" t="s">
        <v>86</v>
      </c>
      <c r="F121" s="2" t="s">
        <v>83</v>
      </c>
      <c r="G121" s="6">
        <v>0.59</v>
      </c>
      <c r="H121" s="10">
        <v>0</v>
      </c>
    </row>
    <row r="122" spans="3:7" ht="15" outlineLevel="1">
      <c r="C122" s="2"/>
      <c r="D122" s="2"/>
      <c r="E122" s="2"/>
      <c r="F122" s="3" t="s">
        <v>135</v>
      </c>
      <c r="G122" s="6">
        <f>SUBTOTAL(9,G118:G121)</f>
        <v>568965.34</v>
      </c>
    </row>
    <row r="123" spans="1:8" ht="15" outlineLevel="2">
      <c r="A123">
        <v>8</v>
      </c>
      <c r="B123">
        <v>2015</v>
      </c>
      <c r="C123" s="2" t="s">
        <v>8</v>
      </c>
      <c r="D123" s="2" t="s">
        <v>9</v>
      </c>
      <c r="E123" s="2" t="s">
        <v>15</v>
      </c>
      <c r="F123" s="2" t="s">
        <v>87</v>
      </c>
      <c r="G123" s="6">
        <v>-121979.98</v>
      </c>
      <c r="H123" s="10">
        <v>0</v>
      </c>
    </row>
    <row r="124" spans="3:7" ht="15" outlineLevel="1">
      <c r="C124" s="2"/>
      <c r="D124" s="2"/>
      <c r="E124" s="2"/>
      <c r="F124" s="3" t="s">
        <v>136</v>
      </c>
      <c r="G124" s="6">
        <f>SUBTOTAL(9,G123:G123)</f>
        <v>-121979.98</v>
      </c>
    </row>
    <row r="125" spans="1:8" ht="15" outlineLevel="2">
      <c r="A125">
        <v>8</v>
      </c>
      <c r="B125">
        <v>2015</v>
      </c>
      <c r="C125" s="2" t="s">
        <v>8</v>
      </c>
      <c r="D125" s="2" t="s">
        <v>9</v>
      </c>
      <c r="E125" s="2" t="s">
        <v>15</v>
      </c>
      <c r="F125" s="2" t="s">
        <v>88</v>
      </c>
      <c r="G125" s="6">
        <v>3618.93</v>
      </c>
      <c r="H125" s="10">
        <v>0</v>
      </c>
    </row>
    <row r="126" spans="1:8" ht="15" outlineLevel="2">
      <c r="A126">
        <v>8</v>
      </c>
      <c r="B126">
        <v>2015</v>
      </c>
      <c r="C126" s="2" t="s">
        <v>8</v>
      </c>
      <c r="D126" s="2" t="s">
        <v>9</v>
      </c>
      <c r="E126" s="2" t="s">
        <v>15</v>
      </c>
      <c r="F126" s="2" t="s">
        <v>88</v>
      </c>
      <c r="G126" s="6">
        <v>-101015.4</v>
      </c>
      <c r="H126" s="10">
        <v>0</v>
      </c>
    </row>
    <row r="127" spans="3:7" ht="15" outlineLevel="1">
      <c r="C127" s="2"/>
      <c r="D127" s="2"/>
      <c r="E127" s="2"/>
      <c r="F127" s="3" t="s">
        <v>137</v>
      </c>
      <c r="G127" s="6">
        <f>SUBTOTAL(9,G125:G126)</f>
        <v>-97396.47</v>
      </c>
    </row>
    <row r="128" spans="1:8" ht="15" outlineLevel="2">
      <c r="A128">
        <v>8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89</v>
      </c>
      <c r="G128" s="6">
        <v>29271.61</v>
      </c>
      <c r="H128" s="10">
        <v>0</v>
      </c>
    </row>
    <row r="129" spans="1:8" ht="15" outlineLevel="2">
      <c r="A129">
        <v>8</v>
      </c>
      <c r="B129">
        <v>2015</v>
      </c>
      <c r="C129" s="2" t="s">
        <v>8</v>
      </c>
      <c r="D129" s="2" t="s">
        <v>9</v>
      </c>
      <c r="E129" s="2" t="s">
        <v>15</v>
      </c>
      <c r="F129" s="2" t="s">
        <v>89</v>
      </c>
      <c r="G129" s="6">
        <v>-397765.55</v>
      </c>
      <c r="H129" s="10">
        <v>-8915923</v>
      </c>
    </row>
    <row r="130" spans="1:8" ht="15" outlineLevel="2">
      <c r="A130">
        <v>8</v>
      </c>
      <c r="B130">
        <v>2015</v>
      </c>
      <c r="C130" s="2" t="s">
        <v>8</v>
      </c>
      <c r="D130" s="2" t="s">
        <v>9</v>
      </c>
      <c r="E130" s="2" t="s">
        <v>15</v>
      </c>
      <c r="F130" s="2" t="s">
        <v>89</v>
      </c>
      <c r="G130" s="6">
        <v>2413.98</v>
      </c>
      <c r="H130" s="10">
        <v>0</v>
      </c>
    </row>
    <row r="131" spans="1:8" ht="15" outlineLevel="2">
      <c r="A131">
        <v>8</v>
      </c>
      <c r="B131">
        <v>2015</v>
      </c>
      <c r="C131" s="2" t="s">
        <v>8</v>
      </c>
      <c r="D131" s="2" t="s">
        <v>9</v>
      </c>
      <c r="E131" s="2" t="s">
        <v>15</v>
      </c>
      <c r="F131" s="2" t="s">
        <v>89</v>
      </c>
      <c r="G131" s="6">
        <v>2142.36</v>
      </c>
      <c r="H131" s="10">
        <v>0</v>
      </c>
    </row>
    <row r="132" spans="1:8" ht="15" outlineLevel="2">
      <c r="A132">
        <v>8</v>
      </c>
      <c r="B132">
        <v>2015</v>
      </c>
      <c r="C132" s="2" t="s">
        <v>8</v>
      </c>
      <c r="D132" s="2" t="s">
        <v>9</v>
      </c>
      <c r="E132" s="2" t="s">
        <v>15</v>
      </c>
      <c r="F132" s="2" t="s">
        <v>89</v>
      </c>
      <c r="G132" s="6">
        <v>-4364.14</v>
      </c>
      <c r="H132" s="10">
        <v>0</v>
      </c>
    </row>
    <row r="133" spans="1:8" ht="15" outlineLevel="2">
      <c r="A133">
        <v>8</v>
      </c>
      <c r="B133">
        <v>2015</v>
      </c>
      <c r="C133" s="2" t="s">
        <v>8</v>
      </c>
      <c r="D133" s="2" t="s">
        <v>9</v>
      </c>
      <c r="E133" s="2" t="s">
        <v>15</v>
      </c>
      <c r="F133" s="2" t="s">
        <v>89</v>
      </c>
      <c r="G133" s="6">
        <v>-389216.83</v>
      </c>
      <c r="H133" s="10">
        <v>-8687341</v>
      </c>
    </row>
    <row r="134" spans="3:7" ht="15" outlineLevel="1">
      <c r="C134" s="2"/>
      <c r="D134" s="2"/>
      <c r="E134" s="2"/>
      <c r="F134" s="3" t="s">
        <v>138</v>
      </c>
      <c r="G134" s="6">
        <f>SUBTOTAL(9,G128:G133)</f>
        <v>-757518.5700000001</v>
      </c>
    </row>
    <row r="135" spans="1:8" ht="15" outlineLevel="2">
      <c r="A135">
        <v>8</v>
      </c>
      <c r="B135">
        <v>2015</v>
      </c>
      <c r="C135" s="2" t="s">
        <v>8</v>
      </c>
      <c r="D135" s="2" t="s">
        <v>82</v>
      </c>
      <c r="E135" s="2" t="s">
        <v>31</v>
      </c>
      <c r="F135" s="2" t="s">
        <v>91</v>
      </c>
      <c r="G135" s="6">
        <v>-0.05</v>
      </c>
      <c r="H135" s="10">
        <v>0</v>
      </c>
    </row>
    <row r="136" spans="1:8" ht="15" outlineLevel="2">
      <c r="A136">
        <v>8</v>
      </c>
      <c r="B136">
        <v>2015</v>
      </c>
      <c r="C136" s="2" t="s">
        <v>8</v>
      </c>
      <c r="D136" s="2" t="s">
        <v>82</v>
      </c>
      <c r="E136" s="2" t="s">
        <v>23</v>
      </c>
      <c r="F136" s="2" t="s">
        <v>91</v>
      </c>
      <c r="G136" s="6">
        <v>-23.88</v>
      </c>
      <c r="H136" s="10">
        <v>0</v>
      </c>
    </row>
    <row r="137" spans="1:8" ht="15" outlineLevel="2">
      <c r="A137">
        <v>8</v>
      </c>
      <c r="B137">
        <v>2015</v>
      </c>
      <c r="C137" s="2" t="s">
        <v>8</v>
      </c>
      <c r="D137" s="2" t="s">
        <v>199</v>
      </c>
      <c r="E137" s="2" t="s">
        <v>31</v>
      </c>
      <c r="F137" s="2" t="s">
        <v>91</v>
      </c>
      <c r="G137" s="6">
        <v>-34857.7</v>
      </c>
      <c r="H137" s="10">
        <v>0</v>
      </c>
    </row>
    <row r="138" spans="1:8" ht="15" outlineLevel="2">
      <c r="A138">
        <v>8</v>
      </c>
      <c r="B138">
        <v>2015</v>
      </c>
      <c r="C138" s="2" t="s">
        <v>8</v>
      </c>
      <c r="D138" s="2" t="s">
        <v>199</v>
      </c>
      <c r="E138" s="2" t="s">
        <v>23</v>
      </c>
      <c r="F138" s="2" t="s">
        <v>91</v>
      </c>
      <c r="G138" s="6">
        <v>535502.46</v>
      </c>
      <c r="H138" s="10">
        <v>0</v>
      </c>
    </row>
    <row r="139" spans="3:7" ht="15" outlineLevel="1">
      <c r="C139" s="2"/>
      <c r="D139" s="2"/>
      <c r="E139" s="2"/>
      <c r="F139" s="3" t="s">
        <v>139</v>
      </c>
      <c r="G139" s="6">
        <f>SUBTOTAL(9,G135:G138)</f>
        <v>500620.82999999996</v>
      </c>
    </row>
    <row r="140" spans="1:8" ht="15" outlineLevel="2">
      <c r="A140">
        <v>8</v>
      </c>
      <c r="B140">
        <v>2015</v>
      </c>
      <c r="C140" s="2" t="s">
        <v>8</v>
      </c>
      <c r="D140" s="2" t="s">
        <v>9</v>
      </c>
      <c r="E140" s="2" t="s">
        <v>10</v>
      </c>
      <c r="F140" s="2" t="s">
        <v>92</v>
      </c>
      <c r="G140" s="6">
        <v>-304956.03</v>
      </c>
      <c r="H140" s="10">
        <v>-5502635.02</v>
      </c>
    </row>
    <row r="141" spans="1:8" ht="15" outlineLevel="2">
      <c r="A141">
        <v>8</v>
      </c>
      <c r="B141">
        <v>2015</v>
      </c>
      <c r="C141" s="2" t="s">
        <v>8</v>
      </c>
      <c r="D141" s="2" t="s">
        <v>9</v>
      </c>
      <c r="E141" s="2" t="s">
        <v>201</v>
      </c>
      <c r="F141" s="2" t="s">
        <v>92</v>
      </c>
      <c r="G141" s="6">
        <v>613909.7</v>
      </c>
      <c r="H141" s="10">
        <v>11077403.47</v>
      </c>
    </row>
    <row r="142" spans="3:7" ht="15" outlineLevel="1">
      <c r="C142" s="2"/>
      <c r="D142" s="2"/>
      <c r="E142" s="2"/>
      <c r="F142" s="3" t="s">
        <v>140</v>
      </c>
      <c r="G142" s="6">
        <f>SUBTOTAL(9,G140:G141)</f>
        <v>308953.6699999999</v>
      </c>
    </row>
    <row r="143" spans="1:8" ht="15" outlineLevel="2">
      <c r="A143">
        <v>8</v>
      </c>
      <c r="B143">
        <v>2015</v>
      </c>
      <c r="C143" s="2" t="s">
        <v>8</v>
      </c>
      <c r="D143" s="2" t="s">
        <v>69</v>
      </c>
      <c r="E143" s="2" t="s">
        <v>9</v>
      </c>
      <c r="F143" s="2" t="s">
        <v>93</v>
      </c>
      <c r="G143" s="6">
        <v>-1821.06</v>
      </c>
      <c r="H143" s="10">
        <v>0</v>
      </c>
    </row>
    <row r="144" spans="3:7" ht="15" outlineLevel="1">
      <c r="C144" s="2"/>
      <c r="D144" s="2"/>
      <c r="E144" s="2"/>
      <c r="F144" s="3" t="s">
        <v>141</v>
      </c>
      <c r="G144" s="6">
        <f>SUBTOTAL(9,G143:G143)</f>
        <v>-1821.06</v>
      </c>
    </row>
    <row r="145" spans="1:8" ht="15" outlineLevel="2">
      <c r="A145">
        <v>8</v>
      </c>
      <c r="B145">
        <v>2015</v>
      </c>
      <c r="C145" s="2" t="s">
        <v>8</v>
      </c>
      <c r="D145" s="2" t="s">
        <v>94</v>
      </c>
      <c r="E145" s="2" t="s">
        <v>95</v>
      </c>
      <c r="F145" s="2" t="s">
        <v>96</v>
      </c>
      <c r="G145" s="6">
        <v>816385.03</v>
      </c>
      <c r="H145" s="10">
        <v>0</v>
      </c>
    </row>
    <row r="146" spans="1:8" ht="15" outlineLevel="2">
      <c r="A146">
        <v>8</v>
      </c>
      <c r="B146">
        <v>2015</v>
      </c>
      <c r="C146" s="2" t="s">
        <v>8</v>
      </c>
      <c r="D146" s="2" t="s">
        <v>97</v>
      </c>
      <c r="E146" s="2" t="s">
        <v>95</v>
      </c>
      <c r="F146" s="2" t="s">
        <v>96</v>
      </c>
      <c r="G146" s="6">
        <v>45165.99</v>
      </c>
      <c r="H146" s="10">
        <v>0</v>
      </c>
    </row>
    <row r="147" spans="3:7" ht="15" outlineLevel="1">
      <c r="C147" s="2"/>
      <c r="D147" s="2"/>
      <c r="E147" s="2"/>
      <c r="F147" s="3" t="s">
        <v>142</v>
      </c>
      <c r="G147" s="6">
        <f>SUBTOTAL(9,G145:G146)</f>
        <v>861551.02</v>
      </c>
    </row>
    <row r="148" spans="1:8" ht="15" outlineLevel="2">
      <c r="A148">
        <v>8</v>
      </c>
      <c r="B148">
        <v>2015</v>
      </c>
      <c r="C148" s="2" t="s">
        <v>8</v>
      </c>
      <c r="D148" s="2" t="s">
        <v>94</v>
      </c>
      <c r="E148" s="2" t="s">
        <v>95</v>
      </c>
      <c r="F148" s="2" t="s">
        <v>98</v>
      </c>
      <c r="G148" s="6">
        <v>-816385.03</v>
      </c>
      <c r="H148" s="10">
        <v>0</v>
      </c>
    </row>
    <row r="149" spans="1:8" ht="15" outlineLevel="2">
      <c r="A149">
        <v>8</v>
      </c>
      <c r="B149">
        <v>2015</v>
      </c>
      <c r="C149" s="2" t="s">
        <v>8</v>
      </c>
      <c r="D149" s="2" t="s">
        <v>97</v>
      </c>
      <c r="E149" s="2" t="s">
        <v>95</v>
      </c>
      <c r="F149" s="2" t="s">
        <v>98</v>
      </c>
      <c r="G149" s="6">
        <v>-45165.99</v>
      </c>
      <c r="H149" s="10">
        <v>0</v>
      </c>
    </row>
    <row r="150" spans="3:7" ht="15" outlineLevel="1">
      <c r="C150" s="2"/>
      <c r="D150" s="2"/>
      <c r="E150" s="2"/>
      <c r="F150" s="3" t="s">
        <v>143</v>
      </c>
      <c r="G150" s="6">
        <f>SUBTOTAL(9,G148:G149)</f>
        <v>-861551.02</v>
      </c>
    </row>
    <row r="151" spans="1:8" ht="15" outlineLevel="2">
      <c r="A151">
        <v>8</v>
      </c>
      <c r="B151">
        <v>2015</v>
      </c>
      <c r="C151" s="2" t="s">
        <v>8</v>
      </c>
      <c r="D151" s="2" t="s">
        <v>9</v>
      </c>
      <c r="E151" s="2" t="s">
        <v>15</v>
      </c>
      <c r="F151" s="2" t="s">
        <v>99</v>
      </c>
      <c r="G151" s="6">
        <v>77007.93</v>
      </c>
      <c r="H151" s="10">
        <v>0</v>
      </c>
    </row>
    <row r="152" spans="3:7" ht="15" outlineLevel="1">
      <c r="C152" s="2"/>
      <c r="D152" s="2"/>
      <c r="E152" s="2"/>
      <c r="F152" s="3" t="s">
        <v>144</v>
      </c>
      <c r="G152" s="6">
        <f>SUBTOTAL(9,G151:G151)</f>
        <v>77007.93</v>
      </c>
    </row>
    <row r="153" spans="1:8" ht="15" outlineLevel="2">
      <c r="A153">
        <v>8</v>
      </c>
      <c r="B153">
        <v>2015</v>
      </c>
      <c r="C153" s="2" t="s">
        <v>8</v>
      </c>
      <c r="D153" s="2" t="s">
        <v>9</v>
      </c>
      <c r="E153" s="2" t="s">
        <v>15</v>
      </c>
      <c r="F153" s="2" t="s">
        <v>100</v>
      </c>
      <c r="G153" s="6">
        <v>-66872.38</v>
      </c>
      <c r="H153" s="10">
        <v>0</v>
      </c>
    </row>
    <row r="154" spans="1:8" ht="15" outlineLevel="2">
      <c r="A154">
        <v>8</v>
      </c>
      <c r="B154">
        <v>2015</v>
      </c>
      <c r="C154" s="2" t="s">
        <v>8</v>
      </c>
      <c r="D154" s="2" t="s">
        <v>9</v>
      </c>
      <c r="E154" s="2" t="s">
        <v>15</v>
      </c>
      <c r="F154" s="2" t="s">
        <v>100</v>
      </c>
      <c r="G154" s="6">
        <v>-286843.64</v>
      </c>
      <c r="H154" s="10">
        <v>0</v>
      </c>
    </row>
    <row r="155" spans="3:7" ht="15" outlineLevel="1">
      <c r="C155" s="2"/>
      <c r="D155" s="2"/>
      <c r="E155" s="2"/>
      <c r="F155" s="3" t="s">
        <v>145</v>
      </c>
      <c r="G155" s="6">
        <f>SUBTOTAL(9,G153:G154)</f>
        <v>-353716.02</v>
      </c>
    </row>
    <row r="156" spans="1:8" ht="15" outlineLevel="2">
      <c r="A156">
        <v>8</v>
      </c>
      <c r="B156">
        <v>2015</v>
      </c>
      <c r="C156" s="2" t="s">
        <v>8</v>
      </c>
      <c r="D156" s="2" t="s">
        <v>9</v>
      </c>
      <c r="E156" s="2" t="s">
        <v>15</v>
      </c>
      <c r="F156" s="2" t="s">
        <v>101</v>
      </c>
      <c r="G156" s="6">
        <v>29771.46</v>
      </c>
      <c r="H156" s="10">
        <v>0</v>
      </c>
    </row>
    <row r="157" spans="1:8" ht="15" outlineLevel="2">
      <c r="A157">
        <v>8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101</v>
      </c>
      <c r="G157" s="6">
        <v>101308.26</v>
      </c>
      <c r="H157" s="10">
        <v>0</v>
      </c>
    </row>
    <row r="158" spans="3:7" ht="15" outlineLevel="1">
      <c r="C158" s="2"/>
      <c r="D158" s="2"/>
      <c r="E158" s="2"/>
      <c r="F158" s="3" t="s">
        <v>146</v>
      </c>
      <c r="G158" s="6">
        <f>SUBTOTAL(9,G156:G157)</f>
        <v>131079.72</v>
      </c>
    </row>
    <row r="159" spans="1:8" ht="15" outlineLevel="2">
      <c r="A159">
        <v>8</v>
      </c>
      <c r="B159">
        <v>2015</v>
      </c>
      <c r="C159" s="2" t="s">
        <v>8</v>
      </c>
      <c r="D159" s="2" t="s">
        <v>9</v>
      </c>
      <c r="E159" s="2" t="s">
        <v>15</v>
      </c>
      <c r="F159" s="2" t="s">
        <v>102</v>
      </c>
      <c r="G159" s="6">
        <v>-78673.6</v>
      </c>
      <c r="H159" s="10">
        <v>0</v>
      </c>
    </row>
    <row r="160" spans="3:7" ht="15" outlineLevel="1">
      <c r="C160" s="2"/>
      <c r="D160" s="2"/>
      <c r="E160" s="2"/>
      <c r="F160" s="3" t="s">
        <v>147</v>
      </c>
      <c r="G160" s="6">
        <f>SUBTOTAL(9,G159:G159)</f>
        <v>-78673.6</v>
      </c>
    </row>
    <row r="161" spans="1:8" ht="15" outlineLevel="2">
      <c r="A161">
        <v>8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103</v>
      </c>
      <c r="G161" s="6">
        <v>13162.75</v>
      </c>
      <c r="H161" s="10">
        <v>0</v>
      </c>
    </row>
    <row r="162" spans="1:8" ht="15" outlineLevel="2">
      <c r="A162">
        <v>8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103</v>
      </c>
      <c r="G162" s="6">
        <v>4602.34</v>
      </c>
      <c r="H162" s="10">
        <v>0</v>
      </c>
    </row>
    <row r="163" spans="3:7" ht="15" outlineLevel="1">
      <c r="C163" s="2"/>
      <c r="D163" s="2"/>
      <c r="E163" s="2"/>
      <c r="F163" s="3" t="s">
        <v>148</v>
      </c>
      <c r="G163" s="6">
        <f>SUBTOTAL(9,G161:G162)</f>
        <v>17765.09</v>
      </c>
    </row>
    <row r="164" spans="1:8" ht="15" outlineLevel="2">
      <c r="A164">
        <v>8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104</v>
      </c>
      <c r="G164" s="6">
        <v>12614.26</v>
      </c>
      <c r="H164" s="10">
        <v>0</v>
      </c>
    </row>
    <row r="165" spans="1:8" ht="15" outlineLevel="2">
      <c r="A165">
        <v>8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104</v>
      </c>
      <c r="G165" s="6">
        <v>12588.3</v>
      </c>
      <c r="H165" s="10">
        <v>0</v>
      </c>
    </row>
    <row r="166" spans="3:7" ht="15" outlineLevel="1">
      <c r="C166" s="2"/>
      <c r="D166" s="2"/>
      <c r="E166" s="2"/>
      <c r="F166" s="3" t="s">
        <v>149</v>
      </c>
      <c r="G166" s="6">
        <f>SUBTOTAL(9,G164:G165)</f>
        <v>25202.559999999998</v>
      </c>
    </row>
    <row r="167" spans="1:8" ht="15" outlineLevel="2">
      <c r="A167">
        <v>8</v>
      </c>
      <c r="B167">
        <v>2015</v>
      </c>
      <c r="C167" s="2" t="s">
        <v>8</v>
      </c>
      <c r="D167" s="2" t="s">
        <v>9</v>
      </c>
      <c r="E167" s="2" t="s">
        <v>15</v>
      </c>
      <c r="F167" s="2" t="s">
        <v>105</v>
      </c>
      <c r="G167" s="6">
        <v>-465.71</v>
      </c>
      <c r="H167" s="10">
        <v>0</v>
      </c>
    </row>
    <row r="168" spans="3:7" ht="15" outlineLevel="1">
      <c r="C168" s="2"/>
      <c r="D168" s="2"/>
      <c r="E168" s="2"/>
      <c r="F168" s="3" t="s">
        <v>150</v>
      </c>
      <c r="G168" s="6">
        <f>SUBTOTAL(9,G167:G167)</f>
        <v>-465.71</v>
      </c>
    </row>
    <row r="169" spans="1:8" ht="15" outlineLevel="2">
      <c r="A169">
        <v>8</v>
      </c>
      <c r="B169">
        <v>2015</v>
      </c>
      <c r="C169" s="2" t="s">
        <v>8</v>
      </c>
      <c r="D169" s="2" t="s">
        <v>9</v>
      </c>
      <c r="E169" s="2" t="s">
        <v>15</v>
      </c>
      <c r="F169" s="2" t="s">
        <v>107</v>
      </c>
      <c r="G169" s="6">
        <v>-0.81</v>
      </c>
      <c r="H169" s="10">
        <v>0</v>
      </c>
    </row>
    <row r="170" spans="1:8" ht="15" outlineLevel="2">
      <c r="A170">
        <v>8</v>
      </c>
      <c r="B170">
        <v>2015</v>
      </c>
      <c r="C170" s="2" t="s">
        <v>8</v>
      </c>
      <c r="D170" s="2" t="s">
        <v>9</v>
      </c>
      <c r="E170" s="2" t="s">
        <v>15</v>
      </c>
      <c r="F170" s="2" t="s">
        <v>107</v>
      </c>
      <c r="G170" s="6">
        <v>-8.25</v>
      </c>
      <c r="H170" s="10">
        <v>0</v>
      </c>
    </row>
    <row r="171" spans="3:7" ht="15" outlineLevel="1">
      <c r="C171" s="2"/>
      <c r="D171" s="2"/>
      <c r="E171" s="2"/>
      <c r="F171" s="3" t="s">
        <v>152</v>
      </c>
      <c r="G171" s="6">
        <f>SUBTOTAL(9,G169:G170)</f>
        <v>-9.06</v>
      </c>
    </row>
    <row r="172" spans="1:8" ht="15" outlineLevel="2">
      <c r="A172">
        <v>8</v>
      </c>
      <c r="B172">
        <v>2015</v>
      </c>
      <c r="C172" s="2" t="s">
        <v>8</v>
      </c>
      <c r="D172" s="2" t="s">
        <v>69</v>
      </c>
      <c r="E172" s="2" t="s">
        <v>9</v>
      </c>
      <c r="F172" s="2" t="s">
        <v>108</v>
      </c>
      <c r="G172" s="6">
        <v>2288.32</v>
      </c>
      <c r="H172" s="10">
        <v>0</v>
      </c>
    </row>
    <row r="173" spans="1:8" ht="15" outlineLevel="2">
      <c r="A173">
        <v>8</v>
      </c>
      <c r="B173">
        <v>2015</v>
      </c>
      <c r="C173" s="2" t="s">
        <v>8</v>
      </c>
      <c r="D173" s="2" t="s">
        <v>69</v>
      </c>
      <c r="E173" s="2" t="s">
        <v>109</v>
      </c>
      <c r="F173" s="2" t="s">
        <v>108</v>
      </c>
      <c r="G173" s="6">
        <v>-2559.74</v>
      </c>
      <c r="H173" s="10">
        <v>0</v>
      </c>
    </row>
    <row r="174" spans="1:8" ht="15" outlineLevel="2">
      <c r="A174">
        <v>8</v>
      </c>
      <c r="B174">
        <v>2015</v>
      </c>
      <c r="C174" s="2" t="s">
        <v>8</v>
      </c>
      <c r="D174" s="2" t="s">
        <v>69</v>
      </c>
      <c r="E174" s="2" t="s">
        <v>61</v>
      </c>
      <c r="F174" s="2" t="s">
        <v>108</v>
      </c>
      <c r="G174" s="6">
        <v>-4247.95</v>
      </c>
      <c r="H174" s="10">
        <v>0</v>
      </c>
    </row>
    <row r="175" spans="3:7" ht="15" outlineLevel="1">
      <c r="C175" s="2"/>
      <c r="D175" s="2"/>
      <c r="E175" s="2"/>
      <c r="F175" s="3" t="s">
        <v>153</v>
      </c>
      <c r="G175" s="6">
        <f>SUBTOTAL(9,G172:G174)</f>
        <v>-4519.369999999999</v>
      </c>
    </row>
    <row r="176" spans="1:8" ht="15" outlineLevel="2">
      <c r="A176">
        <v>8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111</v>
      </c>
      <c r="G176" s="6">
        <v>-32609.52</v>
      </c>
      <c r="H176" s="10">
        <v>0</v>
      </c>
    </row>
    <row r="177" spans="1:8" ht="15" outlineLevel="2">
      <c r="A177">
        <v>8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111</v>
      </c>
      <c r="G177" s="6">
        <v>-70773.54</v>
      </c>
      <c r="H177" s="10">
        <v>0</v>
      </c>
    </row>
    <row r="178" spans="1:8" ht="15" outlineLevel="2">
      <c r="A178">
        <v>8</v>
      </c>
      <c r="B178">
        <v>2015</v>
      </c>
      <c r="C178" s="2" t="s">
        <v>8</v>
      </c>
      <c r="D178" s="2" t="s">
        <v>9</v>
      </c>
      <c r="E178" s="2" t="s">
        <v>15</v>
      </c>
      <c r="F178" s="2" t="s">
        <v>111</v>
      </c>
      <c r="G178" s="6">
        <v>-31778.31</v>
      </c>
      <c r="H178" s="10">
        <v>0</v>
      </c>
    </row>
    <row r="179" spans="1:8" ht="15" outlineLevel="2">
      <c r="A179">
        <v>8</v>
      </c>
      <c r="B179">
        <v>2015</v>
      </c>
      <c r="C179" s="2" t="s">
        <v>8</v>
      </c>
      <c r="D179" s="2" t="s">
        <v>9</v>
      </c>
      <c r="E179" s="2" t="s">
        <v>15</v>
      </c>
      <c r="F179" s="2" t="s">
        <v>111</v>
      </c>
      <c r="G179" s="6">
        <v>-62510.01</v>
      </c>
      <c r="H179" s="10">
        <v>0</v>
      </c>
    </row>
    <row r="180" spans="1:8" ht="15" outlineLevel="2">
      <c r="A180">
        <v>8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111</v>
      </c>
      <c r="G180" s="6">
        <v>0.02</v>
      </c>
      <c r="H180" s="10">
        <v>0</v>
      </c>
    </row>
    <row r="181" spans="1:8" ht="15" outlineLevel="2">
      <c r="A181">
        <v>8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111</v>
      </c>
      <c r="G181" s="6">
        <v>0.14</v>
      </c>
      <c r="H181" s="10">
        <v>0</v>
      </c>
    </row>
    <row r="182" spans="1:8" ht="15" outlineLevel="2">
      <c r="A182">
        <v>8</v>
      </c>
      <c r="B182">
        <v>2015</v>
      </c>
      <c r="C182" s="2" t="s">
        <v>8</v>
      </c>
      <c r="D182" s="2" t="s">
        <v>9</v>
      </c>
      <c r="E182" s="2" t="s">
        <v>15</v>
      </c>
      <c r="F182" s="2" t="s">
        <v>111</v>
      </c>
      <c r="G182" s="6">
        <v>0</v>
      </c>
      <c r="H182" s="10">
        <v>0</v>
      </c>
    </row>
    <row r="183" spans="3:7" ht="15" outlineLevel="1">
      <c r="C183" s="2"/>
      <c r="D183" s="2"/>
      <c r="E183" s="2"/>
      <c r="F183" s="3" t="s">
        <v>154</v>
      </c>
      <c r="G183" s="6">
        <f>SUBTOTAL(9,G176:G182)</f>
        <v>-197671.22</v>
      </c>
    </row>
    <row r="184" spans="1:8" ht="15" outlineLevel="2">
      <c r="A184">
        <v>8</v>
      </c>
      <c r="B184">
        <v>2015</v>
      </c>
      <c r="C184" s="2" t="s">
        <v>112</v>
      </c>
      <c r="D184" s="2" t="s">
        <v>9</v>
      </c>
      <c r="E184" s="2" t="s">
        <v>180</v>
      </c>
      <c r="F184" s="2" t="s">
        <v>114</v>
      </c>
      <c r="G184" s="6">
        <v>1079</v>
      </c>
      <c r="H184" s="10">
        <v>4</v>
      </c>
    </row>
    <row r="185" spans="1:8" ht="15" outlineLevel="2">
      <c r="A185">
        <v>8</v>
      </c>
      <c r="B185">
        <v>2015</v>
      </c>
      <c r="C185" s="2" t="s">
        <v>112</v>
      </c>
      <c r="D185" s="2" t="s">
        <v>9</v>
      </c>
      <c r="E185" s="2" t="s">
        <v>113</v>
      </c>
      <c r="F185" s="2" t="s">
        <v>114</v>
      </c>
      <c r="G185" s="6">
        <v>523.68</v>
      </c>
      <c r="H185" s="10">
        <v>6546</v>
      </c>
    </row>
    <row r="186" spans="1:8" ht="15" outlineLevel="2">
      <c r="A186">
        <v>8</v>
      </c>
      <c r="B186">
        <v>2015</v>
      </c>
      <c r="C186" s="2" t="s">
        <v>112</v>
      </c>
      <c r="D186" s="2" t="s">
        <v>9</v>
      </c>
      <c r="E186" s="2" t="s">
        <v>15</v>
      </c>
      <c r="F186" s="2" t="s">
        <v>114</v>
      </c>
      <c r="G186" s="6">
        <v>-34.36</v>
      </c>
      <c r="H186" s="10">
        <v>-8591</v>
      </c>
    </row>
    <row r="187" spans="3:7" ht="15" outlineLevel="1">
      <c r="C187" s="2"/>
      <c r="D187" s="2"/>
      <c r="E187" s="2"/>
      <c r="F187" s="3" t="s">
        <v>155</v>
      </c>
      <c r="G187" s="6">
        <f>SUBTOTAL(9,G184:G186)</f>
        <v>1568.32</v>
      </c>
    </row>
    <row r="188" spans="1:8" ht="15" outlineLevel="2">
      <c r="A188">
        <v>8</v>
      </c>
      <c r="B188">
        <v>2015</v>
      </c>
      <c r="C188" s="2" t="s">
        <v>8</v>
      </c>
      <c r="D188" s="2" t="s">
        <v>9</v>
      </c>
      <c r="E188" s="2" t="s">
        <v>15</v>
      </c>
      <c r="F188" s="2" t="s">
        <v>117</v>
      </c>
      <c r="G188" s="6">
        <v>0</v>
      </c>
      <c r="H188" s="10">
        <v>0</v>
      </c>
    </row>
    <row r="189" spans="1:8" ht="15" outlineLevel="2">
      <c r="A189">
        <v>8</v>
      </c>
      <c r="B189">
        <v>2015</v>
      </c>
      <c r="C189" s="2" t="s">
        <v>8</v>
      </c>
      <c r="D189" s="2" t="s">
        <v>9</v>
      </c>
      <c r="E189" s="2" t="s">
        <v>15</v>
      </c>
      <c r="F189" s="2" t="s">
        <v>117</v>
      </c>
      <c r="G189" s="6">
        <v>-107.23</v>
      </c>
      <c r="H189" s="10">
        <v>0</v>
      </c>
    </row>
    <row r="190" spans="1:8" ht="15" outlineLevel="2">
      <c r="A190">
        <v>8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117</v>
      </c>
      <c r="G190" s="6">
        <v>-28911.57</v>
      </c>
      <c r="H190" s="10">
        <v>0</v>
      </c>
    </row>
    <row r="191" spans="3:7" ht="15" outlineLevel="1">
      <c r="C191" s="2"/>
      <c r="D191" s="2"/>
      <c r="E191" s="2"/>
      <c r="F191" s="3" t="s">
        <v>156</v>
      </c>
      <c r="G191" s="6">
        <f>SUBTOTAL(9,G188:G190)</f>
        <v>-29018.8</v>
      </c>
    </row>
    <row r="192" spans="1:8" ht="15" outlineLevel="2">
      <c r="A192">
        <v>8</v>
      </c>
      <c r="B192">
        <v>2015</v>
      </c>
      <c r="C192" s="2" t="s">
        <v>118</v>
      </c>
      <c r="D192" s="2" t="s">
        <v>9</v>
      </c>
      <c r="E192" s="2" t="s">
        <v>15</v>
      </c>
      <c r="F192" s="2" t="s">
        <v>119</v>
      </c>
      <c r="G192" s="6">
        <v>0</v>
      </c>
      <c r="H192" s="10">
        <v>0</v>
      </c>
    </row>
    <row r="193" spans="3:7" ht="15" outlineLevel="1">
      <c r="C193" s="2"/>
      <c r="D193" s="2"/>
      <c r="E193" s="2"/>
      <c r="F193" s="3" t="s">
        <v>157</v>
      </c>
      <c r="G193" s="6">
        <f>SUBTOTAL(9,G192:G192)</f>
        <v>0</v>
      </c>
    </row>
    <row r="194" spans="1:8" ht="15" outlineLevel="2">
      <c r="A194">
        <v>8</v>
      </c>
      <c r="B194">
        <v>2015</v>
      </c>
      <c r="C194" s="2" t="s">
        <v>8</v>
      </c>
      <c r="D194" s="2" t="s">
        <v>9</v>
      </c>
      <c r="E194" s="2" t="s">
        <v>15</v>
      </c>
      <c r="F194" s="2" t="s">
        <v>120</v>
      </c>
      <c r="G194" s="6">
        <v>0</v>
      </c>
      <c r="H194" s="10">
        <v>0</v>
      </c>
    </row>
    <row r="195" spans="1:8" ht="15" outlineLevel="2">
      <c r="A195">
        <v>8</v>
      </c>
      <c r="B195">
        <v>2015</v>
      </c>
      <c r="C195" s="2" t="s">
        <v>8</v>
      </c>
      <c r="D195" s="2" t="s">
        <v>9</v>
      </c>
      <c r="E195" s="2" t="s">
        <v>15</v>
      </c>
      <c r="F195" s="2" t="s">
        <v>120</v>
      </c>
      <c r="G195" s="6">
        <v>-49.36</v>
      </c>
      <c r="H195" s="10">
        <v>0</v>
      </c>
    </row>
    <row r="196" spans="1:8" ht="15" outlineLevel="2">
      <c r="A196">
        <v>8</v>
      </c>
      <c r="B196">
        <v>2015</v>
      </c>
      <c r="C196" s="2" t="s">
        <v>8</v>
      </c>
      <c r="D196" s="2" t="s">
        <v>9</v>
      </c>
      <c r="E196" s="2" t="s">
        <v>15</v>
      </c>
      <c r="F196" s="2" t="s">
        <v>120</v>
      </c>
      <c r="G196" s="6">
        <v>-6976.39</v>
      </c>
      <c r="H196" s="10">
        <v>0</v>
      </c>
    </row>
    <row r="197" spans="3:7" ht="15" outlineLevel="1">
      <c r="C197" s="2"/>
      <c r="D197" s="2"/>
      <c r="E197" s="2"/>
      <c r="F197" s="3" t="s">
        <v>158</v>
      </c>
      <c r="G197" s="6">
        <f>SUBTOTAL(9,G194:G196)</f>
        <v>-7025.75</v>
      </c>
    </row>
    <row r="198" spans="1:8" ht="15" outlineLevel="2">
      <c r="A198">
        <v>8</v>
      </c>
      <c r="B198">
        <v>2015</v>
      </c>
      <c r="C198" s="2" t="s">
        <v>8</v>
      </c>
      <c r="D198" s="2" t="s">
        <v>9</v>
      </c>
      <c r="E198" s="2" t="s">
        <v>15</v>
      </c>
      <c r="F198" s="2" t="s">
        <v>121</v>
      </c>
      <c r="G198" s="6">
        <v>0</v>
      </c>
      <c r="H198" s="10">
        <v>0</v>
      </c>
    </row>
    <row r="199" spans="1:8" ht="15" outlineLevel="2">
      <c r="A199">
        <v>8</v>
      </c>
      <c r="B199">
        <v>2015</v>
      </c>
      <c r="C199" s="2" t="s">
        <v>8</v>
      </c>
      <c r="D199" s="2" t="s">
        <v>9</v>
      </c>
      <c r="E199" s="2" t="s">
        <v>15</v>
      </c>
      <c r="F199" s="2" t="s">
        <v>121</v>
      </c>
      <c r="G199" s="6">
        <v>-1412.43</v>
      </c>
      <c r="H199" s="10">
        <v>0</v>
      </c>
    </row>
    <row r="200" spans="1:8" ht="15" outlineLevel="2">
      <c r="A200">
        <v>8</v>
      </c>
      <c r="B200">
        <v>2015</v>
      </c>
      <c r="C200" s="2" t="s">
        <v>8</v>
      </c>
      <c r="D200" s="2" t="s">
        <v>9</v>
      </c>
      <c r="E200" s="2" t="s">
        <v>15</v>
      </c>
      <c r="F200" s="2" t="s">
        <v>121</v>
      </c>
      <c r="G200" s="6">
        <v>-24745.55</v>
      </c>
      <c r="H200" s="10">
        <v>0</v>
      </c>
    </row>
    <row r="201" spans="3:7" ht="15" outlineLevel="1">
      <c r="C201" s="2"/>
      <c r="D201" s="2"/>
      <c r="E201" s="2"/>
      <c r="F201" s="3" t="s">
        <v>159</v>
      </c>
      <c r="G201" s="6">
        <f>SUBTOTAL(9,G198:G200)</f>
        <v>-26157.98</v>
      </c>
    </row>
    <row r="202" ht="15" outlineLevel="1"/>
    <row r="203" spans="6:7" ht="15" outlineLevel="1">
      <c r="F203" s="4" t="s">
        <v>160</v>
      </c>
      <c r="G203" s="6">
        <f>SUBTOTAL(9,G2:G202)</f>
        <v>7940475.750000001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59">
      <selection activeCell="M185" sqref="M185"/>
    </sheetView>
  </sheetViews>
  <sheetFormatPr defaultColWidth="9.140625" defaultRowHeight="15" outlineLevelRow="2"/>
  <cols>
    <col min="1" max="1" width="4.00390625" style="0" customWidth="1"/>
    <col min="2" max="2" width="10.1406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  <col min="9" max="10" width="10.28125" style="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9</v>
      </c>
      <c r="B2">
        <v>2015</v>
      </c>
      <c r="C2" s="2" t="s">
        <v>8</v>
      </c>
      <c r="D2" s="2" t="s">
        <v>9</v>
      </c>
      <c r="E2" s="2" t="s">
        <v>201</v>
      </c>
      <c r="F2" s="2" t="s">
        <v>11</v>
      </c>
      <c r="G2" s="6">
        <v>347378.08</v>
      </c>
      <c r="H2" s="10">
        <v>6458042.06</v>
      </c>
    </row>
    <row r="3" spans="3:7" ht="15" outlineLevel="1">
      <c r="C3" s="2"/>
      <c r="D3" s="2"/>
      <c r="E3" s="2"/>
      <c r="F3" s="3" t="s">
        <v>122</v>
      </c>
      <c r="G3" s="6">
        <f>SUBTOTAL(9,G2:G2)</f>
        <v>347378.08</v>
      </c>
    </row>
    <row r="4" spans="1:8" ht="15" outlineLevel="2">
      <c r="A4">
        <v>9</v>
      </c>
      <c r="B4">
        <v>2015</v>
      </c>
      <c r="C4" s="2" t="s">
        <v>8</v>
      </c>
      <c r="D4" s="2" t="s">
        <v>9</v>
      </c>
      <c r="E4" s="2" t="s">
        <v>12</v>
      </c>
      <c r="F4" s="2" t="s">
        <v>13</v>
      </c>
      <c r="G4" s="6">
        <v>-240.22</v>
      </c>
      <c r="H4" s="10">
        <v>0</v>
      </c>
    </row>
    <row r="5" spans="1:8" ht="15" outlineLevel="2">
      <c r="A5">
        <v>9</v>
      </c>
      <c r="B5">
        <v>2015</v>
      </c>
      <c r="C5" s="2" t="s">
        <v>8</v>
      </c>
      <c r="D5" s="2" t="s">
        <v>9</v>
      </c>
      <c r="E5" s="2" t="s">
        <v>14</v>
      </c>
      <c r="F5" s="2" t="s">
        <v>13</v>
      </c>
      <c r="G5" s="6">
        <v>-30606.53</v>
      </c>
      <c r="H5" s="10">
        <v>0</v>
      </c>
    </row>
    <row r="6" spans="1:8" ht="15" outlineLevel="2">
      <c r="A6">
        <v>9</v>
      </c>
      <c r="B6">
        <v>2015</v>
      </c>
      <c r="C6" s="2" t="s">
        <v>8</v>
      </c>
      <c r="D6" s="2" t="s">
        <v>9</v>
      </c>
      <c r="E6" s="2" t="s">
        <v>15</v>
      </c>
      <c r="F6" s="2" t="s">
        <v>13</v>
      </c>
      <c r="G6" s="6">
        <v>28002.13</v>
      </c>
      <c r="H6" s="10">
        <v>950261</v>
      </c>
    </row>
    <row r="7" spans="1:8" ht="15" outlineLevel="2">
      <c r="A7">
        <v>9</v>
      </c>
      <c r="B7">
        <v>2015</v>
      </c>
      <c r="C7" s="2" t="s">
        <v>8</v>
      </c>
      <c r="D7" s="2" t="s">
        <v>16</v>
      </c>
      <c r="E7" s="2" t="s">
        <v>17</v>
      </c>
      <c r="F7" s="2" t="s">
        <v>13</v>
      </c>
      <c r="G7" s="6">
        <v>8802.17</v>
      </c>
      <c r="H7" s="10">
        <v>140000</v>
      </c>
    </row>
    <row r="8" spans="1:8" ht="15" outlineLevel="2">
      <c r="A8">
        <v>9</v>
      </c>
      <c r="B8">
        <v>2015</v>
      </c>
      <c r="C8" s="2" t="s">
        <v>8</v>
      </c>
      <c r="D8" s="2" t="s">
        <v>16</v>
      </c>
      <c r="E8" s="2" t="s">
        <v>18</v>
      </c>
      <c r="F8" s="2" t="s">
        <v>13</v>
      </c>
      <c r="G8" s="6">
        <v>25695.14</v>
      </c>
      <c r="H8" s="10">
        <v>410000</v>
      </c>
    </row>
    <row r="9" spans="1:8" ht="15" outlineLevel="2">
      <c r="A9">
        <v>9</v>
      </c>
      <c r="B9">
        <v>2015</v>
      </c>
      <c r="C9" s="2" t="s">
        <v>8</v>
      </c>
      <c r="D9" s="2" t="s">
        <v>16</v>
      </c>
      <c r="E9" s="2" t="s">
        <v>19</v>
      </c>
      <c r="F9" s="2" t="s">
        <v>13</v>
      </c>
      <c r="G9" s="6">
        <v>17570.64</v>
      </c>
      <c r="H9" s="10">
        <v>276000</v>
      </c>
    </row>
    <row r="10" spans="1:8" ht="15" outlineLevel="2">
      <c r="A10">
        <v>9</v>
      </c>
      <c r="B10">
        <v>2015</v>
      </c>
      <c r="C10" s="2" t="s">
        <v>8</v>
      </c>
      <c r="D10" s="2" t="s">
        <v>16</v>
      </c>
      <c r="E10" s="2" t="s">
        <v>20</v>
      </c>
      <c r="F10" s="2" t="s">
        <v>13</v>
      </c>
      <c r="G10" s="6">
        <v>4402.18</v>
      </c>
      <c r="H10" s="10">
        <v>65000</v>
      </c>
    </row>
    <row r="11" spans="1:8" ht="15" outlineLevel="2">
      <c r="A11">
        <v>9</v>
      </c>
      <c r="B11">
        <v>2015</v>
      </c>
      <c r="C11" s="2" t="s">
        <v>8</v>
      </c>
      <c r="D11" s="2" t="s">
        <v>16</v>
      </c>
      <c r="E11" s="2" t="s">
        <v>21</v>
      </c>
      <c r="F11" s="2" t="s">
        <v>13</v>
      </c>
      <c r="G11" s="6">
        <v>3995.94</v>
      </c>
      <c r="H11" s="10">
        <v>61000</v>
      </c>
    </row>
    <row r="12" spans="1:8" ht="15" outlineLevel="2">
      <c r="A12">
        <v>9</v>
      </c>
      <c r="B12">
        <v>2015</v>
      </c>
      <c r="C12" s="2" t="s">
        <v>8</v>
      </c>
      <c r="D12" s="2" t="s">
        <v>16</v>
      </c>
      <c r="E12" s="2" t="s">
        <v>22</v>
      </c>
      <c r="F12" s="2" t="s">
        <v>13</v>
      </c>
      <c r="G12" s="6">
        <v>40750.35</v>
      </c>
      <c r="H12" s="10">
        <v>656000</v>
      </c>
    </row>
    <row r="13" spans="1:8" ht="15" outlineLevel="2">
      <c r="A13">
        <v>9</v>
      </c>
      <c r="B13">
        <v>2015</v>
      </c>
      <c r="C13" s="2" t="s">
        <v>8</v>
      </c>
      <c r="D13" s="2" t="s">
        <v>16</v>
      </c>
      <c r="E13" s="2" t="s">
        <v>23</v>
      </c>
      <c r="F13" s="2" t="s">
        <v>13</v>
      </c>
      <c r="G13" s="6">
        <v>0</v>
      </c>
      <c r="H13" s="10">
        <v>0</v>
      </c>
    </row>
    <row r="14" spans="1:8" ht="15" outlineLevel="2">
      <c r="A14">
        <v>9</v>
      </c>
      <c r="B14">
        <v>2015</v>
      </c>
      <c r="C14" s="2" t="s">
        <v>8</v>
      </c>
      <c r="D14" s="2" t="s">
        <v>16</v>
      </c>
      <c r="E14" s="2" t="s">
        <v>24</v>
      </c>
      <c r="F14" s="2" t="s">
        <v>13</v>
      </c>
      <c r="G14" s="6">
        <v>52850.91</v>
      </c>
      <c r="H14" s="10">
        <v>816000</v>
      </c>
    </row>
    <row r="15" spans="1:8" ht="15" outlineLevel="2">
      <c r="A15">
        <v>9</v>
      </c>
      <c r="B15">
        <v>2015</v>
      </c>
      <c r="C15" s="2" t="s">
        <v>8</v>
      </c>
      <c r="D15" s="2" t="s">
        <v>16</v>
      </c>
      <c r="E15" s="2" t="s">
        <v>25</v>
      </c>
      <c r="F15" s="2" t="s">
        <v>13</v>
      </c>
      <c r="G15" s="6">
        <v>8819.27</v>
      </c>
      <c r="H15" s="10">
        <v>137000</v>
      </c>
    </row>
    <row r="16" spans="1:8" ht="15" outlineLevel="2">
      <c r="A16">
        <v>9</v>
      </c>
      <c r="B16">
        <v>2015</v>
      </c>
      <c r="C16" s="2" t="s">
        <v>8</v>
      </c>
      <c r="D16" s="2" t="s">
        <v>16</v>
      </c>
      <c r="E16" s="2" t="s">
        <v>26</v>
      </c>
      <c r="F16" s="2" t="s">
        <v>13</v>
      </c>
      <c r="G16" s="6">
        <v>7562.15</v>
      </c>
      <c r="H16" s="10">
        <v>117000</v>
      </c>
    </row>
    <row r="17" spans="1:8" ht="15" outlineLevel="2">
      <c r="A17">
        <v>9</v>
      </c>
      <c r="B17">
        <v>2015</v>
      </c>
      <c r="C17" s="2" t="s">
        <v>8</v>
      </c>
      <c r="D17" s="2" t="s">
        <v>16</v>
      </c>
      <c r="E17" s="2" t="s">
        <v>27</v>
      </c>
      <c r="F17" s="2" t="s">
        <v>13</v>
      </c>
      <c r="G17" s="6">
        <v>5296.39</v>
      </c>
      <c r="H17" s="10">
        <v>80000</v>
      </c>
    </row>
    <row r="18" spans="1:8" ht="15" outlineLevel="2">
      <c r="A18">
        <v>9</v>
      </c>
      <c r="B18">
        <v>2015</v>
      </c>
      <c r="C18" s="2" t="s">
        <v>8</v>
      </c>
      <c r="D18" s="2" t="s">
        <v>16</v>
      </c>
      <c r="E18" s="2" t="s">
        <v>28</v>
      </c>
      <c r="F18" s="2" t="s">
        <v>13</v>
      </c>
      <c r="G18" s="6">
        <v>3786.62</v>
      </c>
      <c r="H18" s="10">
        <v>60000</v>
      </c>
    </row>
    <row r="19" spans="1:8" ht="15" outlineLevel="2">
      <c r="A19">
        <v>9</v>
      </c>
      <c r="B19">
        <v>2015</v>
      </c>
      <c r="C19" s="2" t="s">
        <v>8</v>
      </c>
      <c r="D19" s="2" t="s">
        <v>29</v>
      </c>
      <c r="E19" s="2" t="s">
        <v>14</v>
      </c>
      <c r="F19" s="2" t="s">
        <v>13</v>
      </c>
      <c r="G19" s="6">
        <v>20208.16</v>
      </c>
      <c r="H19" s="10">
        <v>736000</v>
      </c>
    </row>
    <row r="20" spans="1:8" ht="15" outlineLevel="2">
      <c r="A20">
        <v>9</v>
      </c>
      <c r="B20">
        <v>2015</v>
      </c>
      <c r="C20" s="2" t="s">
        <v>8</v>
      </c>
      <c r="D20" s="2" t="s">
        <v>30</v>
      </c>
      <c r="E20" s="2" t="s">
        <v>31</v>
      </c>
      <c r="F20" s="2" t="s">
        <v>13</v>
      </c>
      <c r="G20" s="6">
        <v>-684.01</v>
      </c>
      <c r="H20" s="10">
        <v>0</v>
      </c>
    </row>
    <row r="21" spans="1:8" ht="15" outlineLevel="2">
      <c r="A21">
        <v>9</v>
      </c>
      <c r="B21">
        <v>2015</v>
      </c>
      <c r="C21" s="2" t="s">
        <v>8</v>
      </c>
      <c r="D21" s="2" t="s">
        <v>30</v>
      </c>
      <c r="E21" s="2" t="s">
        <v>23</v>
      </c>
      <c r="F21" s="2" t="s">
        <v>13</v>
      </c>
      <c r="G21" s="6">
        <v>-33.6</v>
      </c>
      <c r="H21" s="10">
        <v>0</v>
      </c>
    </row>
    <row r="22" spans="1:8" ht="15" outlineLevel="2">
      <c r="A22">
        <v>9</v>
      </c>
      <c r="B22">
        <v>2015</v>
      </c>
      <c r="C22" s="2" t="s">
        <v>8</v>
      </c>
      <c r="D22" s="2" t="s">
        <v>32</v>
      </c>
      <c r="E22" s="2" t="s">
        <v>33</v>
      </c>
      <c r="F22" s="2" t="s">
        <v>13</v>
      </c>
      <c r="G22" s="6">
        <v>0</v>
      </c>
      <c r="H22" s="10">
        <v>0</v>
      </c>
    </row>
    <row r="23" spans="1:8" ht="15" outlineLevel="2">
      <c r="A23">
        <v>9</v>
      </c>
      <c r="B23">
        <v>2015</v>
      </c>
      <c r="C23" s="2" t="s">
        <v>8</v>
      </c>
      <c r="D23" s="2" t="s">
        <v>32</v>
      </c>
      <c r="E23" s="2" t="s">
        <v>12</v>
      </c>
      <c r="F23" s="2" t="s">
        <v>13</v>
      </c>
      <c r="G23" s="6">
        <v>303635.16</v>
      </c>
      <c r="H23" s="10">
        <v>4908000</v>
      </c>
    </row>
    <row r="24" spans="1:8" ht="15" outlineLevel="2">
      <c r="A24">
        <v>9</v>
      </c>
      <c r="B24">
        <v>2015</v>
      </c>
      <c r="C24" s="2" t="s">
        <v>8</v>
      </c>
      <c r="D24" s="2" t="s">
        <v>32</v>
      </c>
      <c r="E24" s="2" t="s">
        <v>31</v>
      </c>
      <c r="F24" s="2" t="s">
        <v>13</v>
      </c>
      <c r="G24" s="6">
        <v>-284.81</v>
      </c>
      <c r="H24" s="10">
        <v>0</v>
      </c>
    </row>
    <row r="25" spans="1:8" ht="15" outlineLevel="2">
      <c r="A25">
        <v>9</v>
      </c>
      <c r="B25">
        <v>2015</v>
      </c>
      <c r="C25" s="2" t="s">
        <v>8</v>
      </c>
      <c r="D25" s="2" t="s">
        <v>32</v>
      </c>
      <c r="E25" s="2" t="s">
        <v>23</v>
      </c>
      <c r="F25" s="2" t="s">
        <v>13</v>
      </c>
      <c r="G25" s="6">
        <v>-277.76</v>
      </c>
      <c r="H25" s="10">
        <v>0</v>
      </c>
    </row>
    <row r="26" spans="1:8" ht="15" outlineLevel="2">
      <c r="A26">
        <v>9</v>
      </c>
      <c r="B26">
        <v>2015</v>
      </c>
      <c r="C26" s="2" t="s">
        <v>8</v>
      </c>
      <c r="D26" s="2" t="s">
        <v>34</v>
      </c>
      <c r="E26" s="2" t="s">
        <v>52</v>
      </c>
      <c r="F26" s="2" t="s">
        <v>13</v>
      </c>
      <c r="G26" s="6">
        <v>1584.96</v>
      </c>
      <c r="H26" s="10">
        <v>57656</v>
      </c>
    </row>
    <row r="27" spans="1:8" ht="15" outlineLevel="2">
      <c r="A27">
        <v>9</v>
      </c>
      <c r="B27">
        <v>2015</v>
      </c>
      <c r="C27" s="2" t="s">
        <v>8</v>
      </c>
      <c r="D27" s="2" t="s">
        <v>34</v>
      </c>
      <c r="E27" s="2" t="s">
        <v>35</v>
      </c>
      <c r="F27" s="2" t="s">
        <v>13</v>
      </c>
      <c r="G27" s="6">
        <v>0</v>
      </c>
      <c r="H27" s="10">
        <v>0</v>
      </c>
    </row>
    <row r="28" spans="1:8" ht="15" outlineLevel="2">
      <c r="A28">
        <v>9</v>
      </c>
      <c r="B28">
        <v>2015</v>
      </c>
      <c r="C28" s="2" t="s">
        <v>8</v>
      </c>
      <c r="D28" s="2" t="s">
        <v>34</v>
      </c>
      <c r="E28" s="2" t="s">
        <v>36</v>
      </c>
      <c r="F28" s="2" t="s">
        <v>13</v>
      </c>
      <c r="G28" s="6">
        <v>1469.66</v>
      </c>
      <c r="H28" s="10">
        <v>57656</v>
      </c>
    </row>
    <row r="29" spans="1:8" ht="15" outlineLevel="2">
      <c r="A29">
        <v>9</v>
      </c>
      <c r="B29">
        <v>2015</v>
      </c>
      <c r="C29" s="2" t="s">
        <v>8</v>
      </c>
      <c r="D29" s="2" t="s">
        <v>34</v>
      </c>
      <c r="E29" s="2" t="s">
        <v>202</v>
      </c>
      <c r="F29" s="2" t="s">
        <v>13</v>
      </c>
      <c r="G29" s="6">
        <v>1498.48</v>
      </c>
      <c r="H29" s="10">
        <v>57656</v>
      </c>
    </row>
    <row r="30" spans="1:8" ht="15" outlineLevel="2">
      <c r="A30">
        <v>9</v>
      </c>
      <c r="B30">
        <v>2015</v>
      </c>
      <c r="C30" s="2" t="s">
        <v>8</v>
      </c>
      <c r="D30" s="2" t="s">
        <v>34</v>
      </c>
      <c r="E30" s="2" t="s">
        <v>37</v>
      </c>
      <c r="F30" s="2" t="s">
        <v>13</v>
      </c>
      <c r="G30" s="6">
        <v>2982.55</v>
      </c>
      <c r="H30" s="10">
        <v>115312</v>
      </c>
    </row>
    <row r="31" spans="1:8" ht="15" outlineLevel="2">
      <c r="A31">
        <v>9</v>
      </c>
      <c r="B31">
        <v>2015</v>
      </c>
      <c r="C31" s="2" t="s">
        <v>8</v>
      </c>
      <c r="D31" s="2" t="s">
        <v>39</v>
      </c>
      <c r="E31" s="2" t="s">
        <v>40</v>
      </c>
      <c r="F31" s="2" t="s">
        <v>13</v>
      </c>
      <c r="G31" s="6">
        <v>35459.85</v>
      </c>
      <c r="H31" s="10">
        <v>596164</v>
      </c>
    </row>
    <row r="32" spans="1:8" ht="15" outlineLevel="2">
      <c r="A32">
        <v>9</v>
      </c>
      <c r="B32">
        <v>2015</v>
      </c>
      <c r="C32" s="2" t="s">
        <v>8</v>
      </c>
      <c r="D32" s="2" t="s">
        <v>39</v>
      </c>
      <c r="E32" s="2" t="s">
        <v>43</v>
      </c>
      <c r="F32" s="2" t="s">
        <v>13</v>
      </c>
      <c r="G32" s="6">
        <v>204050.88</v>
      </c>
      <c r="H32" s="10">
        <v>4514400</v>
      </c>
    </row>
    <row r="33" spans="1:8" ht="15" outlineLevel="2">
      <c r="A33">
        <v>9</v>
      </c>
      <c r="B33">
        <v>2015</v>
      </c>
      <c r="C33" s="2" t="s">
        <v>8</v>
      </c>
      <c r="D33" s="2" t="s">
        <v>39</v>
      </c>
      <c r="E33" s="2" t="s">
        <v>44</v>
      </c>
      <c r="F33" s="2" t="s">
        <v>13</v>
      </c>
      <c r="G33" s="6">
        <v>85096.44</v>
      </c>
      <c r="H33" s="10">
        <v>2257200</v>
      </c>
    </row>
    <row r="34" spans="1:8" ht="15" outlineLevel="2">
      <c r="A34">
        <v>9</v>
      </c>
      <c r="B34">
        <v>2015</v>
      </c>
      <c r="C34" s="2" t="s">
        <v>8</v>
      </c>
      <c r="D34" s="2" t="s">
        <v>39</v>
      </c>
      <c r="E34" s="2" t="s">
        <v>45</v>
      </c>
      <c r="F34" s="2" t="s">
        <v>13</v>
      </c>
      <c r="G34" s="6">
        <v>210659.22</v>
      </c>
      <c r="H34" s="10">
        <v>2673415</v>
      </c>
    </row>
    <row r="35" spans="1:8" ht="15" outlineLevel="2">
      <c r="A35">
        <v>9</v>
      </c>
      <c r="B35">
        <v>2015</v>
      </c>
      <c r="C35" s="2" t="s">
        <v>8</v>
      </c>
      <c r="D35" s="2" t="s">
        <v>46</v>
      </c>
      <c r="E35" s="2" t="s">
        <v>47</v>
      </c>
      <c r="F35" s="2" t="s">
        <v>13</v>
      </c>
      <c r="G35" s="6">
        <v>133515.28</v>
      </c>
      <c r="H35" s="10">
        <v>2292000</v>
      </c>
    </row>
    <row r="36" spans="1:8" ht="15" outlineLevel="2">
      <c r="A36">
        <v>9</v>
      </c>
      <c r="B36">
        <v>2015</v>
      </c>
      <c r="C36" s="2" t="s">
        <v>8</v>
      </c>
      <c r="D36" s="2" t="s">
        <v>46</v>
      </c>
      <c r="E36" s="2" t="s">
        <v>31</v>
      </c>
      <c r="F36" s="2" t="s">
        <v>13</v>
      </c>
      <c r="G36" s="6">
        <v>0</v>
      </c>
      <c r="H36" s="10">
        <v>0</v>
      </c>
    </row>
    <row r="37" spans="1:8" ht="15" outlineLevel="2">
      <c r="A37">
        <v>9</v>
      </c>
      <c r="B37">
        <v>2015</v>
      </c>
      <c r="C37" s="2" t="s">
        <v>8</v>
      </c>
      <c r="D37" s="2" t="s">
        <v>46</v>
      </c>
      <c r="E37" s="2" t="s">
        <v>23</v>
      </c>
      <c r="F37" s="2" t="s">
        <v>13</v>
      </c>
      <c r="G37" s="6">
        <v>-127.43</v>
      </c>
      <c r="H37" s="10">
        <v>0</v>
      </c>
    </row>
    <row r="38" spans="3:7" ht="15" outlineLevel="1">
      <c r="C38" s="2"/>
      <c r="D38" s="2"/>
      <c r="E38" s="2"/>
      <c r="F38" s="3" t="s">
        <v>123</v>
      </c>
      <c r="G38" s="6">
        <f>SUBTOTAL(9,G4:G37)</f>
        <v>1175440.17</v>
      </c>
    </row>
    <row r="39" spans="1:8" ht="15" outlineLevel="2">
      <c r="A39">
        <v>9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1.85</v>
      </c>
      <c r="H39" s="10">
        <v>0</v>
      </c>
    </row>
    <row r="40" spans="1:8" ht="15" outlineLevel="2">
      <c r="A40">
        <v>9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-102264.19</v>
      </c>
      <c r="H40" s="10">
        <v>-2531705</v>
      </c>
    </row>
    <row r="41" spans="1:8" ht="15" outlineLevel="2">
      <c r="A41">
        <v>9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-157029.19</v>
      </c>
      <c r="H41" s="10">
        <v>-5230919</v>
      </c>
    </row>
    <row r="42" spans="1:8" ht="15" outlineLevel="2">
      <c r="A42">
        <v>9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-73951.64</v>
      </c>
      <c r="H42" s="10">
        <v>-2218132</v>
      </c>
    </row>
    <row r="43" spans="1:8" ht="15" outlineLevel="2">
      <c r="A43">
        <v>9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-160662.98</v>
      </c>
      <c r="H43" s="10">
        <v>-4432610</v>
      </c>
    </row>
    <row r="44" spans="1:8" ht="15" outlineLevel="2">
      <c r="A44">
        <v>9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0.93</v>
      </c>
      <c r="H44" s="10">
        <v>0</v>
      </c>
    </row>
    <row r="45" spans="1:8" ht="15" outlineLevel="2">
      <c r="A45">
        <v>9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22.65</v>
      </c>
      <c r="H45" s="10">
        <v>0</v>
      </c>
    </row>
    <row r="46" spans="1:8" ht="15" outlineLevel="2">
      <c r="A46">
        <v>9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-143036.47</v>
      </c>
      <c r="H46" s="10">
        <v>-5110557</v>
      </c>
    </row>
    <row r="47" spans="1:8" ht="15" outlineLevel="2">
      <c r="A47">
        <v>9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-381.24</v>
      </c>
      <c r="H47" s="10">
        <v>0</v>
      </c>
    </row>
    <row r="48" spans="1:8" ht="15" outlineLevel="2">
      <c r="A48">
        <v>9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0.09</v>
      </c>
      <c r="H48" s="10">
        <v>0</v>
      </c>
    </row>
    <row r="49" spans="1:8" ht="15" outlineLevel="2">
      <c r="A49">
        <v>9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1711.01</v>
      </c>
      <c r="H49" s="10">
        <v>0</v>
      </c>
    </row>
    <row r="50" spans="1:8" ht="15" outlineLevel="2">
      <c r="A50">
        <v>9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3.68</v>
      </c>
      <c r="H50" s="10">
        <v>0</v>
      </c>
    </row>
    <row r="51" spans="1:8" ht="15" outlineLevel="2">
      <c r="A51">
        <v>9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46.16</v>
      </c>
      <c r="H51" s="10">
        <v>0</v>
      </c>
    </row>
    <row r="52" spans="1:8" ht="15" outlineLevel="2">
      <c r="A52">
        <v>9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1147.24</v>
      </c>
      <c r="H52" s="10">
        <v>0</v>
      </c>
    </row>
    <row r="53" spans="1:8" ht="15" outlineLevel="2">
      <c r="A53">
        <v>9</v>
      </c>
      <c r="B53">
        <v>2015</v>
      </c>
      <c r="C53" s="2" t="s">
        <v>8</v>
      </c>
      <c r="D53" s="2" t="s">
        <v>16</v>
      </c>
      <c r="E53" s="2" t="s">
        <v>49</v>
      </c>
      <c r="F53" s="2" t="s">
        <v>48</v>
      </c>
      <c r="G53" s="6">
        <v>-13.29</v>
      </c>
      <c r="H53" s="10">
        <v>0</v>
      </c>
    </row>
    <row r="54" spans="1:8" ht="15" outlineLevel="2">
      <c r="A54">
        <v>9</v>
      </c>
      <c r="B54">
        <v>2015</v>
      </c>
      <c r="C54" s="2" t="s">
        <v>8</v>
      </c>
      <c r="D54" s="2" t="s">
        <v>16</v>
      </c>
      <c r="E54" s="2" t="s">
        <v>14</v>
      </c>
      <c r="F54" s="2" t="s">
        <v>48</v>
      </c>
      <c r="G54" s="6">
        <v>-85972.12</v>
      </c>
      <c r="H54" s="10">
        <v>-2783000</v>
      </c>
    </row>
    <row r="55" spans="1:8" ht="15" outlineLevel="2">
      <c r="A55">
        <v>9</v>
      </c>
      <c r="B55">
        <v>2015</v>
      </c>
      <c r="C55" s="2" t="s">
        <v>8</v>
      </c>
      <c r="D55" s="2" t="s">
        <v>16</v>
      </c>
      <c r="E55" s="2" t="s">
        <v>23</v>
      </c>
      <c r="F55" s="2" t="s">
        <v>48</v>
      </c>
      <c r="G55" s="6">
        <v>0</v>
      </c>
      <c r="H55" s="10">
        <v>0</v>
      </c>
    </row>
    <row r="56" spans="1:8" ht="15" outlineLevel="2">
      <c r="A56">
        <v>9</v>
      </c>
      <c r="B56">
        <v>2015</v>
      </c>
      <c r="C56" s="2" t="s">
        <v>8</v>
      </c>
      <c r="D56" s="2" t="s">
        <v>29</v>
      </c>
      <c r="E56" s="2" t="s">
        <v>50</v>
      </c>
      <c r="F56" s="2" t="s">
        <v>48</v>
      </c>
      <c r="G56" s="6">
        <v>-7251.88</v>
      </c>
      <c r="H56" s="10">
        <v>-193543</v>
      </c>
    </row>
    <row r="57" spans="1:8" ht="15" outlineLevel="2">
      <c r="A57">
        <v>9</v>
      </c>
      <c r="B57">
        <v>2015</v>
      </c>
      <c r="C57" s="2" t="s">
        <v>8</v>
      </c>
      <c r="D57" s="2" t="s">
        <v>29</v>
      </c>
      <c r="E57" s="2" t="s">
        <v>14</v>
      </c>
      <c r="F57" s="2" t="s">
        <v>48</v>
      </c>
      <c r="G57" s="6">
        <v>-736.43</v>
      </c>
      <c r="H57" s="10">
        <v>-22000</v>
      </c>
    </row>
    <row r="58" spans="1:8" ht="15" outlineLevel="2">
      <c r="A58">
        <v>9</v>
      </c>
      <c r="B58">
        <v>2015</v>
      </c>
      <c r="C58" s="2" t="s">
        <v>8</v>
      </c>
      <c r="D58" s="2" t="s">
        <v>29</v>
      </c>
      <c r="E58" s="2" t="s">
        <v>51</v>
      </c>
      <c r="F58" s="2" t="s">
        <v>48</v>
      </c>
      <c r="G58" s="6">
        <v>-21120.83</v>
      </c>
      <c r="H58" s="10">
        <v>-745480</v>
      </c>
    </row>
    <row r="59" spans="1:8" ht="15" outlineLevel="2">
      <c r="A59">
        <v>9</v>
      </c>
      <c r="B59">
        <v>2015</v>
      </c>
      <c r="C59" s="2" t="s">
        <v>8</v>
      </c>
      <c r="D59" s="2" t="s">
        <v>30</v>
      </c>
      <c r="E59" s="2" t="s">
        <v>31</v>
      </c>
      <c r="F59" s="2" t="s">
        <v>48</v>
      </c>
      <c r="G59" s="6">
        <v>-685.76</v>
      </c>
      <c r="H59" s="10">
        <v>0</v>
      </c>
    </row>
    <row r="60" spans="1:8" ht="15" outlineLevel="2">
      <c r="A60">
        <v>9</v>
      </c>
      <c r="B60">
        <v>2015</v>
      </c>
      <c r="C60" s="2" t="s">
        <v>8</v>
      </c>
      <c r="D60" s="2" t="s">
        <v>30</v>
      </c>
      <c r="E60" s="2" t="s">
        <v>23</v>
      </c>
      <c r="F60" s="2" t="s">
        <v>48</v>
      </c>
      <c r="G60" s="6">
        <v>-19.42</v>
      </c>
      <c r="H60" s="10">
        <v>0</v>
      </c>
    </row>
    <row r="61" spans="1:8" ht="15" outlineLevel="2">
      <c r="A61">
        <v>9</v>
      </c>
      <c r="B61">
        <v>2015</v>
      </c>
      <c r="C61" s="2" t="s">
        <v>8</v>
      </c>
      <c r="D61" s="2" t="s">
        <v>30</v>
      </c>
      <c r="E61" s="2" t="s">
        <v>51</v>
      </c>
      <c r="F61" s="2" t="s">
        <v>48</v>
      </c>
      <c r="G61" s="6">
        <v>-3488.36</v>
      </c>
      <c r="H61" s="10">
        <v>-202271</v>
      </c>
    </row>
    <row r="62" spans="1:8" ht="15" outlineLevel="2">
      <c r="A62">
        <v>9</v>
      </c>
      <c r="B62">
        <v>2015</v>
      </c>
      <c r="C62" s="2" t="s">
        <v>8</v>
      </c>
      <c r="D62" s="2" t="s">
        <v>32</v>
      </c>
      <c r="E62" s="2" t="s">
        <v>194</v>
      </c>
      <c r="F62" s="2" t="s">
        <v>48</v>
      </c>
      <c r="G62" s="6">
        <v>-1025.98</v>
      </c>
      <c r="H62" s="10">
        <v>0</v>
      </c>
    </row>
    <row r="63" spans="1:8" ht="15" outlineLevel="2">
      <c r="A63">
        <v>9</v>
      </c>
      <c r="B63">
        <v>2015</v>
      </c>
      <c r="C63" s="2" t="s">
        <v>8</v>
      </c>
      <c r="D63" s="2" t="s">
        <v>32</v>
      </c>
      <c r="E63" s="2" t="s">
        <v>14</v>
      </c>
      <c r="F63" s="2" t="s">
        <v>48</v>
      </c>
      <c r="G63" s="6">
        <v>0</v>
      </c>
      <c r="H63" s="10">
        <v>0</v>
      </c>
    </row>
    <row r="64" spans="1:8" ht="15" outlineLevel="2">
      <c r="A64">
        <v>9</v>
      </c>
      <c r="B64">
        <v>2015</v>
      </c>
      <c r="C64" s="2" t="s">
        <v>8</v>
      </c>
      <c r="D64" s="2" t="s">
        <v>32</v>
      </c>
      <c r="E64" s="2" t="s">
        <v>31</v>
      </c>
      <c r="F64" s="2" t="s">
        <v>48</v>
      </c>
      <c r="G64" s="6">
        <v>-72.44</v>
      </c>
      <c r="H64" s="10">
        <v>0</v>
      </c>
    </row>
    <row r="65" spans="1:8" ht="15" outlineLevel="2">
      <c r="A65">
        <v>9</v>
      </c>
      <c r="B65">
        <v>2015</v>
      </c>
      <c r="C65" s="2" t="s">
        <v>8</v>
      </c>
      <c r="D65" s="2" t="s">
        <v>32</v>
      </c>
      <c r="E65" s="2" t="s">
        <v>23</v>
      </c>
      <c r="F65" s="2" t="s">
        <v>48</v>
      </c>
      <c r="G65" s="6">
        <v>-462.65</v>
      </c>
      <c r="H65" s="10">
        <v>0</v>
      </c>
    </row>
    <row r="66" spans="1:8" ht="15" outlineLevel="2">
      <c r="A66">
        <v>9</v>
      </c>
      <c r="B66">
        <v>2015</v>
      </c>
      <c r="C66" s="2" t="s">
        <v>8</v>
      </c>
      <c r="D66" s="2" t="s">
        <v>34</v>
      </c>
      <c r="E66" s="2" t="s">
        <v>35</v>
      </c>
      <c r="F66" s="2" t="s">
        <v>48</v>
      </c>
      <c r="G66" s="6">
        <v>0</v>
      </c>
      <c r="H66" s="10">
        <v>0</v>
      </c>
    </row>
    <row r="67" spans="1:8" ht="15" outlineLevel="2">
      <c r="A67">
        <v>9</v>
      </c>
      <c r="B67">
        <v>2015</v>
      </c>
      <c r="C67" s="2" t="s">
        <v>8</v>
      </c>
      <c r="D67" s="2" t="s">
        <v>34</v>
      </c>
      <c r="E67" s="2" t="s">
        <v>203</v>
      </c>
      <c r="F67" s="2" t="s">
        <v>48</v>
      </c>
      <c r="G67" s="6">
        <v>-8217.42</v>
      </c>
      <c r="H67" s="10">
        <v>-288280</v>
      </c>
    </row>
    <row r="68" spans="1:8" ht="15" outlineLevel="2">
      <c r="A68">
        <v>9</v>
      </c>
      <c r="B68">
        <v>2015</v>
      </c>
      <c r="C68" s="2" t="s">
        <v>8</v>
      </c>
      <c r="D68" s="2" t="s">
        <v>38</v>
      </c>
      <c r="E68" s="2" t="s">
        <v>14</v>
      </c>
      <c r="F68" s="2" t="s">
        <v>48</v>
      </c>
      <c r="G68" s="6">
        <v>-65778.07</v>
      </c>
      <c r="H68" s="10">
        <v>-2257000</v>
      </c>
    </row>
    <row r="69" spans="1:8" ht="15" outlineLevel="2">
      <c r="A69">
        <v>9</v>
      </c>
      <c r="B69">
        <v>2015</v>
      </c>
      <c r="C69" s="2" t="s">
        <v>8</v>
      </c>
      <c r="D69" s="2" t="s">
        <v>39</v>
      </c>
      <c r="E69" s="2" t="s">
        <v>14</v>
      </c>
      <c r="F69" s="2" t="s">
        <v>48</v>
      </c>
      <c r="G69" s="6">
        <v>-7.94</v>
      </c>
      <c r="H69" s="10">
        <v>0</v>
      </c>
    </row>
    <row r="70" spans="1:8" ht="15" outlineLevel="2">
      <c r="A70">
        <v>9</v>
      </c>
      <c r="B70">
        <v>2015</v>
      </c>
      <c r="C70" s="2" t="s">
        <v>8</v>
      </c>
      <c r="D70" s="2" t="s">
        <v>39</v>
      </c>
      <c r="E70" s="2" t="s">
        <v>31</v>
      </c>
      <c r="F70" s="2" t="s">
        <v>48</v>
      </c>
      <c r="G70" s="6">
        <v>-23.51</v>
      </c>
      <c r="H70" s="10">
        <v>0</v>
      </c>
    </row>
    <row r="71" spans="1:8" ht="15" outlineLevel="2">
      <c r="A71">
        <v>9</v>
      </c>
      <c r="B71">
        <v>2015</v>
      </c>
      <c r="C71" s="2" t="s">
        <v>8</v>
      </c>
      <c r="D71" s="2" t="s">
        <v>46</v>
      </c>
      <c r="E71" s="2" t="s">
        <v>23</v>
      </c>
      <c r="F71" s="2" t="s">
        <v>48</v>
      </c>
      <c r="G71" s="6">
        <v>-319.97</v>
      </c>
      <c r="H71" s="10">
        <v>0</v>
      </c>
    </row>
    <row r="72" spans="1:8" ht="15" outlineLevel="2">
      <c r="A72">
        <v>9</v>
      </c>
      <c r="B72">
        <v>2015</v>
      </c>
      <c r="C72" s="2" t="s">
        <v>8</v>
      </c>
      <c r="D72" s="2" t="s">
        <v>46</v>
      </c>
      <c r="E72" s="2" t="s">
        <v>51</v>
      </c>
      <c r="F72" s="2" t="s">
        <v>48</v>
      </c>
      <c r="G72" s="6">
        <v>-3000.25</v>
      </c>
      <c r="H72" s="10">
        <v>-267295</v>
      </c>
    </row>
    <row r="73" spans="3:7" ht="15" outlineLevel="1">
      <c r="C73" s="2"/>
      <c r="D73" s="2"/>
      <c r="E73" s="2"/>
      <c r="F73" s="3" t="s">
        <v>124</v>
      </c>
      <c r="G73" s="6">
        <f>SUBTOTAL(9,G39:G72)</f>
        <v>-832588.4199999999</v>
      </c>
    </row>
    <row r="74" spans="1:8" ht="15" outlineLevel="2">
      <c r="A74">
        <v>9</v>
      </c>
      <c r="B74">
        <v>2015</v>
      </c>
      <c r="C74" s="2" t="s">
        <v>8</v>
      </c>
      <c r="D74" s="2" t="s">
        <v>53</v>
      </c>
      <c r="E74" s="2" t="s">
        <v>23</v>
      </c>
      <c r="F74" s="2" t="s">
        <v>54</v>
      </c>
      <c r="G74" s="6">
        <v>-189.97</v>
      </c>
      <c r="H74" s="10">
        <v>0</v>
      </c>
    </row>
    <row r="75" spans="3:7" ht="15" outlineLevel="1">
      <c r="C75" s="2"/>
      <c r="D75" s="2"/>
      <c r="E75" s="2"/>
      <c r="F75" s="3" t="s">
        <v>125</v>
      </c>
      <c r="G75" s="6">
        <f>SUBTOTAL(9,G74:G74)</f>
        <v>-189.97</v>
      </c>
    </row>
    <row r="76" spans="1:8" ht="15" outlineLevel="2">
      <c r="A76">
        <v>9</v>
      </c>
      <c r="B76">
        <v>2015</v>
      </c>
      <c r="C76" s="2" t="s">
        <v>8</v>
      </c>
      <c r="D76" s="2" t="s">
        <v>16</v>
      </c>
      <c r="E76" s="2" t="s">
        <v>57</v>
      </c>
      <c r="F76" s="2" t="s">
        <v>56</v>
      </c>
      <c r="G76" s="6">
        <v>3763.64</v>
      </c>
      <c r="H76" s="10">
        <v>0</v>
      </c>
    </row>
    <row r="77" spans="1:8" ht="15" outlineLevel="2">
      <c r="A77">
        <v>9</v>
      </c>
      <c r="B77">
        <v>2015</v>
      </c>
      <c r="C77" s="2" t="s">
        <v>8</v>
      </c>
      <c r="D77" s="2" t="s">
        <v>16</v>
      </c>
      <c r="E77" s="2" t="s">
        <v>52</v>
      </c>
      <c r="F77" s="2" t="s">
        <v>56</v>
      </c>
      <c r="G77" s="6">
        <v>-18429.4</v>
      </c>
      <c r="H77" s="10">
        <v>0</v>
      </c>
    </row>
    <row r="78" spans="1:8" ht="15" outlineLevel="2">
      <c r="A78">
        <v>9</v>
      </c>
      <c r="B78">
        <v>2015</v>
      </c>
      <c r="C78" s="2" t="s">
        <v>8</v>
      </c>
      <c r="D78" s="2" t="s">
        <v>16</v>
      </c>
      <c r="E78" s="2" t="s">
        <v>35</v>
      </c>
      <c r="F78" s="2" t="s">
        <v>56</v>
      </c>
      <c r="G78" s="6">
        <v>-37823.68</v>
      </c>
      <c r="H78" s="10">
        <v>0</v>
      </c>
    </row>
    <row r="79" spans="1:8" ht="15" outlineLevel="2">
      <c r="A79">
        <v>9</v>
      </c>
      <c r="B79">
        <v>2015</v>
      </c>
      <c r="C79" s="2" t="s">
        <v>8</v>
      </c>
      <c r="D79" s="2" t="s">
        <v>16</v>
      </c>
      <c r="E79" s="2" t="s">
        <v>31</v>
      </c>
      <c r="F79" s="2" t="s">
        <v>56</v>
      </c>
      <c r="G79" s="6">
        <v>9996.42</v>
      </c>
      <c r="H79" s="10">
        <v>0</v>
      </c>
    </row>
    <row r="80" spans="1:8" ht="15" outlineLevel="2">
      <c r="A80">
        <v>9</v>
      </c>
      <c r="B80">
        <v>2015</v>
      </c>
      <c r="C80" s="2" t="s">
        <v>8</v>
      </c>
      <c r="D80" s="2" t="s">
        <v>16</v>
      </c>
      <c r="E80" s="2" t="s">
        <v>23</v>
      </c>
      <c r="F80" s="2" t="s">
        <v>56</v>
      </c>
      <c r="G80" s="6">
        <v>-9127.53</v>
      </c>
      <c r="H80" s="10">
        <v>0</v>
      </c>
    </row>
    <row r="81" spans="1:8" ht="15" outlineLevel="2">
      <c r="A81">
        <v>9</v>
      </c>
      <c r="B81">
        <v>2015</v>
      </c>
      <c r="C81" s="2" t="s">
        <v>8</v>
      </c>
      <c r="D81" s="2" t="s">
        <v>16</v>
      </c>
      <c r="E81" s="2" t="s">
        <v>58</v>
      </c>
      <c r="F81" s="2" t="s">
        <v>56</v>
      </c>
      <c r="G81" s="6">
        <v>-1401.27</v>
      </c>
      <c r="H81" s="10">
        <v>0</v>
      </c>
    </row>
    <row r="82" spans="1:8" ht="15" outlineLevel="2">
      <c r="A82">
        <v>9</v>
      </c>
      <c r="B82">
        <v>2015</v>
      </c>
      <c r="C82" s="2" t="s">
        <v>8</v>
      </c>
      <c r="D82" s="2" t="s">
        <v>30</v>
      </c>
      <c r="E82" s="2" t="s">
        <v>31</v>
      </c>
      <c r="F82" s="2" t="s">
        <v>56</v>
      </c>
      <c r="G82" s="6">
        <v>417.37</v>
      </c>
      <c r="H82" s="10">
        <v>0</v>
      </c>
    </row>
    <row r="83" spans="1:8" ht="15" outlineLevel="2">
      <c r="A83">
        <v>9</v>
      </c>
      <c r="B83">
        <v>2015</v>
      </c>
      <c r="C83" s="2" t="s">
        <v>8</v>
      </c>
      <c r="D83" s="2" t="s">
        <v>30</v>
      </c>
      <c r="E83" s="2" t="s">
        <v>23</v>
      </c>
      <c r="F83" s="2" t="s">
        <v>56</v>
      </c>
      <c r="G83" s="6">
        <v>-747.76</v>
      </c>
      <c r="H83" s="10">
        <v>0</v>
      </c>
    </row>
    <row r="84" spans="1:8" ht="15" outlineLevel="2">
      <c r="A84">
        <v>9</v>
      </c>
      <c r="B84">
        <v>2015</v>
      </c>
      <c r="C84" s="2" t="s">
        <v>8</v>
      </c>
      <c r="D84" s="2" t="s">
        <v>32</v>
      </c>
      <c r="E84" s="2" t="s">
        <v>31</v>
      </c>
      <c r="F84" s="2" t="s">
        <v>56</v>
      </c>
      <c r="G84" s="6">
        <v>6480.68</v>
      </c>
      <c r="H84" s="10">
        <v>0</v>
      </c>
    </row>
    <row r="85" spans="1:8" ht="15" outlineLevel="2">
      <c r="A85">
        <v>9</v>
      </c>
      <c r="B85">
        <v>2015</v>
      </c>
      <c r="C85" s="2" t="s">
        <v>8</v>
      </c>
      <c r="D85" s="2" t="s">
        <v>32</v>
      </c>
      <c r="E85" s="2" t="s">
        <v>23</v>
      </c>
      <c r="F85" s="2" t="s">
        <v>56</v>
      </c>
      <c r="G85" s="6">
        <v>-25931.16</v>
      </c>
      <c r="H85" s="10">
        <v>0</v>
      </c>
    </row>
    <row r="86" spans="1:8" ht="15" outlineLevel="2">
      <c r="A86">
        <v>9</v>
      </c>
      <c r="B86">
        <v>2015</v>
      </c>
      <c r="C86" s="2" t="s">
        <v>8</v>
      </c>
      <c r="D86" s="2" t="s">
        <v>34</v>
      </c>
      <c r="E86" s="2" t="s">
        <v>31</v>
      </c>
      <c r="F86" s="2" t="s">
        <v>56</v>
      </c>
      <c r="G86" s="6">
        <v>1337.26</v>
      </c>
      <c r="H86" s="10">
        <v>0</v>
      </c>
    </row>
    <row r="87" spans="1:8" ht="15" outlineLevel="2">
      <c r="A87">
        <v>9</v>
      </c>
      <c r="B87">
        <v>2015</v>
      </c>
      <c r="C87" s="2" t="s">
        <v>8</v>
      </c>
      <c r="D87" s="2" t="s">
        <v>34</v>
      </c>
      <c r="E87" s="2" t="s">
        <v>23</v>
      </c>
      <c r="F87" s="2" t="s">
        <v>56</v>
      </c>
      <c r="G87" s="6">
        <v>18.84</v>
      </c>
      <c r="H87" s="10">
        <v>0</v>
      </c>
    </row>
    <row r="88" spans="1:8" ht="15" outlineLevel="2">
      <c r="A88">
        <v>9</v>
      </c>
      <c r="B88">
        <v>2015</v>
      </c>
      <c r="C88" s="2" t="s">
        <v>8</v>
      </c>
      <c r="D88" s="2" t="s">
        <v>39</v>
      </c>
      <c r="E88" s="2" t="s">
        <v>59</v>
      </c>
      <c r="F88" s="2" t="s">
        <v>56</v>
      </c>
      <c r="G88" s="6">
        <v>-7103.78</v>
      </c>
      <c r="H88" s="10">
        <v>0</v>
      </c>
    </row>
    <row r="89" spans="1:8" ht="15" outlineLevel="2">
      <c r="A89">
        <v>9</v>
      </c>
      <c r="B89">
        <v>2015</v>
      </c>
      <c r="C89" s="2" t="s">
        <v>8</v>
      </c>
      <c r="D89" s="2" t="s">
        <v>39</v>
      </c>
      <c r="E89" s="2" t="s">
        <v>60</v>
      </c>
      <c r="F89" s="2" t="s">
        <v>56</v>
      </c>
      <c r="G89" s="6">
        <v>-48027.16</v>
      </c>
      <c r="H89" s="10">
        <v>0</v>
      </c>
    </row>
    <row r="90" spans="1:8" ht="15" outlineLevel="2">
      <c r="A90">
        <v>9</v>
      </c>
      <c r="B90">
        <v>2015</v>
      </c>
      <c r="C90" s="2" t="s">
        <v>8</v>
      </c>
      <c r="D90" s="2" t="s">
        <v>39</v>
      </c>
      <c r="E90" s="2" t="s">
        <v>61</v>
      </c>
      <c r="F90" s="2" t="s">
        <v>56</v>
      </c>
      <c r="G90" s="6">
        <v>-58952.92</v>
      </c>
      <c r="H90" s="10">
        <v>0</v>
      </c>
    </row>
    <row r="91" spans="1:8" ht="15" outlineLevel="2">
      <c r="A91">
        <v>9</v>
      </c>
      <c r="B91">
        <v>2015</v>
      </c>
      <c r="C91" s="2" t="s">
        <v>8</v>
      </c>
      <c r="D91" s="2" t="s">
        <v>39</v>
      </c>
      <c r="E91" s="2" t="s">
        <v>31</v>
      </c>
      <c r="F91" s="2" t="s">
        <v>56</v>
      </c>
      <c r="G91" s="6">
        <v>-4968.69</v>
      </c>
      <c r="H91" s="10">
        <v>0</v>
      </c>
    </row>
    <row r="92" spans="1:8" ht="15" outlineLevel="2">
      <c r="A92">
        <v>9</v>
      </c>
      <c r="B92">
        <v>2015</v>
      </c>
      <c r="C92" s="2" t="s">
        <v>8</v>
      </c>
      <c r="D92" s="2" t="s">
        <v>39</v>
      </c>
      <c r="E92" s="2" t="s">
        <v>23</v>
      </c>
      <c r="F92" s="2" t="s">
        <v>56</v>
      </c>
      <c r="G92" s="6">
        <v>-2363.26</v>
      </c>
      <c r="H92" s="10">
        <v>0</v>
      </c>
    </row>
    <row r="93" spans="1:8" ht="15" outlineLevel="2">
      <c r="A93">
        <v>9</v>
      </c>
      <c r="B93">
        <v>2015</v>
      </c>
      <c r="C93" s="2" t="s">
        <v>8</v>
      </c>
      <c r="D93" s="2" t="s">
        <v>46</v>
      </c>
      <c r="E93" s="2" t="s">
        <v>31</v>
      </c>
      <c r="F93" s="2" t="s">
        <v>56</v>
      </c>
      <c r="G93" s="6">
        <v>5719.62</v>
      </c>
      <c r="H93" s="10">
        <v>0</v>
      </c>
    </row>
    <row r="94" spans="1:8" ht="15" outlineLevel="2">
      <c r="A94">
        <v>9</v>
      </c>
      <c r="B94">
        <v>2015</v>
      </c>
      <c r="C94" s="2" t="s">
        <v>8</v>
      </c>
      <c r="D94" s="2" t="s">
        <v>46</v>
      </c>
      <c r="E94" s="2" t="s">
        <v>23</v>
      </c>
      <c r="F94" s="2" t="s">
        <v>56</v>
      </c>
      <c r="G94" s="6">
        <v>-26183.58</v>
      </c>
      <c r="H94" s="10">
        <v>0</v>
      </c>
    </row>
    <row r="95" spans="3:7" ht="15" outlineLevel="1">
      <c r="C95" s="2"/>
      <c r="D95" s="2"/>
      <c r="E95" s="2"/>
      <c r="F95" s="3" t="s">
        <v>126</v>
      </c>
      <c r="G95" s="6">
        <f>SUBTOTAL(9,G76:G94)</f>
        <v>-213326.36000000004</v>
      </c>
    </row>
    <row r="96" spans="1:8" ht="15" outlineLevel="2">
      <c r="A96">
        <v>9</v>
      </c>
      <c r="B96">
        <v>2015</v>
      </c>
      <c r="C96" s="2" t="s">
        <v>8</v>
      </c>
      <c r="D96" s="2" t="s">
        <v>200</v>
      </c>
      <c r="E96" s="2" t="s">
        <v>15</v>
      </c>
      <c r="F96" s="2" t="s">
        <v>66</v>
      </c>
      <c r="G96" s="6">
        <v>111433.53</v>
      </c>
      <c r="H96" s="10">
        <v>0</v>
      </c>
    </row>
    <row r="97" spans="1:8" ht="15" outlineLevel="2">
      <c r="A97">
        <v>9</v>
      </c>
      <c r="B97">
        <v>2015</v>
      </c>
      <c r="C97" s="2" t="s">
        <v>8</v>
      </c>
      <c r="D97" s="2" t="s">
        <v>65</v>
      </c>
      <c r="E97" s="2" t="s">
        <v>15</v>
      </c>
      <c r="F97" s="2" t="s">
        <v>66</v>
      </c>
      <c r="G97" s="6">
        <v>919427.45</v>
      </c>
      <c r="H97" s="10">
        <v>0</v>
      </c>
    </row>
    <row r="98" spans="3:7" ht="15" outlineLevel="1">
      <c r="C98" s="2"/>
      <c r="D98" s="2"/>
      <c r="E98" s="2"/>
      <c r="F98" s="3" t="s">
        <v>127</v>
      </c>
      <c r="G98" s="6">
        <f>SUBTOTAL(9,G96:G97)</f>
        <v>1030860.98</v>
      </c>
    </row>
    <row r="99" spans="1:8" ht="15" outlineLevel="2">
      <c r="A99">
        <v>9</v>
      </c>
      <c r="B99">
        <v>2015</v>
      </c>
      <c r="C99" s="2" t="s">
        <v>8</v>
      </c>
      <c r="D99" s="2" t="s">
        <v>9</v>
      </c>
      <c r="E99" s="2" t="s">
        <v>15</v>
      </c>
      <c r="F99" s="2" t="s">
        <v>67</v>
      </c>
      <c r="G99" s="6">
        <v>-113.29</v>
      </c>
      <c r="H99" s="10">
        <v>0</v>
      </c>
    </row>
    <row r="100" spans="1:8" ht="15" outlineLevel="2">
      <c r="A100">
        <v>9</v>
      </c>
      <c r="B100">
        <v>2015</v>
      </c>
      <c r="C100" s="2" t="s">
        <v>8</v>
      </c>
      <c r="D100" s="2" t="s">
        <v>9</v>
      </c>
      <c r="E100" s="2" t="s">
        <v>15</v>
      </c>
      <c r="F100" s="2" t="s">
        <v>67</v>
      </c>
      <c r="G100" s="6">
        <v>-2531.59</v>
      </c>
      <c r="H100" s="10">
        <v>0</v>
      </c>
    </row>
    <row r="101" spans="3:7" ht="15" outlineLevel="1">
      <c r="C101" s="2"/>
      <c r="D101" s="2"/>
      <c r="E101" s="2"/>
      <c r="F101" s="3" t="s">
        <v>128</v>
      </c>
      <c r="G101" s="6">
        <f>SUBTOTAL(9,G99:G100)</f>
        <v>-2644.88</v>
      </c>
    </row>
    <row r="102" spans="1:8" ht="15" outlineLevel="2">
      <c r="A102">
        <v>9</v>
      </c>
      <c r="B102">
        <v>2015</v>
      </c>
      <c r="C102" s="2" t="s">
        <v>8</v>
      </c>
      <c r="D102" s="2" t="s">
        <v>9</v>
      </c>
      <c r="E102" s="2" t="s">
        <v>15</v>
      </c>
      <c r="F102" s="2" t="s">
        <v>68</v>
      </c>
      <c r="G102" s="6">
        <v>75268.36</v>
      </c>
      <c r="H102" s="10">
        <v>0</v>
      </c>
    </row>
    <row r="103" spans="1:8" ht="15" outlineLevel="2">
      <c r="A103">
        <v>9</v>
      </c>
      <c r="B103">
        <v>2015</v>
      </c>
      <c r="C103" s="2" t="s">
        <v>8</v>
      </c>
      <c r="D103" s="2" t="s">
        <v>69</v>
      </c>
      <c r="E103" s="2" t="s">
        <v>70</v>
      </c>
      <c r="F103" s="2" t="s">
        <v>68</v>
      </c>
      <c r="G103" s="6">
        <v>1821.06</v>
      </c>
      <c r="H103" s="10">
        <v>0</v>
      </c>
    </row>
    <row r="104" spans="1:8" ht="15" outlineLevel="2">
      <c r="A104">
        <v>9</v>
      </c>
      <c r="B104">
        <v>2015</v>
      </c>
      <c r="C104" s="2" t="s">
        <v>8</v>
      </c>
      <c r="D104" s="2" t="s">
        <v>69</v>
      </c>
      <c r="E104" s="2" t="s">
        <v>71</v>
      </c>
      <c r="F104" s="2" t="s">
        <v>68</v>
      </c>
      <c r="G104" s="6">
        <v>1175.63</v>
      </c>
      <c r="H104" s="10">
        <v>0</v>
      </c>
    </row>
    <row r="105" spans="1:8" ht="15" outlineLevel="2">
      <c r="A105">
        <v>9</v>
      </c>
      <c r="B105">
        <v>2015</v>
      </c>
      <c r="C105" s="2" t="s">
        <v>8</v>
      </c>
      <c r="D105" s="2" t="s">
        <v>75</v>
      </c>
      <c r="E105" s="2" t="s">
        <v>76</v>
      </c>
      <c r="F105" s="2" t="s">
        <v>68</v>
      </c>
      <c r="G105" s="6">
        <v>10913.9</v>
      </c>
      <c r="H105" s="10">
        <v>0</v>
      </c>
    </row>
    <row r="106" spans="3:7" ht="15" outlineLevel="1">
      <c r="C106" s="2"/>
      <c r="D106" s="2"/>
      <c r="E106" s="2"/>
      <c r="F106" s="3" t="s">
        <v>129</v>
      </c>
      <c r="G106" s="6">
        <f>SUBTOTAL(9,G102:G105)</f>
        <v>89178.95</v>
      </c>
    </row>
    <row r="107" spans="1:8" ht="15" outlineLevel="2">
      <c r="A107">
        <v>9</v>
      </c>
      <c r="B107">
        <v>2015</v>
      </c>
      <c r="C107" s="2" t="s">
        <v>8</v>
      </c>
      <c r="D107" s="2" t="s">
        <v>9</v>
      </c>
      <c r="E107" s="2" t="s">
        <v>15</v>
      </c>
      <c r="F107" s="2" t="s">
        <v>77</v>
      </c>
      <c r="G107" s="6">
        <v>24400.34</v>
      </c>
      <c r="H107" s="10">
        <v>0</v>
      </c>
    </row>
    <row r="108" spans="3:7" ht="15" outlineLevel="1">
      <c r="C108" s="2"/>
      <c r="D108" s="2"/>
      <c r="E108" s="2"/>
      <c r="F108" s="3" t="s">
        <v>130</v>
      </c>
      <c r="G108" s="6">
        <f>SUBTOTAL(9,G107:G107)</f>
        <v>24400.34</v>
      </c>
    </row>
    <row r="109" spans="1:8" ht="15" outlineLevel="2">
      <c r="A109">
        <v>9</v>
      </c>
      <c r="B109">
        <v>2015</v>
      </c>
      <c r="C109" s="2" t="s">
        <v>8</v>
      </c>
      <c r="D109" s="2" t="s">
        <v>200</v>
      </c>
      <c r="E109" s="2" t="s">
        <v>15</v>
      </c>
      <c r="F109" s="2" t="s">
        <v>78</v>
      </c>
      <c r="G109" s="6">
        <v>-111433.53</v>
      </c>
      <c r="H109" s="10">
        <v>0</v>
      </c>
    </row>
    <row r="110" spans="1:8" ht="15" outlineLevel="2">
      <c r="A110">
        <v>9</v>
      </c>
      <c r="B110">
        <v>2015</v>
      </c>
      <c r="C110" s="2" t="s">
        <v>8</v>
      </c>
      <c r="D110" s="2" t="s">
        <v>65</v>
      </c>
      <c r="E110" s="2" t="s">
        <v>15</v>
      </c>
      <c r="F110" s="2" t="s">
        <v>78</v>
      </c>
      <c r="G110" s="6">
        <v>3479966.56</v>
      </c>
      <c r="H110" s="10">
        <v>129699508</v>
      </c>
    </row>
    <row r="111" spans="3:7" ht="15" outlineLevel="1">
      <c r="C111" s="2"/>
      <c r="D111" s="2"/>
      <c r="E111" s="2"/>
      <c r="F111" s="3" t="s">
        <v>131</v>
      </c>
      <c r="G111" s="6">
        <f>SUBTOTAL(9,G109:G110)</f>
        <v>3368533.0300000003</v>
      </c>
    </row>
    <row r="112" spans="1:8" ht="15" outlineLevel="2">
      <c r="A112">
        <v>9</v>
      </c>
      <c r="B112">
        <v>2015</v>
      </c>
      <c r="C112" s="2" t="s">
        <v>8</v>
      </c>
      <c r="D112" s="2" t="s">
        <v>9</v>
      </c>
      <c r="E112" s="2" t="s">
        <v>15</v>
      </c>
      <c r="F112" s="2" t="s">
        <v>79</v>
      </c>
      <c r="G112" s="6">
        <v>-1420.14</v>
      </c>
      <c r="H112" s="10">
        <v>0</v>
      </c>
    </row>
    <row r="113" spans="3:7" ht="15" outlineLevel="1">
      <c r="C113" s="2"/>
      <c r="D113" s="2"/>
      <c r="E113" s="2"/>
      <c r="F113" s="3" t="s">
        <v>132</v>
      </c>
      <c r="G113" s="6">
        <f>SUBTOTAL(9,G112:G112)</f>
        <v>-1420.14</v>
      </c>
    </row>
    <row r="114" spans="1:8" ht="15" outlineLevel="2">
      <c r="A114">
        <v>9</v>
      </c>
      <c r="B114">
        <v>2015</v>
      </c>
      <c r="C114" s="2" t="s">
        <v>8</v>
      </c>
      <c r="D114" s="2" t="s">
        <v>9</v>
      </c>
      <c r="E114" s="2" t="s">
        <v>15</v>
      </c>
      <c r="F114" s="2" t="s">
        <v>81</v>
      </c>
      <c r="G114" s="6">
        <v>-371.08</v>
      </c>
      <c r="H114" s="10">
        <v>0</v>
      </c>
    </row>
    <row r="115" spans="3:7" ht="15" outlineLevel="1">
      <c r="C115" s="2"/>
      <c r="D115" s="2"/>
      <c r="E115" s="2"/>
      <c r="F115" s="3" t="s">
        <v>134</v>
      </c>
      <c r="G115" s="6">
        <f>SUBTOTAL(9,G114:G114)</f>
        <v>-371.08</v>
      </c>
    </row>
    <row r="116" spans="1:8" ht="15" outlineLevel="2">
      <c r="A116">
        <v>9</v>
      </c>
      <c r="B116">
        <v>2015</v>
      </c>
      <c r="C116" s="2" t="s">
        <v>8</v>
      </c>
      <c r="D116" s="2" t="s">
        <v>82</v>
      </c>
      <c r="E116" s="2" t="s">
        <v>47</v>
      </c>
      <c r="F116" s="2" t="s">
        <v>83</v>
      </c>
      <c r="G116" s="6">
        <v>410510.7</v>
      </c>
      <c r="H116" s="10">
        <v>6749000</v>
      </c>
    </row>
    <row r="117" spans="3:7" ht="15" outlineLevel="1">
      <c r="C117" s="2"/>
      <c r="D117" s="2"/>
      <c r="E117" s="2"/>
      <c r="F117" s="3" t="s">
        <v>135</v>
      </c>
      <c r="G117" s="6">
        <f>SUBTOTAL(9,G116:G116)</f>
        <v>410510.7</v>
      </c>
    </row>
    <row r="118" spans="1:8" ht="15" outlineLevel="2">
      <c r="A118">
        <v>9</v>
      </c>
      <c r="B118">
        <v>2015</v>
      </c>
      <c r="C118" s="2" t="s">
        <v>8</v>
      </c>
      <c r="D118" s="2" t="s">
        <v>9</v>
      </c>
      <c r="E118" s="2" t="s">
        <v>15</v>
      </c>
      <c r="F118" s="2" t="s">
        <v>87</v>
      </c>
      <c r="G118" s="6">
        <v>-122725.61</v>
      </c>
      <c r="H118" s="10">
        <v>0</v>
      </c>
    </row>
    <row r="119" spans="3:7" ht="15" outlineLevel="1">
      <c r="C119" s="2"/>
      <c r="D119" s="2"/>
      <c r="E119" s="2"/>
      <c r="F119" s="3" t="s">
        <v>136</v>
      </c>
      <c r="G119" s="6">
        <f>SUBTOTAL(9,G118:G118)</f>
        <v>-122725.61</v>
      </c>
    </row>
    <row r="120" spans="1:8" ht="15" outlineLevel="2">
      <c r="A120">
        <v>9</v>
      </c>
      <c r="B120">
        <v>2015</v>
      </c>
      <c r="C120" s="2" t="s">
        <v>8</v>
      </c>
      <c r="D120" s="2" t="s">
        <v>9</v>
      </c>
      <c r="E120" s="2" t="s">
        <v>15</v>
      </c>
      <c r="F120" s="2" t="s">
        <v>88</v>
      </c>
      <c r="G120" s="6">
        <v>-10093.99</v>
      </c>
      <c r="H120" s="10">
        <v>0</v>
      </c>
    </row>
    <row r="121" spans="1:8" ht="15" outlineLevel="2">
      <c r="A121">
        <v>9</v>
      </c>
      <c r="B121">
        <v>2015</v>
      </c>
      <c r="C121" s="2" t="s">
        <v>8</v>
      </c>
      <c r="D121" s="2" t="s">
        <v>9</v>
      </c>
      <c r="E121" s="2" t="s">
        <v>15</v>
      </c>
      <c r="F121" s="2" t="s">
        <v>88</v>
      </c>
      <c r="G121" s="6">
        <v>-135546.08</v>
      </c>
      <c r="H121" s="10">
        <v>0</v>
      </c>
    </row>
    <row r="122" spans="3:7" ht="15" outlineLevel="1">
      <c r="C122" s="2"/>
      <c r="D122" s="2"/>
      <c r="E122" s="2"/>
      <c r="F122" s="3" t="s">
        <v>137</v>
      </c>
      <c r="G122" s="6">
        <f>SUBTOTAL(9,G120:G121)</f>
        <v>-145640.06999999998</v>
      </c>
    </row>
    <row r="123" spans="1:8" ht="15" outlineLevel="2">
      <c r="A123">
        <v>9</v>
      </c>
      <c r="B123">
        <v>2015</v>
      </c>
      <c r="C123" s="2" t="s">
        <v>8</v>
      </c>
      <c r="D123" s="2" t="s">
        <v>9</v>
      </c>
      <c r="E123" s="2" t="s">
        <v>15</v>
      </c>
      <c r="F123" s="2" t="s">
        <v>89</v>
      </c>
      <c r="G123" s="6">
        <v>2.44</v>
      </c>
      <c r="H123" s="10">
        <v>0</v>
      </c>
    </row>
    <row r="124" spans="1:8" ht="15" outlineLevel="2">
      <c r="A124">
        <v>9</v>
      </c>
      <c r="B124">
        <v>2015</v>
      </c>
      <c r="C124" s="2" t="s">
        <v>8</v>
      </c>
      <c r="D124" s="2" t="s">
        <v>9</v>
      </c>
      <c r="E124" s="2" t="s">
        <v>15</v>
      </c>
      <c r="F124" s="2" t="s">
        <v>89</v>
      </c>
      <c r="G124" s="6">
        <v>-310898.51</v>
      </c>
      <c r="H124" s="10">
        <v>-6513435</v>
      </c>
    </row>
    <row r="125" spans="1:8" ht="15" outlineLevel="2">
      <c r="A125">
        <v>9</v>
      </c>
      <c r="B125">
        <v>2015</v>
      </c>
      <c r="C125" s="2" t="s">
        <v>8</v>
      </c>
      <c r="D125" s="2" t="s">
        <v>9</v>
      </c>
      <c r="E125" s="2" t="s">
        <v>15</v>
      </c>
      <c r="F125" s="2" t="s">
        <v>89</v>
      </c>
      <c r="G125" s="6">
        <v>-0.13</v>
      </c>
      <c r="H125" s="10">
        <v>0</v>
      </c>
    </row>
    <row r="126" spans="1:8" ht="15" outlineLevel="2">
      <c r="A126">
        <v>9</v>
      </c>
      <c r="B126">
        <v>2015</v>
      </c>
      <c r="C126" s="2" t="s">
        <v>8</v>
      </c>
      <c r="D126" s="2" t="s">
        <v>9</v>
      </c>
      <c r="E126" s="2" t="s">
        <v>15</v>
      </c>
      <c r="F126" s="2" t="s">
        <v>89</v>
      </c>
      <c r="G126" s="6">
        <v>-0.16</v>
      </c>
      <c r="H126" s="10">
        <v>0</v>
      </c>
    </row>
    <row r="127" spans="1:8" ht="15" outlineLevel="2">
      <c r="A127">
        <v>9</v>
      </c>
      <c r="B127">
        <v>2015</v>
      </c>
      <c r="C127" s="2" t="s">
        <v>8</v>
      </c>
      <c r="D127" s="2" t="s">
        <v>9</v>
      </c>
      <c r="E127" s="2" t="s">
        <v>15</v>
      </c>
      <c r="F127" s="2" t="s">
        <v>89</v>
      </c>
      <c r="G127" s="6">
        <v>-0.2</v>
      </c>
      <c r="H127" s="10">
        <v>0</v>
      </c>
    </row>
    <row r="128" spans="1:8" ht="15" outlineLevel="2">
      <c r="A128">
        <v>9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89</v>
      </c>
      <c r="G128" s="6">
        <v>-330288.09</v>
      </c>
      <c r="H128" s="10">
        <v>-6504274</v>
      </c>
    </row>
    <row r="129" spans="3:7" ht="15" outlineLevel="1">
      <c r="C129" s="2"/>
      <c r="D129" s="2"/>
      <c r="E129" s="2"/>
      <c r="F129" s="3" t="s">
        <v>138</v>
      </c>
      <c r="G129" s="6">
        <f>SUBTOTAL(9,G123:G128)</f>
        <v>-641184.65</v>
      </c>
    </row>
    <row r="130" spans="1:8" ht="15" outlineLevel="2">
      <c r="A130">
        <v>9</v>
      </c>
      <c r="B130">
        <v>2015</v>
      </c>
      <c r="C130" s="2" t="s">
        <v>8</v>
      </c>
      <c r="D130" s="2" t="s">
        <v>199</v>
      </c>
      <c r="E130" s="2" t="s">
        <v>31</v>
      </c>
      <c r="F130" s="2" t="s">
        <v>91</v>
      </c>
      <c r="G130" s="6">
        <v>-1379.22</v>
      </c>
      <c r="H130" s="10">
        <v>0</v>
      </c>
    </row>
    <row r="131" spans="1:8" ht="15" outlineLevel="2">
      <c r="A131">
        <v>9</v>
      </c>
      <c r="B131">
        <v>2015</v>
      </c>
      <c r="C131" s="2" t="s">
        <v>8</v>
      </c>
      <c r="D131" s="2" t="s">
        <v>199</v>
      </c>
      <c r="E131" s="2" t="s">
        <v>23</v>
      </c>
      <c r="F131" s="2" t="s">
        <v>91</v>
      </c>
      <c r="G131" s="6">
        <v>19641.56</v>
      </c>
      <c r="H131" s="10">
        <v>0</v>
      </c>
    </row>
    <row r="132" spans="3:7" ht="15" outlineLevel="1">
      <c r="C132" s="2"/>
      <c r="D132" s="2"/>
      <c r="E132" s="2"/>
      <c r="F132" s="3" t="s">
        <v>139</v>
      </c>
      <c r="G132" s="6">
        <f>SUBTOTAL(9,G130:G131)</f>
        <v>18262.34</v>
      </c>
    </row>
    <row r="133" spans="1:8" ht="15" outlineLevel="2">
      <c r="A133">
        <v>9</v>
      </c>
      <c r="B133">
        <v>2015</v>
      </c>
      <c r="C133" s="2" t="s">
        <v>8</v>
      </c>
      <c r="D133" s="2" t="s">
        <v>9</v>
      </c>
      <c r="E133" s="2" t="s">
        <v>201</v>
      </c>
      <c r="F133" s="2" t="s">
        <v>92</v>
      </c>
      <c r="G133" s="6">
        <v>243926.32</v>
      </c>
      <c r="H133" s="10">
        <v>4401413.23</v>
      </c>
    </row>
    <row r="134" spans="3:7" ht="15" outlineLevel="1">
      <c r="C134" s="2"/>
      <c r="D134" s="2"/>
      <c r="E134" s="2"/>
      <c r="F134" s="3" t="s">
        <v>140</v>
      </c>
      <c r="G134" s="6">
        <f>SUBTOTAL(9,G133:G133)</f>
        <v>243926.32</v>
      </c>
    </row>
    <row r="135" spans="1:8" ht="15" outlineLevel="2">
      <c r="A135">
        <v>9</v>
      </c>
      <c r="B135">
        <v>2015</v>
      </c>
      <c r="C135" s="2" t="s">
        <v>8</v>
      </c>
      <c r="D135" s="2" t="s">
        <v>69</v>
      </c>
      <c r="E135" s="2" t="s">
        <v>9</v>
      </c>
      <c r="F135" s="2" t="s">
        <v>93</v>
      </c>
      <c r="G135" s="6">
        <v>-1821.06</v>
      </c>
      <c r="H135" s="10">
        <v>0</v>
      </c>
    </row>
    <row r="136" spans="3:7" ht="15" outlineLevel="1">
      <c r="C136" s="2"/>
      <c r="D136" s="2"/>
      <c r="E136" s="2"/>
      <c r="F136" s="3" t="s">
        <v>141</v>
      </c>
      <c r="G136" s="6">
        <f>SUBTOTAL(9,G135:G135)</f>
        <v>-1821.06</v>
      </c>
    </row>
    <row r="137" spans="1:8" ht="15" outlineLevel="2">
      <c r="A137">
        <v>9</v>
      </c>
      <c r="B137">
        <v>2015</v>
      </c>
      <c r="C137" s="2" t="s">
        <v>8</v>
      </c>
      <c r="D137" s="2" t="s">
        <v>94</v>
      </c>
      <c r="E137" s="2" t="s">
        <v>95</v>
      </c>
      <c r="F137" s="2" t="s">
        <v>96</v>
      </c>
      <c r="G137" s="6">
        <v>90864.76</v>
      </c>
      <c r="H137" s="10">
        <v>0</v>
      </c>
    </row>
    <row r="138" spans="1:8" ht="15" outlineLevel="2">
      <c r="A138">
        <v>9</v>
      </c>
      <c r="B138">
        <v>2015</v>
      </c>
      <c r="C138" s="2" t="s">
        <v>8</v>
      </c>
      <c r="D138" s="2" t="s">
        <v>97</v>
      </c>
      <c r="E138" s="2" t="s">
        <v>95</v>
      </c>
      <c r="F138" s="2" t="s">
        <v>96</v>
      </c>
      <c r="G138" s="6">
        <v>14885.29</v>
      </c>
      <c r="H138" s="10">
        <v>0</v>
      </c>
    </row>
    <row r="139" spans="3:7" ht="15" outlineLevel="1">
      <c r="C139" s="2"/>
      <c r="D139" s="2"/>
      <c r="E139" s="2"/>
      <c r="F139" s="3" t="s">
        <v>142</v>
      </c>
      <c r="G139" s="6">
        <f>SUBTOTAL(9,G137:G138)</f>
        <v>105750.04999999999</v>
      </c>
    </row>
    <row r="140" spans="1:8" ht="15" outlineLevel="2">
      <c r="A140">
        <v>9</v>
      </c>
      <c r="B140">
        <v>2015</v>
      </c>
      <c r="C140" s="2" t="s">
        <v>8</v>
      </c>
      <c r="D140" s="2" t="s">
        <v>94</v>
      </c>
      <c r="E140" s="2" t="s">
        <v>95</v>
      </c>
      <c r="F140" s="2" t="s">
        <v>98</v>
      </c>
      <c r="G140" s="6">
        <v>-90864.76</v>
      </c>
      <c r="H140" s="10">
        <v>0</v>
      </c>
    </row>
    <row r="141" spans="1:8" ht="15" outlineLevel="2">
      <c r="A141">
        <v>9</v>
      </c>
      <c r="B141">
        <v>2015</v>
      </c>
      <c r="C141" s="2" t="s">
        <v>8</v>
      </c>
      <c r="D141" s="2" t="s">
        <v>97</v>
      </c>
      <c r="E141" s="2" t="s">
        <v>95</v>
      </c>
      <c r="F141" s="2" t="s">
        <v>98</v>
      </c>
      <c r="G141" s="6">
        <v>-14885.29</v>
      </c>
      <c r="H141" s="10">
        <v>0</v>
      </c>
    </row>
    <row r="142" spans="3:7" ht="15" outlineLevel="1">
      <c r="C142" s="2"/>
      <c r="D142" s="2"/>
      <c r="E142" s="2"/>
      <c r="F142" s="3" t="s">
        <v>143</v>
      </c>
      <c r="G142" s="6">
        <f>SUBTOTAL(9,G140:G141)</f>
        <v>-105750.04999999999</v>
      </c>
    </row>
    <row r="143" spans="1:8" ht="15" outlineLevel="2">
      <c r="A143">
        <v>9</v>
      </c>
      <c r="B143">
        <v>2015</v>
      </c>
      <c r="C143" s="2" t="s">
        <v>8</v>
      </c>
      <c r="D143" s="2" t="s">
        <v>9</v>
      </c>
      <c r="E143" s="2" t="s">
        <v>15</v>
      </c>
      <c r="F143" s="2" t="s">
        <v>99</v>
      </c>
      <c r="G143" s="6">
        <v>38333.3</v>
      </c>
      <c r="H143" s="10">
        <v>0</v>
      </c>
    </row>
    <row r="144" spans="3:7" ht="15" outlineLevel="1">
      <c r="C144" s="2"/>
      <c r="D144" s="2"/>
      <c r="E144" s="2"/>
      <c r="F144" s="3" t="s">
        <v>144</v>
      </c>
      <c r="G144" s="6">
        <f>SUBTOTAL(9,G143:G143)</f>
        <v>38333.3</v>
      </c>
    </row>
    <row r="145" spans="1:8" ht="15" outlineLevel="2">
      <c r="A145">
        <v>9</v>
      </c>
      <c r="B145">
        <v>2015</v>
      </c>
      <c r="C145" s="2" t="s">
        <v>8</v>
      </c>
      <c r="D145" s="2" t="s">
        <v>9</v>
      </c>
      <c r="E145" s="2" t="s">
        <v>15</v>
      </c>
      <c r="F145" s="2" t="s">
        <v>100</v>
      </c>
      <c r="G145" s="6">
        <v>43888.34</v>
      </c>
      <c r="H145" s="10">
        <v>0</v>
      </c>
    </row>
    <row r="146" spans="1:8" ht="15" outlineLevel="2">
      <c r="A146">
        <v>9</v>
      </c>
      <c r="B146">
        <v>2015</v>
      </c>
      <c r="C146" s="2" t="s">
        <v>8</v>
      </c>
      <c r="D146" s="2" t="s">
        <v>9</v>
      </c>
      <c r="E146" s="2" t="s">
        <v>15</v>
      </c>
      <c r="F146" s="2" t="s">
        <v>100</v>
      </c>
      <c r="G146" s="6">
        <v>-245553.52</v>
      </c>
      <c r="H146" s="10">
        <v>0</v>
      </c>
    </row>
    <row r="147" spans="3:7" ht="15" outlineLevel="1">
      <c r="C147" s="2"/>
      <c r="D147" s="2"/>
      <c r="E147" s="2"/>
      <c r="F147" s="3" t="s">
        <v>145</v>
      </c>
      <c r="G147" s="6">
        <f>SUBTOTAL(9,G145:G146)</f>
        <v>-201665.18</v>
      </c>
    </row>
    <row r="148" spans="1:8" ht="15" outlineLevel="2">
      <c r="A148">
        <v>9</v>
      </c>
      <c r="B148">
        <v>2015</v>
      </c>
      <c r="C148" s="2" t="s">
        <v>8</v>
      </c>
      <c r="D148" s="2" t="s">
        <v>9</v>
      </c>
      <c r="E148" s="2" t="s">
        <v>15</v>
      </c>
      <c r="F148" s="2" t="s">
        <v>101</v>
      </c>
      <c r="G148" s="6">
        <v>15889.59</v>
      </c>
      <c r="H148" s="10">
        <v>0</v>
      </c>
    </row>
    <row r="149" spans="1:8" ht="15" outlineLevel="2">
      <c r="A149">
        <v>9</v>
      </c>
      <c r="B149">
        <v>2015</v>
      </c>
      <c r="C149" s="2" t="s">
        <v>8</v>
      </c>
      <c r="D149" s="2" t="s">
        <v>9</v>
      </c>
      <c r="E149" s="2" t="s">
        <v>15</v>
      </c>
      <c r="F149" s="2" t="s">
        <v>101</v>
      </c>
      <c r="G149" s="6">
        <v>39376.48</v>
      </c>
      <c r="H149" s="10">
        <v>0</v>
      </c>
    </row>
    <row r="150" spans="3:7" ht="15" outlineLevel="1">
      <c r="C150" s="2"/>
      <c r="D150" s="2"/>
      <c r="E150" s="2"/>
      <c r="F150" s="3" t="s">
        <v>146</v>
      </c>
      <c r="G150" s="6">
        <f>SUBTOTAL(9,G148:G149)</f>
        <v>55266.07000000001</v>
      </c>
    </row>
    <row r="151" spans="1:8" ht="15" outlineLevel="2">
      <c r="A151">
        <v>9</v>
      </c>
      <c r="B151">
        <v>2015</v>
      </c>
      <c r="C151" s="2" t="s">
        <v>8</v>
      </c>
      <c r="D151" s="2" t="s">
        <v>9</v>
      </c>
      <c r="E151" s="2" t="s">
        <v>15</v>
      </c>
      <c r="F151" s="2" t="s">
        <v>102</v>
      </c>
      <c r="G151" s="6">
        <v>-18211.73</v>
      </c>
      <c r="H151" s="10">
        <v>0</v>
      </c>
    </row>
    <row r="152" spans="3:7" ht="15" outlineLevel="1">
      <c r="C152" s="2"/>
      <c r="D152" s="2"/>
      <c r="E152" s="2"/>
      <c r="F152" s="3" t="s">
        <v>147</v>
      </c>
      <c r="G152" s="6">
        <f>SUBTOTAL(9,G151:G151)</f>
        <v>-18211.73</v>
      </c>
    </row>
    <row r="153" spans="1:8" ht="15" outlineLevel="2">
      <c r="A153">
        <v>9</v>
      </c>
      <c r="B153">
        <v>2015</v>
      </c>
      <c r="C153" s="2" t="s">
        <v>8</v>
      </c>
      <c r="D153" s="2" t="s">
        <v>9</v>
      </c>
      <c r="E153" s="2" t="s">
        <v>15</v>
      </c>
      <c r="F153" s="2" t="s">
        <v>103</v>
      </c>
      <c r="G153" s="6">
        <v>24841.46</v>
      </c>
      <c r="H153" s="10">
        <v>0</v>
      </c>
    </row>
    <row r="154" spans="1:8" ht="15" outlineLevel="2">
      <c r="A154">
        <v>9</v>
      </c>
      <c r="B154">
        <v>2015</v>
      </c>
      <c r="C154" s="2" t="s">
        <v>8</v>
      </c>
      <c r="D154" s="2" t="s">
        <v>9</v>
      </c>
      <c r="E154" s="2" t="s">
        <v>15</v>
      </c>
      <c r="F154" s="2" t="s">
        <v>103</v>
      </c>
      <c r="G154" s="6">
        <v>46787.67</v>
      </c>
      <c r="H154" s="10">
        <v>0</v>
      </c>
    </row>
    <row r="155" spans="3:7" ht="15" outlineLevel="1">
      <c r="C155" s="2"/>
      <c r="D155" s="2"/>
      <c r="E155" s="2"/>
      <c r="F155" s="3" t="s">
        <v>148</v>
      </c>
      <c r="G155" s="6">
        <f>SUBTOTAL(9,G153:G154)</f>
        <v>71629.13</v>
      </c>
    </row>
    <row r="156" spans="1:8" ht="15" outlineLevel="2">
      <c r="A156">
        <v>9</v>
      </c>
      <c r="B156">
        <v>2015</v>
      </c>
      <c r="C156" s="2" t="s">
        <v>8</v>
      </c>
      <c r="D156" s="2" t="s">
        <v>9</v>
      </c>
      <c r="E156" s="2" t="s">
        <v>15</v>
      </c>
      <c r="F156" s="2" t="s">
        <v>104</v>
      </c>
      <c r="G156" s="6">
        <v>2142.59</v>
      </c>
      <c r="H156" s="10">
        <v>0</v>
      </c>
    </row>
    <row r="157" spans="1:8" ht="15" outlineLevel="2">
      <c r="A157">
        <v>9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104</v>
      </c>
      <c r="G157" s="6">
        <v>8063.91</v>
      </c>
      <c r="H157" s="10">
        <v>0</v>
      </c>
    </row>
    <row r="158" spans="3:7" ht="15" outlineLevel="1">
      <c r="C158" s="2"/>
      <c r="D158" s="2"/>
      <c r="E158" s="2"/>
      <c r="F158" s="3" t="s">
        <v>149</v>
      </c>
      <c r="G158" s="6">
        <f>SUBTOTAL(9,G156:G157)</f>
        <v>10206.5</v>
      </c>
    </row>
    <row r="159" spans="1:8" ht="15" outlineLevel="2">
      <c r="A159">
        <v>9</v>
      </c>
      <c r="B159">
        <v>2015</v>
      </c>
      <c r="C159" s="2" t="s">
        <v>8</v>
      </c>
      <c r="D159" s="2" t="s">
        <v>9</v>
      </c>
      <c r="E159" s="2" t="s">
        <v>15</v>
      </c>
      <c r="F159" s="2" t="s">
        <v>183</v>
      </c>
      <c r="G159" s="6">
        <v>54896.22</v>
      </c>
      <c r="H159" s="10">
        <v>0</v>
      </c>
    </row>
    <row r="160" spans="1:8" ht="15" outlineLevel="2">
      <c r="A160">
        <v>9</v>
      </c>
      <c r="B160">
        <v>2015</v>
      </c>
      <c r="C160" s="2" t="s">
        <v>8</v>
      </c>
      <c r="D160" s="2" t="s">
        <v>9</v>
      </c>
      <c r="E160" s="2" t="s">
        <v>15</v>
      </c>
      <c r="F160" s="2" t="s">
        <v>183</v>
      </c>
      <c r="G160" s="6">
        <v>44070.33</v>
      </c>
      <c r="H160" s="10">
        <v>0</v>
      </c>
    </row>
    <row r="161" spans="3:7" ht="15" outlineLevel="1">
      <c r="C161" s="2"/>
      <c r="D161" s="2"/>
      <c r="E161" s="2"/>
      <c r="F161" s="3" t="s">
        <v>188</v>
      </c>
      <c r="G161" s="6">
        <f>SUBTOTAL(9,G159:G160)</f>
        <v>98966.55</v>
      </c>
    </row>
    <row r="162" spans="1:8" ht="15" outlineLevel="2">
      <c r="A162">
        <v>9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105</v>
      </c>
      <c r="G162" s="6">
        <v>-109.96</v>
      </c>
      <c r="H162" s="10">
        <v>0</v>
      </c>
    </row>
    <row r="163" spans="3:7" ht="15" outlineLevel="1">
      <c r="C163" s="2"/>
      <c r="D163" s="2"/>
      <c r="E163" s="2"/>
      <c r="F163" s="3" t="s">
        <v>150</v>
      </c>
      <c r="G163" s="6">
        <f>SUBTOTAL(9,G162:G162)</f>
        <v>-109.96</v>
      </c>
    </row>
    <row r="164" spans="1:8" ht="15" outlineLevel="2">
      <c r="A164">
        <v>9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107</v>
      </c>
      <c r="G164" s="6">
        <v>1.3</v>
      </c>
      <c r="H164" s="10">
        <v>0</v>
      </c>
    </row>
    <row r="165" spans="1:8" ht="15" outlineLevel="2">
      <c r="A165">
        <v>9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107</v>
      </c>
      <c r="G165" s="6">
        <v>12.55</v>
      </c>
      <c r="H165" s="10">
        <v>0</v>
      </c>
    </row>
    <row r="166" spans="3:7" ht="15" outlineLevel="1">
      <c r="C166" s="2"/>
      <c r="D166" s="2"/>
      <c r="E166" s="2"/>
      <c r="F166" s="3" t="s">
        <v>152</v>
      </c>
      <c r="G166" s="6">
        <f>SUBTOTAL(9,G164:G165)</f>
        <v>13.850000000000001</v>
      </c>
    </row>
    <row r="167" spans="1:8" ht="15" outlineLevel="2">
      <c r="A167">
        <v>9</v>
      </c>
      <c r="B167">
        <v>2015</v>
      </c>
      <c r="C167" s="2" t="s">
        <v>8</v>
      </c>
      <c r="D167" s="2" t="s">
        <v>69</v>
      </c>
      <c r="E167" s="2" t="s">
        <v>9</v>
      </c>
      <c r="F167" s="2" t="s">
        <v>108</v>
      </c>
      <c r="G167" s="6">
        <v>2288.32</v>
      </c>
      <c r="H167" s="10">
        <v>0</v>
      </c>
    </row>
    <row r="168" spans="1:8" ht="15" outlineLevel="2">
      <c r="A168">
        <v>9</v>
      </c>
      <c r="B168">
        <v>2015</v>
      </c>
      <c r="C168" s="2" t="s">
        <v>8</v>
      </c>
      <c r="D168" s="2" t="s">
        <v>69</v>
      </c>
      <c r="E168" s="2" t="s">
        <v>109</v>
      </c>
      <c r="F168" s="2" t="s">
        <v>108</v>
      </c>
      <c r="G168" s="6">
        <v>-2559.74</v>
      </c>
      <c r="H168" s="10">
        <v>0</v>
      </c>
    </row>
    <row r="169" spans="1:8" ht="15" outlineLevel="2">
      <c r="A169">
        <v>9</v>
      </c>
      <c r="B169">
        <v>2015</v>
      </c>
      <c r="C169" s="2" t="s">
        <v>8</v>
      </c>
      <c r="D169" s="2" t="s">
        <v>69</v>
      </c>
      <c r="E169" s="2" t="s">
        <v>61</v>
      </c>
      <c r="F169" s="2" t="s">
        <v>108</v>
      </c>
      <c r="G169" s="6">
        <v>-4247.95</v>
      </c>
      <c r="H169" s="10">
        <v>0</v>
      </c>
    </row>
    <row r="170" spans="3:7" ht="15" outlineLevel="1">
      <c r="C170" s="2"/>
      <c r="D170" s="2"/>
      <c r="E170" s="2"/>
      <c r="F170" s="3" t="s">
        <v>153</v>
      </c>
      <c r="G170" s="6">
        <f>SUBTOTAL(9,G167:G169)</f>
        <v>-4519.369999999999</v>
      </c>
    </row>
    <row r="171" spans="1:8" ht="15" outlineLevel="2">
      <c r="A171">
        <v>9</v>
      </c>
      <c r="B171">
        <v>2015</v>
      </c>
      <c r="C171" s="2" t="s">
        <v>8</v>
      </c>
      <c r="D171" s="2" t="s">
        <v>9</v>
      </c>
      <c r="E171" s="2" t="s">
        <v>15</v>
      </c>
      <c r="F171" s="2" t="s">
        <v>111</v>
      </c>
      <c r="G171" s="6">
        <v>-31557.6</v>
      </c>
      <c r="H171" s="10">
        <v>0</v>
      </c>
    </row>
    <row r="172" spans="1:8" ht="15" outlineLevel="2">
      <c r="A172">
        <v>9</v>
      </c>
      <c r="B172">
        <v>2015</v>
      </c>
      <c r="C172" s="2" t="s">
        <v>8</v>
      </c>
      <c r="D172" s="2" t="s">
        <v>9</v>
      </c>
      <c r="E172" s="2" t="s">
        <v>15</v>
      </c>
      <c r="F172" s="2" t="s">
        <v>111</v>
      </c>
      <c r="G172" s="6">
        <v>-69540.42</v>
      </c>
      <c r="H172" s="10">
        <v>0</v>
      </c>
    </row>
    <row r="173" spans="1:8" ht="15" outlineLevel="2">
      <c r="A173">
        <v>9</v>
      </c>
      <c r="B173">
        <v>2015</v>
      </c>
      <c r="C173" s="2" t="s">
        <v>8</v>
      </c>
      <c r="D173" s="2" t="s">
        <v>9</v>
      </c>
      <c r="E173" s="2" t="s">
        <v>15</v>
      </c>
      <c r="F173" s="2" t="s">
        <v>111</v>
      </c>
      <c r="G173" s="6">
        <v>-31219.93</v>
      </c>
      <c r="H173" s="10">
        <v>0</v>
      </c>
    </row>
    <row r="174" spans="1:8" ht="15" outlineLevel="2">
      <c r="A174">
        <v>9</v>
      </c>
      <c r="B174">
        <v>2015</v>
      </c>
      <c r="C174" s="2" t="s">
        <v>8</v>
      </c>
      <c r="D174" s="2" t="s">
        <v>9</v>
      </c>
      <c r="E174" s="2" t="s">
        <v>15</v>
      </c>
      <c r="F174" s="2" t="s">
        <v>111</v>
      </c>
      <c r="G174" s="6">
        <v>-60803.02</v>
      </c>
      <c r="H174" s="10">
        <v>0</v>
      </c>
    </row>
    <row r="175" spans="3:7" ht="15" outlineLevel="1">
      <c r="C175" s="2"/>
      <c r="D175" s="2"/>
      <c r="E175" s="2"/>
      <c r="F175" s="3" t="s">
        <v>154</v>
      </c>
      <c r="G175" s="6">
        <f>SUBTOTAL(9,G171:G174)</f>
        <v>-193120.96999999997</v>
      </c>
    </row>
    <row r="176" spans="1:8" ht="15" outlineLevel="2">
      <c r="A176">
        <v>9</v>
      </c>
      <c r="B176">
        <v>2015</v>
      </c>
      <c r="C176" s="2" t="s">
        <v>112</v>
      </c>
      <c r="D176" s="2" t="s">
        <v>9</v>
      </c>
      <c r="E176" s="2" t="s">
        <v>198</v>
      </c>
      <c r="F176" s="2" t="s">
        <v>114</v>
      </c>
      <c r="G176" s="6">
        <v>-20084.5</v>
      </c>
      <c r="H176" s="10">
        <v>-1308</v>
      </c>
    </row>
    <row r="177" spans="1:8" ht="15" outlineLevel="2">
      <c r="A177">
        <v>9</v>
      </c>
      <c r="B177">
        <v>2015</v>
      </c>
      <c r="C177" s="2" t="s">
        <v>112</v>
      </c>
      <c r="D177" s="2" t="s">
        <v>9</v>
      </c>
      <c r="E177" s="2" t="s">
        <v>116</v>
      </c>
      <c r="F177" s="2" t="s">
        <v>114</v>
      </c>
      <c r="G177" s="6">
        <v>-41.44</v>
      </c>
      <c r="H177" s="10">
        <v>-10360</v>
      </c>
    </row>
    <row r="178" spans="1:8" ht="15" outlineLevel="2">
      <c r="A178">
        <v>9</v>
      </c>
      <c r="B178">
        <v>2015</v>
      </c>
      <c r="C178" s="2" t="s">
        <v>112</v>
      </c>
      <c r="D178" s="2" t="s">
        <v>9</v>
      </c>
      <c r="E178" s="2" t="s">
        <v>204</v>
      </c>
      <c r="F178" s="2" t="s">
        <v>114</v>
      </c>
      <c r="G178" s="6">
        <v>-1352.84</v>
      </c>
      <c r="H178" s="10">
        <v>-87</v>
      </c>
    </row>
    <row r="179" spans="3:7" ht="15" outlineLevel="1">
      <c r="C179" s="2"/>
      <c r="D179" s="2"/>
      <c r="E179" s="2"/>
      <c r="F179" s="3" t="s">
        <v>155</v>
      </c>
      <c r="G179" s="6">
        <f>SUBTOTAL(9,G176:G178)</f>
        <v>-21478.78</v>
      </c>
    </row>
    <row r="180" spans="1:8" ht="15" outlineLevel="2">
      <c r="A180">
        <v>9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117</v>
      </c>
      <c r="G180" s="6">
        <v>0</v>
      </c>
      <c r="H180" s="10">
        <v>0</v>
      </c>
    </row>
    <row r="181" spans="1:8" ht="15" outlineLevel="2">
      <c r="A181">
        <v>9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117</v>
      </c>
      <c r="G181" s="6">
        <v>-117.7</v>
      </c>
      <c r="H181" s="10">
        <v>0</v>
      </c>
    </row>
    <row r="182" spans="1:8" ht="15" outlineLevel="2">
      <c r="A182">
        <v>9</v>
      </c>
      <c r="B182">
        <v>2015</v>
      </c>
      <c r="C182" s="2" t="s">
        <v>8</v>
      </c>
      <c r="D182" s="2" t="s">
        <v>9</v>
      </c>
      <c r="E182" s="2" t="s">
        <v>15</v>
      </c>
      <c r="F182" s="2" t="s">
        <v>117</v>
      </c>
      <c r="G182" s="6">
        <v>-19206.57</v>
      </c>
      <c r="H182" s="10">
        <v>0</v>
      </c>
    </row>
    <row r="183" spans="3:7" ht="15" outlineLevel="1">
      <c r="C183" s="2"/>
      <c r="D183" s="2"/>
      <c r="E183" s="2"/>
      <c r="F183" s="3" t="s">
        <v>156</v>
      </c>
      <c r="G183" s="6">
        <f>SUBTOTAL(9,G180:G182)</f>
        <v>-19324.27</v>
      </c>
    </row>
    <row r="184" spans="1:8" ht="15" outlineLevel="2">
      <c r="A184">
        <v>9</v>
      </c>
      <c r="B184">
        <v>2015</v>
      </c>
      <c r="C184" s="2" t="s">
        <v>118</v>
      </c>
      <c r="D184" s="2" t="s">
        <v>9</v>
      </c>
      <c r="E184" s="2" t="s">
        <v>15</v>
      </c>
      <c r="F184" s="2" t="s">
        <v>119</v>
      </c>
      <c r="G184" s="6">
        <v>0</v>
      </c>
      <c r="H184" s="10">
        <v>0</v>
      </c>
    </row>
    <row r="185" spans="3:7" ht="15" outlineLevel="1">
      <c r="C185" s="2"/>
      <c r="D185" s="2"/>
      <c r="E185" s="2"/>
      <c r="F185" s="3" t="s">
        <v>157</v>
      </c>
      <c r="G185" s="6">
        <f>SUBTOTAL(9,G184:G184)</f>
        <v>0</v>
      </c>
    </row>
    <row r="186" spans="1:8" ht="15" outlineLevel="2">
      <c r="A186">
        <v>9</v>
      </c>
      <c r="B186">
        <v>2015</v>
      </c>
      <c r="C186" s="2" t="s">
        <v>8</v>
      </c>
      <c r="D186" s="2" t="s">
        <v>9</v>
      </c>
      <c r="E186" s="2" t="s">
        <v>15</v>
      </c>
      <c r="F186" s="2" t="s">
        <v>120</v>
      </c>
      <c r="G186" s="6">
        <v>0</v>
      </c>
      <c r="H186" s="10">
        <v>0</v>
      </c>
    </row>
    <row r="187" spans="1:8" ht="15" outlineLevel="2">
      <c r="A187">
        <v>9</v>
      </c>
      <c r="B187">
        <v>2015</v>
      </c>
      <c r="C187" s="2" t="s">
        <v>8</v>
      </c>
      <c r="D187" s="2" t="s">
        <v>9</v>
      </c>
      <c r="E187" s="2" t="s">
        <v>15</v>
      </c>
      <c r="F187" s="2" t="s">
        <v>120</v>
      </c>
      <c r="G187" s="6">
        <v>-37.81</v>
      </c>
      <c r="H187" s="10">
        <v>0</v>
      </c>
    </row>
    <row r="188" spans="1:8" ht="15" outlineLevel="2">
      <c r="A188">
        <v>9</v>
      </c>
      <c r="B188">
        <v>2015</v>
      </c>
      <c r="C188" s="2" t="s">
        <v>8</v>
      </c>
      <c r="D188" s="2" t="s">
        <v>9</v>
      </c>
      <c r="E188" s="2" t="s">
        <v>15</v>
      </c>
      <c r="F188" s="2" t="s">
        <v>120</v>
      </c>
      <c r="G188" s="6">
        <v>-4253.87</v>
      </c>
      <c r="H188" s="10">
        <v>0</v>
      </c>
    </row>
    <row r="189" spans="3:7" ht="15" outlineLevel="1">
      <c r="C189" s="2"/>
      <c r="D189" s="2"/>
      <c r="E189" s="2"/>
      <c r="F189" s="3" t="s">
        <v>158</v>
      </c>
      <c r="G189" s="6">
        <f>SUBTOTAL(9,G186:G188)</f>
        <v>-4291.68</v>
      </c>
    </row>
    <row r="190" spans="1:8" ht="15" outlineLevel="2">
      <c r="A190">
        <v>9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121</v>
      </c>
      <c r="G190" s="6">
        <v>0</v>
      </c>
      <c r="H190" s="10">
        <v>0</v>
      </c>
    </row>
    <row r="191" spans="1:8" ht="15" outlineLevel="2">
      <c r="A191">
        <v>9</v>
      </c>
      <c r="B191">
        <v>2015</v>
      </c>
      <c r="C191" s="2" t="s">
        <v>8</v>
      </c>
      <c r="D191" s="2" t="s">
        <v>9</v>
      </c>
      <c r="E191" s="2" t="s">
        <v>15</v>
      </c>
      <c r="F191" s="2" t="s">
        <v>121</v>
      </c>
      <c r="G191" s="6">
        <v>-1045.38</v>
      </c>
      <c r="H191" s="10">
        <v>0</v>
      </c>
    </row>
    <row r="192" spans="1:8" ht="15" outlineLevel="2">
      <c r="A192">
        <v>9</v>
      </c>
      <c r="B192">
        <v>2015</v>
      </c>
      <c r="C192" s="2" t="s">
        <v>8</v>
      </c>
      <c r="D192" s="2" t="s">
        <v>9</v>
      </c>
      <c r="E192" s="2" t="s">
        <v>15</v>
      </c>
      <c r="F192" s="2" t="s">
        <v>121</v>
      </c>
      <c r="G192" s="6">
        <v>-14901.33</v>
      </c>
      <c r="H192" s="10">
        <v>0</v>
      </c>
    </row>
    <row r="193" spans="3:7" ht="15" outlineLevel="1">
      <c r="C193" s="2"/>
      <c r="D193" s="2"/>
      <c r="E193" s="2"/>
      <c r="F193" s="3" t="s">
        <v>159</v>
      </c>
      <c r="G193" s="6">
        <f>SUBTOTAL(9,G190:G192)</f>
        <v>-15946.71</v>
      </c>
    </row>
    <row r="194" ht="15" outlineLevel="1"/>
    <row r="195" spans="6:7" ht="15" outlineLevel="1">
      <c r="F195" s="4" t="s">
        <v>160</v>
      </c>
      <c r="G195" s="6">
        <f>SUBTOTAL(9,G2:G194)</f>
        <v>4542325.420000001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78">
      <selection activeCell="H222" sqref="H222"/>
    </sheetView>
  </sheetViews>
  <sheetFormatPr defaultColWidth="10.28125" defaultRowHeight="15" outlineLevelRow="2"/>
  <cols>
    <col min="1" max="1" width="4.00390625" style="0" customWidth="1"/>
    <col min="2" max="2" width="11.281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10</v>
      </c>
      <c r="B2">
        <v>2015</v>
      </c>
      <c r="C2" s="2" t="s">
        <v>8</v>
      </c>
      <c r="D2" s="2" t="s">
        <v>9</v>
      </c>
      <c r="E2" s="2" t="s">
        <v>201</v>
      </c>
      <c r="F2" s="2" t="s">
        <v>11</v>
      </c>
      <c r="G2" s="6">
        <v>4912.32</v>
      </c>
      <c r="H2" s="10">
        <v>22293.62</v>
      </c>
    </row>
    <row r="3" spans="3:7" ht="15" outlineLevel="1">
      <c r="C3" s="2"/>
      <c r="D3" s="2"/>
      <c r="E3" s="2"/>
      <c r="F3" s="3" t="s">
        <v>122</v>
      </c>
      <c r="G3" s="6">
        <f>SUBTOTAL(9,G2:G2)</f>
        <v>4912.32</v>
      </c>
    </row>
    <row r="4" spans="1:8" ht="15" outlineLevel="2">
      <c r="A4">
        <v>10</v>
      </c>
      <c r="B4">
        <v>2015</v>
      </c>
      <c r="C4" s="2" t="s">
        <v>8</v>
      </c>
      <c r="D4" s="2" t="s">
        <v>9</v>
      </c>
      <c r="E4" s="2" t="s">
        <v>12</v>
      </c>
      <c r="F4" s="2" t="s">
        <v>13</v>
      </c>
      <c r="G4" s="6">
        <v>-341.22</v>
      </c>
      <c r="H4" s="10">
        <v>0</v>
      </c>
    </row>
    <row r="5" spans="1:8" ht="15" outlineLevel="2">
      <c r="A5">
        <v>10</v>
      </c>
      <c r="B5">
        <v>2015</v>
      </c>
      <c r="C5" s="2" t="s">
        <v>8</v>
      </c>
      <c r="D5" s="2" t="s">
        <v>9</v>
      </c>
      <c r="E5" s="2" t="s">
        <v>14</v>
      </c>
      <c r="F5" s="2" t="s">
        <v>13</v>
      </c>
      <c r="G5" s="6">
        <v>-28538.82</v>
      </c>
      <c r="H5" s="10">
        <v>0</v>
      </c>
    </row>
    <row r="6" spans="1:8" ht="15" outlineLevel="2">
      <c r="A6">
        <v>10</v>
      </c>
      <c r="B6">
        <v>2015</v>
      </c>
      <c r="C6" s="2" t="s">
        <v>8</v>
      </c>
      <c r="D6" s="2" t="s">
        <v>9</v>
      </c>
      <c r="E6" s="2" t="s">
        <v>95</v>
      </c>
      <c r="F6" s="2" t="s">
        <v>13</v>
      </c>
      <c r="G6" s="6">
        <v>0</v>
      </c>
      <c r="H6" s="10">
        <v>0</v>
      </c>
    </row>
    <row r="7" spans="1:8" ht="15" outlineLevel="2">
      <c r="A7">
        <v>10</v>
      </c>
      <c r="B7">
        <v>2015</v>
      </c>
      <c r="C7" s="2" t="s">
        <v>8</v>
      </c>
      <c r="D7" s="2" t="s">
        <v>9</v>
      </c>
      <c r="E7" s="2" t="s">
        <v>15</v>
      </c>
      <c r="F7" s="2" t="s">
        <v>13</v>
      </c>
      <c r="G7" s="6">
        <v>91996.4</v>
      </c>
      <c r="H7" s="10">
        <v>3568879</v>
      </c>
    </row>
    <row r="8" spans="1:8" ht="15" outlineLevel="2">
      <c r="A8">
        <v>10</v>
      </c>
      <c r="B8">
        <v>2015</v>
      </c>
      <c r="C8" s="2" t="s">
        <v>8</v>
      </c>
      <c r="D8" s="2" t="s">
        <v>16</v>
      </c>
      <c r="E8" s="2" t="s">
        <v>17</v>
      </c>
      <c r="F8" s="2" t="s">
        <v>13</v>
      </c>
      <c r="G8" s="6">
        <v>8142.67</v>
      </c>
      <c r="H8" s="10">
        <v>125000</v>
      </c>
    </row>
    <row r="9" spans="1:8" ht="15" outlineLevel="2">
      <c r="A9">
        <v>10</v>
      </c>
      <c r="B9">
        <v>2015</v>
      </c>
      <c r="C9" s="2" t="s">
        <v>8</v>
      </c>
      <c r="D9" s="2" t="s">
        <v>16</v>
      </c>
      <c r="E9" s="2" t="s">
        <v>18</v>
      </c>
      <c r="F9" s="2" t="s">
        <v>13</v>
      </c>
      <c r="G9" s="6">
        <v>25863.55</v>
      </c>
      <c r="H9" s="10">
        <v>420000</v>
      </c>
    </row>
    <row r="10" spans="1:8" ht="15" outlineLevel="2">
      <c r="A10">
        <v>10</v>
      </c>
      <c r="B10">
        <v>2015</v>
      </c>
      <c r="C10" s="2" t="s">
        <v>8</v>
      </c>
      <c r="D10" s="2" t="s">
        <v>16</v>
      </c>
      <c r="E10" s="2" t="s">
        <v>19</v>
      </c>
      <c r="F10" s="2" t="s">
        <v>13</v>
      </c>
      <c r="G10" s="6">
        <v>17091.36</v>
      </c>
      <c r="H10" s="10">
        <v>275000</v>
      </c>
    </row>
    <row r="11" spans="1:8" ht="15" outlineLevel="2">
      <c r="A11">
        <v>10</v>
      </c>
      <c r="B11">
        <v>2015</v>
      </c>
      <c r="C11" s="2" t="s">
        <v>8</v>
      </c>
      <c r="D11" s="2" t="s">
        <v>16</v>
      </c>
      <c r="E11" s="2" t="s">
        <v>20</v>
      </c>
      <c r="F11" s="2" t="s">
        <v>13</v>
      </c>
      <c r="G11" s="6">
        <v>4750.11</v>
      </c>
      <c r="H11" s="10">
        <v>74000</v>
      </c>
    </row>
    <row r="12" spans="1:8" ht="15" outlineLevel="2">
      <c r="A12">
        <v>10</v>
      </c>
      <c r="B12">
        <v>2015</v>
      </c>
      <c r="C12" s="2" t="s">
        <v>8</v>
      </c>
      <c r="D12" s="2" t="s">
        <v>16</v>
      </c>
      <c r="E12" s="2" t="s">
        <v>21</v>
      </c>
      <c r="F12" s="2" t="s">
        <v>13</v>
      </c>
      <c r="G12" s="6">
        <v>3595.53</v>
      </c>
      <c r="H12" s="10">
        <v>61000</v>
      </c>
    </row>
    <row r="13" spans="1:8" ht="15" outlineLevel="2">
      <c r="A13">
        <v>10</v>
      </c>
      <c r="B13">
        <v>2015</v>
      </c>
      <c r="C13" s="2" t="s">
        <v>8</v>
      </c>
      <c r="D13" s="2" t="s">
        <v>16</v>
      </c>
      <c r="E13" s="2" t="s">
        <v>22</v>
      </c>
      <c r="F13" s="2" t="s">
        <v>13</v>
      </c>
      <c r="G13" s="6">
        <v>41181.44</v>
      </c>
      <c r="H13" s="10">
        <v>662000</v>
      </c>
    </row>
    <row r="14" spans="1:8" ht="15" outlineLevel="2">
      <c r="A14">
        <v>10</v>
      </c>
      <c r="B14">
        <v>2015</v>
      </c>
      <c r="C14" s="2" t="s">
        <v>8</v>
      </c>
      <c r="D14" s="2" t="s">
        <v>16</v>
      </c>
      <c r="E14" s="2" t="s">
        <v>23</v>
      </c>
      <c r="F14" s="2" t="s">
        <v>13</v>
      </c>
      <c r="G14" s="6">
        <v>-22.57</v>
      </c>
      <c r="H14" s="10">
        <v>0</v>
      </c>
    </row>
    <row r="15" spans="1:8" ht="15" outlineLevel="2">
      <c r="A15">
        <v>10</v>
      </c>
      <c r="B15">
        <v>2015</v>
      </c>
      <c r="C15" s="2" t="s">
        <v>8</v>
      </c>
      <c r="D15" s="2" t="s">
        <v>16</v>
      </c>
      <c r="E15" s="2" t="s">
        <v>24</v>
      </c>
      <c r="F15" s="2" t="s">
        <v>13</v>
      </c>
      <c r="G15" s="6">
        <v>53755.66</v>
      </c>
      <c r="H15" s="10">
        <v>839000</v>
      </c>
    </row>
    <row r="16" spans="1:8" ht="15" outlineLevel="2">
      <c r="A16">
        <v>10</v>
      </c>
      <c r="B16">
        <v>2015</v>
      </c>
      <c r="C16" s="2" t="s">
        <v>8</v>
      </c>
      <c r="D16" s="2" t="s">
        <v>16</v>
      </c>
      <c r="E16" s="2" t="s">
        <v>25</v>
      </c>
      <c r="F16" s="2" t="s">
        <v>13</v>
      </c>
      <c r="G16" s="6">
        <v>10132.5</v>
      </c>
      <c r="H16" s="10">
        <v>150000</v>
      </c>
    </row>
    <row r="17" spans="1:8" ht="15" outlineLevel="2">
      <c r="A17">
        <v>10</v>
      </c>
      <c r="B17">
        <v>2015</v>
      </c>
      <c r="C17" s="2" t="s">
        <v>8</v>
      </c>
      <c r="D17" s="2" t="s">
        <v>16</v>
      </c>
      <c r="E17" s="2" t="s">
        <v>26</v>
      </c>
      <c r="F17" s="2" t="s">
        <v>13</v>
      </c>
      <c r="G17" s="6">
        <v>8169.36</v>
      </c>
      <c r="H17" s="10">
        <v>133000</v>
      </c>
    </row>
    <row r="18" spans="1:8" ht="15" outlineLevel="2">
      <c r="A18">
        <v>10</v>
      </c>
      <c r="B18">
        <v>2015</v>
      </c>
      <c r="C18" s="2" t="s">
        <v>8</v>
      </c>
      <c r="D18" s="2" t="s">
        <v>16</v>
      </c>
      <c r="E18" s="2" t="s">
        <v>27</v>
      </c>
      <c r="F18" s="2" t="s">
        <v>13</v>
      </c>
      <c r="G18" s="6">
        <v>4629.71</v>
      </c>
      <c r="H18" s="10">
        <v>68000</v>
      </c>
    </row>
    <row r="19" spans="1:8" ht="15" outlineLevel="2">
      <c r="A19">
        <v>10</v>
      </c>
      <c r="B19">
        <v>2015</v>
      </c>
      <c r="C19" s="2" t="s">
        <v>8</v>
      </c>
      <c r="D19" s="2" t="s">
        <v>16</v>
      </c>
      <c r="E19" s="2" t="s">
        <v>28</v>
      </c>
      <c r="F19" s="2" t="s">
        <v>13</v>
      </c>
      <c r="G19" s="6">
        <v>4636.4</v>
      </c>
      <c r="H19" s="10">
        <v>84000</v>
      </c>
    </row>
    <row r="20" spans="1:8" ht="15" outlineLevel="2">
      <c r="A20">
        <v>10</v>
      </c>
      <c r="B20">
        <v>2015</v>
      </c>
      <c r="C20" s="2" t="s">
        <v>8</v>
      </c>
      <c r="D20" s="2" t="s">
        <v>29</v>
      </c>
      <c r="E20" s="2" t="s">
        <v>14</v>
      </c>
      <c r="F20" s="2" t="s">
        <v>13</v>
      </c>
      <c r="G20" s="6">
        <v>8885.7</v>
      </c>
      <c r="H20" s="10">
        <v>375000</v>
      </c>
    </row>
    <row r="21" spans="1:8" ht="15" outlineLevel="2">
      <c r="A21">
        <v>10</v>
      </c>
      <c r="B21">
        <v>2015</v>
      </c>
      <c r="C21" s="2" t="s">
        <v>8</v>
      </c>
      <c r="D21" s="2" t="s">
        <v>30</v>
      </c>
      <c r="E21" s="2" t="s">
        <v>31</v>
      </c>
      <c r="F21" s="2" t="s">
        <v>13</v>
      </c>
      <c r="G21" s="6">
        <v>-774.87</v>
      </c>
      <c r="H21" s="10">
        <v>0</v>
      </c>
    </row>
    <row r="22" spans="1:8" ht="15" outlineLevel="2">
      <c r="A22">
        <v>10</v>
      </c>
      <c r="B22">
        <v>2015</v>
      </c>
      <c r="C22" s="2" t="s">
        <v>8</v>
      </c>
      <c r="D22" s="2" t="s">
        <v>30</v>
      </c>
      <c r="E22" s="2" t="s">
        <v>23</v>
      </c>
      <c r="F22" s="2" t="s">
        <v>13</v>
      </c>
      <c r="G22" s="6">
        <v>-17.05</v>
      </c>
      <c r="H22" s="10">
        <v>0</v>
      </c>
    </row>
    <row r="23" spans="1:8" ht="15" outlineLevel="2">
      <c r="A23">
        <v>10</v>
      </c>
      <c r="B23">
        <v>2015</v>
      </c>
      <c r="C23" s="2" t="s">
        <v>8</v>
      </c>
      <c r="D23" s="2" t="s">
        <v>30</v>
      </c>
      <c r="E23" s="2" t="s">
        <v>51</v>
      </c>
      <c r="F23" s="2" t="s">
        <v>13</v>
      </c>
      <c r="G23" s="6">
        <v>829.16</v>
      </c>
      <c r="H23" s="10">
        <v>21820</v>
      </c>
    </row>
    <row r="24" spans="1:8" ht="15" outlineLevel="2">
      <c r="A24">
        <v>10</v>
      </c>
      <c r="B24">
        <v>2015</v>
      </c>
      <c r="C24" s="2" t="s">
        <v>8</v>
      </c>
      <c r="D24" s="2" t="s">
        <v>32</v>
      </c>
      <c r="E24" s="2" t="s">
        <v>12</v>
      </c>
      <c r="F24" s="2" t="s">
        <v>13</v>
      </c>
      <c r="G24" s="6">
        <v>229050.98</v>
      </c>
      <c r="H24" s="10">
        <v>4028000</v>
      </c>
    </row>
    <row r="25" spans="1:8" ht="15" outlineLevel="2">
      <c r="A25">
        <v>10</v>
      </c>
      <c r="B25">
        <v>2015</v>
      </c>
      <c r="C25" s="2" t="s">
        <v>8</v>
      </c>
      <c r="D25" s="2" t="s">
        <v>32</v>
      </c>
      <c r="E25" s="2" t="s">
        <v>31</v>
      </c>
      <c r="F25" s="2" t="s">
        <v>13</v>
      </c>
      <c r="G25" s="6">
        <v>-108.02</v>
      </c>
      <c r="H25" s="10">
        <v>0</v>
      </c>
    </row>
    <row r="26" spans="1:8" ht="15" outlineLevel="2">
      <c r="A26">
        <v>10</v>
      </c>
      <c r="B26">
        <v>2015</v>
      </c>
      <c r="C26" s="2" t="s">
        <v>8</v>
      </c>
      <c r="D26" s="2" t="s">
        <v>32</v>
      </c>
      <c r="E26" s="2" t="s">
        <v>23</v>
      </c>
      <c r="F26" s="2" t="s">
        <v>13</v>
      </c>
      <c r="G26" s="6">
        <v>-452.7</v>
      </c>
      <c r="H26" s="10">
        <v>0</v>
      </c>
    </row>
    <row r="27" spans="1:8" ht="15" outlineLevel="2">
      <c r="A27">
        <v>10</v>
      </c>
      <c r="B27">
        <v>2015</v>
      </c>
      <c r="C27" s="2" t="s">
        <v>8</v>
      </c>
      <c r="D27" s="2" t="s">
        <v>34</v>
      </c>
      <c r="E27" s="2" t="s">
        <v>52</v>
      </c>
      <c r="F27" s="2" t="s">
        <v>13</v>
      </c>
      <c r="G27" s="6">
        <v>0</v>
      </c>
      <c r="H27" s="10">
        <v>0</v>
      </c>
    </row>
    <row r="28" spans="1:8" ht="15" outlineLevel="2">
      <c r="A28">
        <v>10</v>
      </c>
      <c r="B28">
        <v>2015</v>
      </c>
      <c r="C28" s="2" t="s">
        <v>8</v>
      </c>
      <c r="D28" s="2" t="s">
        <v>34</v>
      </c>
      <c r="E28" s="2" t="s">
        <v>36</v>
      </c>
      <c r="F28" s="2" t="s">
        <v>13</v>
      </c>
      <c r="G28" s="6">
        <v>0</v>
      </c>
      <c r="H28" s="10">
        <v>0</v>
      </c>
    </row>
    <row r="29" spans="1:8" ht="15" outlineLevel="2">
      <c r="A29">
        <v>10</v>
      </c>
      <c r="B29">
        <v>2015</v>
      </c>
      <c r="C29" s="2" t="s">
        <v>8</v>
      </c>
      <c r="D29" s="2" t="s">
        <v>34</v>
      </c>
      <c r="E29" s="2" t="s">
        <v>202</v>
      </c>
      <c r="F29" s="2" t="s">
        <v>13</v>
      </c>
      <c r="G29" s="6">
        <v>0</v>
      </c>
      <c r="H29" s="10">
        <v>0</v>
      </c>
    </row>
    <row r="30" spans="1:8" ht="15" outlineLevel="2">
      <c r="A30">
        <v>10</v>
      </c>
      <c r="B30">
        <v>2015</v>
      </c>
      <c r="C30" s="2" t="s">
        <v>8</v>
      </c>
      <c r="D30" s="2" t="s">
        <v>34</v>
      </c>
      <c r="E30" s="2" t="s">
        <v>37</v>
      </c>
      <c r="F30" s="2" t="s">
        <v>13</v>
      </c>
      <c r="G30" s="6">
        <v>8068.96</v>
      </c>
      <c r="H30" s="10">
        <v>288280</v>
      </c>
    </row>
    <row r="31" spans="1:8" ht="15" outlineLevel="2">
      <c r="A31">
        <v>10</v>
      </c>
      <c r="B31">
        <v>2015</v>
      </c>
      <c r="C31" s="2" t="s">
        <v>8</v>
      </c>
      <c r="D31" s="2" t="s">
        <v>39</v>
      </c>
      <c r="E31" s="2" t="s">
        <v>40</v>
      </c>
      <c r="F31" s="2" t="s">
        <v>13</v>
      </c>
      <c r="G31" s="6">
        <v>9109.42</v>
      </c>
      <c r="H31" s="10">
        <v>153151</v>
      </c>
    </row>
    <row r="32" spans="1:8" ht="15" outlineLevel="2">
      <c r="A32">
        <v>10</v>
      </c>
      <c r="B32">
        <v>2015</v>
      </c>
      <c r="C32" s="2" t="s">
        <v>8</v>
      </c>
      <c r="D32" s="2" t="s">
        <v>39</v>
      </c>
      <c r="E32" s="2" t="s">
        <v>41</v>
      </c>
      <c r="F32" s="2" t="s">
        <v>13</v>
      </c>
      <c r="G32" s="6">
        <v>-50.29</v>
      </c>
      <c r="H32" s="10">
        <v>0</v>
      </c>
    </row>
    <row r="33" spans="1:8" ht="15" outlineLevel="2">
      <c r="A33">
        <v>10</v>
      </c>
      <c r="B33">
        <v>2015</v>
      </c>
      <c r="C33" s="2" t="s">
        <v>8</v>
      </c>
      <c r="D33" s="2" t="s">
        <v>39</v>
      </c>
      <c r="E33" s="2" t="s">
        <v>43</v>
      </c>
      <c r="F33" s="2" t="s">
        <v>13</v>
      </c>
      <c r="G33" s="6">
        <v>210852.58</v>
      </c>
      <c r="H33" s="10">
        <v>4664880</v>
      </c>
    </row>
    <row r="34" spans="1:8" ht="15" outlineLevel="2">
      <c r="A34">
        <v>10</v>
      </c>
      <c r="B34">
        <v>2015</v>
      </c>
      <c r="C34" s="2" t="s">
        <v>8</v>
      </c>
      <c r="D34" s="2" t="s">
        <v>39</v>
      </c>
      <c r="E34" s="2" t="s">
        <v>44</v>
      </c>
      <c r="F34" s="2" t="s">
        <v>13</v>
      </c>
      <c r="G34" s="6">
        <v>87932.99</v>
      </c>
      <c r="H34" s="10">
        <v>2332440</v>
      </c>
    </row>
    <row r="35" spans="1:8" ht="15" outlineLevel="2">
      <c r="A35">
        <v>10</v>
      </c>
      <c r="B35">
        <v>2015</v>
      </c>
      <c r="C35" s="2" t="s">
        <v>8</v>
      </c>
      <c r="D35" s="2" t="s">
        <v>39</v>
      </c>
      <c r="E35" s="2" t="s">
        <v>45</v>
      </c>
      <c r="F35" s="2" t="s">
        <v>13</v>
      </c>
      <c r="G35" s="6">
        <v>180996.03</v>
      </c>
      <c r="H35" s="10">
        <v>2152303</v>
      </c>
    </row>
    <row r="36" spans="1:8" ht="15" outlineLevel="2">
      <c r="A36">
        <v>10</v>
      </c>
      <c r="B36">
        <v>2015</v>
      </c>
      <c r="C36" s="2" t="s">
        <v>8</v>
      </c>
      <c r="D36" s="2" t="s">
        <v>46</v>
      </c>
      <c r="E36" s="2" t="s">
        <v>47</v>
      </c>
      <c r="F36" s="2" t="s">
        <v>13</v>
      </c>
      <c r="G36" s="6">
        <v>96073.13</v>
      </c>
      <c r="H36" s="10">
        <v>1649000</v>
      </c>
    </row>
    <row r="37" spans="1:8" ht="15" outlineLevel="2">
      <c r="A37">
        <v>10</v>
      </c>
      <c r="B37">
        <v>2015</v>
      </c>
      <c r="C37" s="2" t="s">
        <v>8</v>
      </c>
      <c r="D37" s="2" t="s">
        <v>46</v>
      </c>
      <c r="E37" s="2" t="s">
        <v>31</v>
      </c>
      <c r="F37" s="2" t="s">
        <v>13</v>
      </c>
      <c r="G37" s="6">
        <v>-4.36</v>
      </c>
      <c r="H37" s="10">
        <v>0</v>
      </c>
    </row>
    <row r="38" spans="1:8" ht="15" outlineLevel="2">
      <c r="A38">
        <v>10</v>
      </c>
      <c r="B38">
        <v>2015</v>
      </c>
      <c r="C38" s="2" t="s">
        <v>8</v>
      </c>
      <c r="D38" s="2" t="s">
        <v>46</v>
      </c>
      <c r="E38" s="2" t="s">
        <v>23</v>
      </c>
      <c r="F38" s="2" t="s">
        <v>13</v>
      </c>
      <c r="G38" s="6">
        <v>-74.22</v>
      </c>
      <c r="H38" s="10">
        <v>0</v>
      </c>
    </row>
    <row r="39" spans="3:7" ht="15" outlineLevel="1">
      <c r="C39" s="2"/>
      <c r="D39" s="2"/>
      <c r="E39" s="2"/>
      <c r="F39" s="3" t="s">
        <v>123</v>
      </c>
      <c r="G39" s="6">
        <f>SUBTOTAL(9,G4:G38)</f>
        <v>1075359.52</v>
      </c>
    </row>
    <row r="40" spans="1:8" ht="15" outlineLevel="2">
      <c r="A40">
        <v>10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49.69</v>
      </c>
      <c r="H40" s="10">
        <v>0</v>
      </c>
    </row>
    <row r="41" spans="1:8" ht="15" outlineLevel="2">
      <c r="A41">
        <v>10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-90955.18</v>
      </c>
      <c r="H41" s="10">
        <v>-2108932</v>
      </c>
    </row>
    <row r="42" spans="1:8" ht="15" outlineLevel="2">
      <c r="A42">
        <v>10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-124598.28</v>
      </c>
      <c r="H42" s="10">
        <v>-4067236</v>
      </c>
    </row>
    <row r="43" spans="1:8" ht="15" outlineLevel="2">
      <c r="A43">
        <v>10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-53383.3</v>
      </c>
      <c r="H43" s="10">
        <v>-1667636</v>
      </c>
    </row>
    <row r="44" spans="1:8" ht="15" outlineLevel="2">
      <c r="A44">
        <v>10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-99576.5</v>
      </c>
      <c r="H44" s="10">
        <v>-3389961</v>
      </c>
    </row>
    <row r="45" spans="1:8" ht="15" outlineLevel="2">
      <c r="A45">
        <v>10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129.97</v>
      </c>
      <c r="H45" s="10">
        <v>0</v>
      </c>
    </row>
    <row r="46" spans="1:8" ht="15" outlineLevel="2">
      <c r="A46">
        <v>10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-135257.73</v>
      </c>
      <c r="H46" s="10">
        <v>-4818025</v>
      </c>
    </row>
    <row r="47" spans="1:8" ht="15" outlineLevel="2">
      <c r="A47">
        <v>10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-433.31</v>
      </c>
      <c r="H47" s="10">
        <v>0</v>
      </c>
    </row>
    <row r="48" spans="1:8" ht="15" outlineLevel="2">
      <c r="A48">
        <v>10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-251.46</v>
      </c>
      <c r="H48" s="10">
        <v>0</v>
      </c>
    </row>
    <row r="49" spans="1:8" ht="15" outlineLevel="2">
      <c r="A49">
        <v>10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9.4</v>
      </c>
      <c r="H49" s="10">
        <v>0</v>
      </c>
    </row>
    <row r="50" spans="1:8" ht="15" outlineLevel="2">
      <c r="A50">
        <v>10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-43.59</v>
      </c>
      <c r="H50" s="10">
        <v>0</v>
      </c>
    </row>
    <row r="51" spans="1:8" ht="15" outlineLevel="2">
      <c r="A51">
        <v>10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-53.94</v>
      </c>
      <c r="H51" s="10">
        <v>0</v>
      </c>
    </row>
    <row r="52" spans="1:8" ht="15" outlineLevel="2">
      <c r="A52">
        <v>10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600.76</v>
      </c>
      <c r="H52" s="10">
        <v>0</v>
      </c>
    </row>
    <row r="53" spans="1:8" ht="15" outlineLevel="2">
      <c r="A53">
        <v>10</v>
      </c>
      <c r="B53">
        <v>2015</v>
      </c>
      <c r="C53" s="2" t="s">
        <v>8</v>
      </c>
      <c r="D53" s="2" t="s">
        <v>16</v>
      </c>
      <c r="E53" s="2" t="s">
        <v>49</v>
      </c>
      <c r="F53" s="2" t="s">
        <v>48</v>
      </c>
      <c r="G53" s="6">
        <v>-13.29</v>
      </c>
      <c r="H53" s="10">
        <v>0</v>
      </c>
    </row>
    <row r="54" spans="1:8" ht="15" outlineLevel="2">
      <c r="A54">
        <v>10</v>
      </c>
      <c r="B54">
        <v>2015</v>
      </c>
      <c r="C54" s="2" t="s">
        <v>8</v>
      </c>
      <c r="D54" s="2" t="s">
        <v>16</v>
      </c>
      <c r="E54" s="2" t="s">
        <v>14</v>
      </c>
      <c r="F54" s="2" t="s">
        <v>48</v>
      </c>
      <c r="G54" s="6">
        <v>-70743.49</v>
      </c>
      <c r="H54" s="10">
        <v>-3011000</v>
      </c>
    </row>
    <row r="55" spans="1:8" ht="15" outlineLevel="2">
      <c r="A55">
        <v>10</v>
      </c>
      <c r="B55">
        <v>2015</v>
      </c>
      <c r="C55" s="2" t="s">
        <v>8</v>
      </c>
      <c r="D55" s="2" t="s">
        <v>16</v>
      </c>
      <c r="E55" s="2" t="s">
        <v>23</v>
      </c>
      <c r="F55" s="2" t="s">
        <v>48</v>
      </c>
      <c r="G55" s="6">
        <v>-22.57</v>
      </c>
      <c r="H55" s="10">
        <v>0</v>
      </c>
    </row>
    <row r="56" spans="1:8" ht="15" outlineLevel="2">
      <c r="A56">
        <v>10</v>
      </c>
      <c r="B56">
        <v>2015</v>
      </c>
      <c r="C56" s="2" t="s">
        <v>8</v>
      </c>
      <c r="D56" s="2" t="s">
        <v>29</v>
      </c>
      <c r="E56" s="2" t="s">
        <v>50</v>
      </c>
      <c r="F56" s="2" t="s">
        <v>48</v>
      </c>
      <c r="G56" s="6">
        <v>-4331.27</v>
      </c>
      <c r="H56" s="10">
        <v>-109100</v>
      </c>
    </row>
    <row r="57" spans="1:8" ht="15" outlineLevel="2">
      <c r="A57">
        <v>10</v>
      </c>
      <c r="B57">
        <v>2015</v>
      </c>
      <c r="C57" s="2" t="s">
        <v>8</v>
      </c>
      <c r="D57" s="2" t="s">
        <v>29</v>
      </c>
      <c r="E57" s="2" t="s">
        <v>14</v>
      </c>
      <c r="F57" s="2" t="s">
        <v>48</v>
      </c>
      <c r="G57" s="6">
        <v>0</v>
      </c>
      <c r="H57" s="10">
        <v>0</v>
      </c>
    </row>
    <row r="58" spans="1:8" ht="15" outlineLevel="2">
      <c r="A58">
        <v>10</v>
      </c>
      <c r="B58">
        <v>2015</v>
      </c>
      <c r="C58" s="2" t="s">
        <v>8</v>
      </c>
      <c r="D58" s="2" t="s">
        <v>29</v>
      </c>
      <c r="E58" s="2" t="s">
        <v>51</v>
      </c>
      <c r="F58" s="2" t="s">
        <v>48</v>
      </c>
      <c r="G58" s="6">
        <v>-45553.4</v>
      </c>
      <c r="H58" s="10">
        <v>-1751055</v>
      </c>
    </row>
    <row r="59" spans="1:8" ht="15" outlineLevel="2">
      <c r="A59">
        <v>10</v>
      </c>
      <c r="B59">
        <v>2015</v>
      </c>
      <c r="C59" s="2" t="s">
        <v>8</v>
      </c>
      <c r="D59" s="2" t="s">
        <v>30</v>
      </c>
      <c r="E59" s="2" t="s">
        <v>31</v>
      </c>
      <c r="F59" s="2" t="s">
        <v>48</v>
      </c>
      <c r="G59" s="6">
        <v>-774.88</v>
      </c>
      <c r="H59" s="10">
        <v>0</v>
      </c>
    </row>
    <row r="60" spans="1:8" ht="15" outlineLevel="2">
      <c r="A60">
        <v>10</v>
      </c>
      <c r="B60">
        <v>2015</v>
      </c>
      <c r="C60" s="2" t="s">
        <v>8</v>
      </c>
      <c r="D60" s="2" t="s">
        <v>30</v>
      </c>
      <c r="E60" s="2" t="s">
        <v>23</v>
      </c>
      <c r="F60" s="2" t="s">
        <v>48</v>
      </c>
      <c r="G60" s="6">
        <v>-18.79</v>
      </c>
      <c r="H60" s="10">
        <v>0</v>
      </c>
    </row>
    <row r="61" spans="1:8" ht="15" outlineLevel="2">
      <c r="A61">
        <v>10</v>
      </c>
      <c r="B61">
        <v>2015</v>
      </c>
      <c r="C61" s="2" t="s">
        <v>8</v>
      </c>
      <c r="D61" s="2" t="s">
        <v>30</v>
      </c>
      <c r="E61" s="2" t="s">
        <v>51</v>
      </c>
      <c r="F61" s="2" t="s">
        <v>48</v>
      </c>
      <c r="G61" s="6">
        <v>-10462.69</v>
      </c>
      <c r="H61" s="10">
        <v>-589140</v>
      </c>
    </row>
    <row r="62" spans="1:8" ht="15" outlineLevel="2">
      <c r="A62">
        <v>10</v>
      </c>
      <c r="B62">
        <v>2015</v>
      </c>
      <c r="C62" s="2" t="s">
        <v>8</v>
      </c>
      <c r="D62" s="2" t="s">
        <v>32</v>
      </c>
      <c r="E62" s="2" t="s">
        <v>31</v>
      </c>
      <c r="F62" s="2" t="s">
        <v>48</v>
      </c>
      <c r="G62" s="6">
        <v>-127.34</v>
      </c>
      <c r="H62" s="10">
        <v>0</v>
      </c>
    </row>
    <row r="63" spans="1:8" ht="15" outlineLevel="2">
      <c r="A63">
        <v>10</v>
      </c>
      <c r="B63">
        <v>2015</v>
      </c>
      <c r="C63" s="2" t="s">
        <v>8</v>
      </c>
      <c r="D63" s="2" t="s">
        <v>32</v>
      </c>
      <c r="E63" s="2" t="s">
        <v>23</v>
      </c>
      <c r="F63" s="2" t="s">
        <v>48</v>
      </c>
      <c r="G63" s="6">
        <v>-391.67</v>
      </c>
      <c r="H63" s="10">
        <v>0</v>
      </c>
    </row>
    <row r="64" spans="1:8" ht="15" outlineLevel="2">
      <c r="A64">
        <v>10</v>
      </c>
      <c r="B64">
        <v>2015</v>
      </c>
      <c r="C64" s="2" t="s">
        <v>8</v>
      </c>
      <c r="D64" s="2" t="s">
        <v>34</v>
      </c>
      <c r="E64" s="2" t="s">
        <v>52</v>
      </c>
      <c r="F64" s="2" t="s">
        <v>48</v>
      </c>
      <c r="G64" s="6">
        <v>-1687.02</v>
      </c>
      <c r="H64" s="10">
        <v>-57656</v>
      </c>
    </row>
    <row r="65" spans="1:8" ht="15" outlineLevel="2">
      <c r="A65">
        <v>10</v>
      </c>
      <c r="B65">
        <v>2015</v>
      </c>
      <c r="C65" s="2" t="s">
        <v>8</v>
      </c>
      <c r="D65" s="2" t="s">
        <v>34</v>
      </c>
      <c r="E65" s="2" t="s">
        <v>203</v>
      </c>
      <c r="F65" s="2" t="s">
        <v>48</v>
      </c>
      <c r="G65" s="6">
        <v>-3373.74</v>
      </c>
      <c r="H65" s="10">
        <v>-115312</v>
      </c>
    </row>
    <row r="66" spans="1:8" ht="15" outlineLevel="2">
      <c r="A66">
        <v>10</v>
      </c>
      <c r="B66">
        <v>2015</v>
      </c>
      <c r="C66" s="2" t="s">
        <v>8</v>
      </c>
      <c r="D66" s="2" t="s">
        <v>34</v>
      </c>
      <c r="E66" s="2" t="s">
        <v>37</v>
      </c>
      <c r="F66" s="2" t="s">
        <v>48</v>
      </c>
      <c r="G66" s="6">
        <v>-3402.85</v>
      </c>
      <c r="H66" s="10">
        <v>-115312</v>
      </c>
    </row>
    <row r="67" spans="1:8" ht="15" outlineLevel="2">
      <c r="A67">
        <v>10</v>
      </c>
      <c r="B67">
        <v>2015</v>
      </c>
      <c r="C67" s="2" t="s">
        <v>8</v>
      </c>
      <c r="D67" s="2" t="s">
        <v>38</v>
      </c>
      <c r="E67" s="2" t="s">
        <v>14</v>
      </c>
      <c r="F67" s="2" t="s">
        <v>48</v>
      </c>
      <c r="G67" s="6">
        <v>-63921.6</v>
      </c>
      <c r="H67" s="10">
        <v>-2332000</v>
      </c>
    </row>
    <row r="68" spans="1:8" ht="15" outlineLevel="2">
      <c r="A68">
        <v>10</v>
      </c>
      <c r="B68">
        <v>2015</v>
      </c>
      <c r="C68" s="2" t="s">
        <v>8</v>
      </c>
      <c r="D68" s="2" t="s">
        <v>39</v>
      </c>
      <c r="E68" s="2" t="s">
        <v>14</v>
      </c>
      <c r="F68" s="2" t="s">
        <v>48</v>
      </c>
      <c r="G68" s="6">
        <v>56.36</v>
      </c>
      <c r="H68" s="10">
        <v>0</v>
      </c>
    </row>
    <row r="69" spans="1:8" ht="15" outlineLevel="2">
      <c r="A69">
        <v>10</v>
      </c>
      <c r="B69">
        <v>2015</v>
      </c>
      <c r="C69" s="2" t="s">
        <v>8</v>
      </c>
      <c r="D69" s="2" t="s">
        <v>39</v>
      </c>
      <c r="E69" s="2" t="s">
        <v>31</v>
      </c>
      <c r="F69" s="2" t="s">
        <v>48</v>
      </c>
      <c r="G69" s="6">
        <v>-23.51</v>
      </c>
      <c r="H69" s="10">
        <v>0</v>
      </c>
    </row>
    <row r="70" spans="1:8" ht="15" outlineLevel="2">
      <c r="A70">
        <v>10</v>
      </c>
      <c r="B70">
        <v>2015</v>
      </c>
      <c r="C70" s="2" t="s">
        <v>8</v>
      </c>
      <c r="D70" s="2" t="s">
        <v>46</v>
      </c>
      <c r="E70" s="2" t="s">
        <v>23</v>
      </c>
      <c r="F70" s="2" t="s">
        <v>48</v>
      </c>
      <c r="G70" s="6">
        <v>-85.32</v>
      </c>
      <c r="H70" s="10">
        <v>0</v>
      </c>
    </row>
    <row r="71" spans="1:8" ht="15" outlineLevel="2">
      <c r="A71">
        <v>10</v>
      </c>
      <c r="B71">
        <v>2015</v>
      </c>
      <c r="C71" s="2" t="s">
        <v>8</v>
      </c>
      <c r="D71" s="2" t="s">
        <v>46</v>
      </c>
      <c r="E71" s="2" t="s">
        <v>51</v>
      </c>
      <c r="F71" s="2" t="s">
        <v>48</v>
      </c>
      <c r="G71" s="6">
        <v>-21558.16</v>
      </c>
      <c r="H71" s="10">
        <v>-1516490</v>
      </c>
    </row>
    <row r="72" spans="3:7" ht="15" outlineLevel="1">
      <c r="C72" s="2"/>
      <c r="D72" s="2"/>
      <c r="E72" s="2"/>
      <c r="F72" s="3" t="s">
        <v>124</v>
      </c>
      <c r="G72" s="6">
        <f>SUBTOTAL(9,G40:G71)</f>
        <v>-730198.7000000001</v>
      </c>
    </row>
    <row r="73" spans="1:8" ht="15" outlineLevel="2">
      <c r="A73">
        <v>10</v>
      </c>
      <c r="B73">
        <v>2015</v>
      </c>
      <c r="C73" s="2" t="s">
        <v>8</v>
      </c>
      <c r="D73" s="2" t="s">
        <v>53</v>
      </c>
      <c r="E73" s="2" t="s">
        <v>23</v>
      </c>
      <c r="F73" s="2" t="s">
        <v>54</v>
      </c>
      <c r="G73" s="6">
        <v>-189.97</v>
      </c>
      <c r="H73" s="10">
        <v>0</v>
      </c>
    </row>
    <row r="74" spans="3:7" ht="15" outlineLevel="1">
      <c r="C74" s="2"/>
      <c r="D74" s="2"/>
      <c r="E74" s="2"/>
      <c r="F74" s="3" t="s">
        <v>125</v>
      </c>
      <c r="G74" s="6">
        <f>SUBTOTAL(9,G73:G73)</f>
        <v>-189.97</v>
      </c>
    </row>
    <row r="75" spans="1:8" ht="15" outlineLevel="2">
      <c r="A75">
        <v>10</v>
      </c>
      <c r="B75">
        <v>2015</v>
      </c>
      <c r="C75" s="2" t="s">
        <v>8</v>
      </c>
      <c r="D75" s="2" t="s">
        <v>16</v>
      </c>
      <c r="E75" s="2" t="s">
        <v>57</v>
      </c>
      <c r="F75" s="2" t="s">
        <v>56</v>
      </c>
      <c r="G75" s="6">
        <v>4408.79</v>
      </c>
      <c r="H75" s="10">
        <v>0</v>
      </c>
    </row>
    <row r="76" spans="1:8" ht="15" outlineLevel="2">
      <c r="A76">
        <v>10</v>
      </c>
      <c r="B76">
        <v>2015</v>
      </c>
      <c r="C76" s="2" t="s">
        <v>8</v>
      </c>
      <c r="D76" s="2" t="s">
        <v>16</v>
      </c>
      <c r="E76" s="2" t="s">
        <v>52</v>
      </c>
      <c r="F76" s="2" t="s">
        <v>56</v>
      </c>
      <c r="G76" s="6">
        <v>-32373.26</v>
      </c>
      <c r="H76" s="10">
        <v>0</v>
      </c>
    </row>
    <row r="77" spans="1:8" ht="15" outlineLevel="2">
      <c r="A77">
        <v>10</v>
      </c>
      <c r="B77">
        <v>2015</v>
      </c>
      <c r="C77" s="2" t="s">
        <v>8</v>
      </c>
      <c r="D77" s="2" t="s">
        <v>16</v>
      </c>
      <c r="E77" s="2" t="s">
        <v>35</v>
      </c>
      <c r="F77" s="2" t="s">
        <v>56</v>
      </c>
      <c r="G77" s="6">
        <v>-43737.68</v>
      </c>
      <c r="H77" s="10">
        <v>0</v>
      </c>
    </row>
    <row r="78" spans="1:8" ht="15" outlineLevel="2">
      <c r="A78">
        <v>10</v>
      </c>
      <c r="B78">
        <v>2015</v>
      </c>
      <c r="C78" s="2" t="s">
        <v>8</v>
      </c>
      <c r="D78" s="2" t="s">
        <v>16</v>
      </c>
      <c r="E78" s="2" t="s">
        <v>31</v>
      </c>
      <c r="F78" s="2" t="s">
        <v>56</v>
      </c>
      <c r="G78" s="6">
        <v>-3944.61</v>
      </c>
      <c r="H78" s="10">
        <v>0</v>
      </c>
    </row>
    <row r="79" spans="1:8" ht="15" outlineLevel="2">
      <c r="A79">
        <v>10</v>
      </c>
      <c r="B79">
        <v>2015</v>
      </c>
      <c r="C79" s="2" t="s">
        <v>8</v>
      </c>
      <c r="D79" s="2" t="s">
        <v>16</v>
      </c>
      <c r="E79" s="2" t="s">
        <v>23</v>
      </c>
      <c r="F79" s="2" t="s">
        <v>56</v>
      </c>
      <c r="G79" s="6">
        <v>-1069.97</v>
      </c>
      <c r="H79" s="10">
        <v>0</v>
      </c>
    </row>
    <row r="80" spans="1:8" ht="15" outlineLevel="2">
      <c r="A80">
        <v>10</v>
      </c>
      <c r="B80">
        <v>2015</v>
      </c>
      <c r="C80" s="2" t="s">
        <v>8</v>
      </c>
      <c r="D80" s="2" t="s">
        <v>16</v>
      </c>
      <c r="E80" s="2" t="s">
        <v>58</v>
      </c>
      <c r="F80" s="2" t="s">
        <v>56</v>
      </c>
      <c r="G80" s="6">
        <v>-1634.72</v>
      </c>
      <c r="H80" s="10">
        <v>0</v>
      </c>
    </row>
    <row r="81" spans="1:8" ht="15" outlineLevel="2">
      <c r="A81">
        <v>10</v>
      </c>
      <c r="B81">
        <v>2015</v>
      </c>
      <c r="C81" s="2" t="s">
        <v>8</v>
      </c>
      <c r="D81" s="2" t="s">
        <v>30</v>
      </c>
      <c r="E81" s="2" t="s">
        <v>31</v>
      </c>
      <c r="F81" s="2" t="s">
        <v>56</v>
      </c>
      <c r="G81" s="6">
        <v>-6619.62</v>
      </c>
      <c r="H81" s="10">
        <v>0</v>
      </c>
    </row>
    <row r="82" spans="1:8" ht="15" outlineLevel="2">
      <c r="A82">
        <v>10</v>
      </c>
      <c r="B82">
        <v>2015</v>
      </c>
      <c r="C82" s="2" t="s">
        <v>8</v>
      </c>
      <c r="D82" s="2" t="s">
        <v>30</v>
      </c>
      <c r="E82" s="2" t="s">
        <v>23</v>
      </c>
      <c r="F82" s="2" t="s">
        <v>56</v>
      </c>
      <c r="G82" s="6">
        <v>-1900.58</v>
      </c>
      <c r="H82" s="10">
        <v>0</v>
      </c>
    </row>
    <row r="83" spans="1:8" ht="15" outlineLevel="2">
      <c r="A83">
        <v>10</v>
      </c>
      <c r="B83">
        <v>2015</v>
      </c>
      <c r="C83" s="2" t="s">
        <v>8</v>
      </c>
      <c r="D83" s="2" t="s">
        <v>32</v>
      </c>
      <c r="E83" s="2" t="s">
        <v>31</v>
      </c>
      <c r="F83" s="2" t="s">
        <v>56</v>
      </c>
      <c r="G83" s="6">
        <v>951.19</v>
      </c>
      <c r="H83" s="10">
        <v>0</v>
      </c>
    </row>
    <row r="84" spans="1:8" ht="15" outlineLevel="2">
      <c r="A84">
        <v>10</v>
      </c>
      <c r="B84">
        <v>2015</v>
      </c>
      <c r="C84" s="2" t="s">
        <v>8</v>
      </c>
      <c r="D84" s="2" t="s">
        <v>32</v>
      </c>
      <c r="E84" s="2" t="s">
        <v>23</v>
      </c>
      <c r="F84" s="2" t="s">
        <v>56</v>
      </c>
      <c r="G84" s="6">
        <v>-42920.24</v>
      </c>
      <c r="H84" s="10">
        <v>0</v>
      </c>
    </row>
    <row r="85" spans="1:8" ht="15" outlineLevel="2">
      <c r="A85">
        <v>10</v>
      </c>
      <c r="B85">
        <v>2015</v>
      </c>
      <c r="C85" s="2" t="s">
        <v>8</v>
      </c>
      <c r="D85" s="2" t="s">
        <v>34</v>
      </c>
      <c r="E85" s="2" t="s">
        <v>31</v>
      </c>
      <c r="F85" s="2" t="s">
        <v>56</v>
      </c>
      <c r="G85" s="6">
        <v>-900.01</v>
      </c>
      <c r="H85" s="10">
        <v>0</v>
      </c>
    </row>
    <row r="86" spans="1:8" ht="15" outlineLevel="2">
      <c r="A86">
        <v>10</v>
      </c>
      <c r="B86">
        <v>2015</v>
      </c>
      <c r="C86" s="2" t="s">
        <v>8</v>
      </c>
      <c r="D86" s="2" t="s">
        <v>39</v>
      </c>
      <c r="E86" s="2" t="s">
        <v>59</v>
      </c>
      <c r="F86" s="2" t="s">
        <v>56</v>
      </c>
      <c r="G86" s="6">
        <v>-2805.28</v>
      </c>
      <c r="H86" s="10">
        <v>0</v>
      </c>
    </row>
    <row r="87" spans="1:8" ht="15" outlineLevel="2">
      <c r="A87">
        <v>10</v>
      </c>
      <c r="B87">
        <v>2015</v>
      </c>
      <c r="C87" s="2" t="s">
        <v>8</v>
      </c>
      <c r="D87" s="2" t="s">
        <v>39</v>
      </c>
      <c r="E87" s="2" t="s">
        <v>60</v>
      </c>
      <c r="F87" s="2" t="s">
        <v>56</v>
      </c>
      <c r="G87" s="6">
        <v>-53248.71</v>
      </c>
      <c r="H87" s="10">
        <v>0</v>
      </c>
    </row>
    <row r="88" spans="1:8" ht="15" outlineLevel="2">
      <c r="A88">
        <v>10</v>
      </c>
      <c r="B88">
        <v>2015</v>
      </c>
      <c r="C88" s="2" t="s">
        <v>8</v>
      </c>
      <c r="D88" s="2" t="s">
        <v>39</v>
      </c>
      <c r="E88" s="2" t="s">
        <v>61</v>
      </c>
      <c r="F88" s="2" t="s">
        <v>56</v>
      </c>
      <c r="G88" s="6">
        <v>-69466.93</v>
      </c>
      <c r="H88" s="10">
        <v>0</v>
      </c>
    </row>
    <row r="89" spans="1:8" ht="15" outlineLevel="2">
      <c r="A89">
        <v>10</v>
      </c>
      <c r="B89">
        <v>2015</v>
      </c>
      <c r="C89" s="2" t="s">
        <v>8</v>
      </c>
      <c r="D89" s="2" t="s">
        <v>39</v>
      </c>
      <c r="E89" s="2" t="s">
        <v>31</v>
      </c>
      <c r="F89" s="2" t="s">
        <v>56</v>
      </c>
      <c r="G89" s="6">
        <v>1675.38</v>
      </c>
      <c r="H89" s="10">
        <v>0</v>
      </c>
    </row>
    <row r="90" spans="1:8" ht="15" outlineLevel="2">
      <c r="A90">
        <v>10</v>
      </c>
      <c r="B90">
        <v>2015</v>
      </c>
      <c r="C90" s="2" t="s">
        <v>8</v>
      </c>
      <c r="D90" s="2" t="s">
        <v>39</v>
      </c>
      <c r="E90" s="2" t="s">
        <v>23</v>
      </c>
      <c r="F90" s="2" t="s">
        <v>56</v>
      </c>
      <c r="G90" s="6">
        <v>9439.74</v>
      </c>
      <c r="H90" s="10">
        <v>0</v>
      </c>
    </row>
    <row r="91" spans="1:8" ht="15" outlineLevel="2">
      <c r="A91">
        <v>10</v>
      </c>
      <c r="B91">
        <v>2015</v>
      </c>
      <c r="C91" s="2" t="s">
        <v>8</v>
      </c>
      <c r="D91" s="2" t="s">
        <v>46</v>
      </c>
      <c r="E91" s="2" t="s">
        <v>31</v>
      </c>
      <c r="F91" s="2" t="s">
        <v>56</v>
      </c>
      <c r="G91" s="6">
        <v>3814.11</v>
      </c>
      <c r="H91" s="10">
        <v>0</v>
      </c>
    </row>
    <row r="92" spans="1:8" ht="15" outlineLevel="2">
      <c r="A92">
        <v>10</v>
      </c>
      <c r="B92">
        <v>2015</v>
      </c>
      <c r="C92" s="2" t="s">
        <v>8</v>
      </c>
      <c r="D92" s="2" t="s">
        <v>46</v>
      </c>
      <c r="E92" s="2" t="s">
        <v>23</v>
      </c>
      <c r="F92" s="2" t="s">
        <v>56</v>
      </c>
      <c r="G92" s="6">
        <v>-6795.3</v>
      </c>
      <c r="H92" s="10">
        <v>0</v>
      </c>
    </row>
    <row r="93" spans="3:7" ht="15" outlineLevel="1">
      <c r="C93" s="2"/>
      <c r="D93" s="2"/>
      <c r="E93" s="2"/>
      <c r="F93" s="3" t="s">
        <v>126</v>
      </c>
      <c r="G93" s="6">
        <f>SUBTOTAL(9,G75:G92)</f>
        <v>-247127.69999999998</v>
      </c>
    </row>
    <row r="94" spans="1:8" ht="15" outlineLevel="2">
      <c r="A94">
        <v>10</v>
      </c>
      <c r="B94">
        <v>2015</v>
      </c>
      <c r="C94" s="2" t="s">
        <v>8</v>
      </c>
      <c r="D94" s="2" t="s">
        <v>9</v>
      </c>
      <c r="E94" s="2" t="s">
        <v>95</v>
      </c>
      <c r="F94" s="2" t="s">
        <v>66</v>
      </c>
      <c r="G94" s="6">
        <v>0</v>
      </c>
      <c r="H94" s="10">
        <v>0</v>
      </c>
    </row>
    <row r="95" spans="1:8" ht="15" outlineLevel="2">
      <c r="A95">
        <v>10</v>
      </c>
      <c r="B95">
        <v>2015</v>
      </c>
      <c r="C95" s="2" t="s">
        <v>8</v>
      </c>
      <c r="D95" s="2" t="s">
        <v>65</v>
      </c>
      <c r="E95" s="2" t="s">
        <v>15</v>
      </c>
      <c r="F95" s="2" t="s">
        <v>66</v>
      </c>
      <c r="G95" s="6">
        <v>65757.7</v>
      </c>
      <c r="H95" s="10">
        <v>0</v>
      </c>
    </row>
    <row r="96" spans="3:7" ht="15" outlineLevel="1">
      <c r="C96" s="2"/>
      <c r="D96" s="2"/>
      <c r="E96" s="2"/>
      <c r="F96" s="3" t="s">
        <v>127</v>
      </c>
      <c r="G96" s="6">
        <f>SUBTOTAL(9,G94:G95)</f>
        <v>65757.7</v>
      </c>
    </row>
    <row r="97" spans="1:8" ht="15" outlineLevel="2">
      <c r="A97">
        <v>10</v>
      </c>
      <c r="B97">
        <v>2015</v>
      </c>
      <c r="C97" s="2" t="s">
        <v>8</v>
      </c>
      <c r="D97" s="2" t="s">
        <v>9</v>
      </c>
      <c r="E97" s="2" t="s">
        <v>95</v>
      </c>
      <c r="F97" s="2" t="s">
        <v>67</v>
      </c>
      <c r="G97" s="6">
        <v>0</v>
      </c>
      <c r="H97" s="10">
        <v>0</v>
      </c>
    </row>
    <row r="98" spans="1:8" ht="15" outlineLevel="2">
      <c r="A98">
        <v>10</v>
      </c>
      <c r="B98">
        <v>2015</v>
      </c>
      <c r="C98" s="2" t="s">
        <v>8</v>
      </c>
      <c r="D98" s="2" t="s">
        <v>9</v>
      </c>
      <c r="E98" s="2" t="s">
        <v>15</v>
      </c>
      <c r="F98" s="2" t="s">
        <v>67</v>
      </c>
      <c r="G98" s="6">
        <v>20.8</v>
      </c>
      <c r="H98" s="10">
        <v>0</v>
      </c>
    </row>
    <row r="99" spans="1:8" ht="15" outlineLevel="2">
      <c r="A99">
        <v>10</v>
      </c>
      <c r="B99">
        <v>2015</v>
      </c>
      <c r="C99" s="2" t="s">
        <v>8</v>
      </c>
      <c r="D99" s="2" t="s">
        <v>9</v>
      </c>
      <c r="E99" s="2" t="s">
        <v>15</v>
      </c>
      <c r="F99" s="2" t="s">
        <v>67</v>
      </c>
      <c r="G99" s="6">
        <v>-4182.28</v>
      </c>
      <c r="H99" s="10">
        <v>0</v>
      </c>
    </row>
    <row r="100" spans="3:7" ht="15" outlineLevel="1">
      <c r="C100" s="2"/>
      <c r="D100" s="2"/>
      <c r="E100" s="2"/>
      <c r="F100" s="3" t="s">
        <v>128</v>
      </c>
      <c r="G100" s="6">
        <f>SUBTOTAL(9,G97:G99)</f>
        <v>-4161.48</v>
      </c>
    </row>
    <row r="101" spans="1:8" ht="15" outlineLevel="2">
      <c r="A101">
        <v>10</v>
      </c>
      <c r="B101">
        <v>2015</v>
      </c>
      <c r="C101" s="2" t="s">
        <v>8</v>
      </c>
      <c r="D101" s="2" t="s">
        <v>9</v>
      </c>
      <c r="E101" s="2" t="s">
        <v>95</v>
      </c>
      <c r="F101" s="2" t="s">
        <v>68</v>
      </c>
      <c r="G101" s="6">
        <v>0</v>
      </c>
      <c r="H101" s="10">
        <v>0</v>
      </c>
    </row>
    <row r="102" spans="1:8" ht="15" outlineLevel="2">
      <c r="A102">
        <v>10</v>
      </c>
      <c r="B102">
        <v>2015</v>
      </c>
      <c r="C102" s="2" t="s">
        <v>8</v>
      </c>
      <c r="D102" s="2" t="s">
        <v>9</v>
      </c>
      <c r="E102" s="2" t="s">
        <v>15</v>
      </c>
      <c r="F102" s="2" t="s">
        <v>68</v>
      </c>
      <c r="G102" s="6">
        <v>81806.08</v>
      </c>
      <c r="H102" s="10">
        <v>0</v>
      </c>
    </row>
    <row r="103" spans="1:8" ht="15" outlineLevel="2">
      <c r="A103">
        <v>10</v>
      </c>
      <c r="B103">
        <v>2015</v>
      </c>
      <c r="C103" s="2" t="s">
        <v>8</v>
      </c>
      <c r="D103" s="2" t="s">
        <v>69</v>
      </c>
      <c r="E103" s="2" t="s">
        <v>70</v>
      </c>
      <c r="F103" s="2" t="s">
        <v>68</v>
      </c>
      <c r="G103" s="6">
        <v>1821.06</v>
      </c>
      <c r="H103" s="10">
        <v>0</v>
      </c>
    </row>
    <row r="104" spans="1:8" ht="15" outlineLevel="2">
      <c r="A104">
        <v>10</v>
      </c>
      <c r="B104">
        <v>2015</v>
      </c>
      <c r="C104" s="2" t="s">
        <v>8</v>
      </c>
      <c r="D104" s="2" t="s">
        <v>69</v>
      </c>
      <c r="E104" s="2" t="s">
        <v>71</v>
      </c>
      <c r="F104" s="2" t="s">
        <v>68</v>
      </c>
      <c r="G104" s="6">
        <v>1175.63</v>
      </c>
      <c r="H104" s="10">
        <v>0</v>
      </c>
    </row>
    <row r="105" spans="1:8" ht="15" outlineLevel="2">
      <c r="A105">
        <v>10</v>
      </c>
      <c r="B105">
        <v>2015</v>
      </c>
      <c r="C105" s="2" t="s">
        <v>8</v>
      </c>
      <c r="D105" s="2" t="s">
        <v>75</v>
      </c>
      <c r="E105" s="2" t="s">
        <v>76</v>
      </c>
      <c r="F105" s="2" t="s">
        <v>68</v>
      </c>
      <c r="G105" s="6">
        <v>11277.7</v>
      </c>
      <c r="H105" s="10">
        <v>0</v>
      </c>
    </row>
    <row r="106" spans="3:7" ht="15" outlineLevel="1">
      <c r="C106" s="2"/>
      <c r="D106" s="2"/>
      <c r="E106" s="2"/>
      <c r="F106" s="3" t="s">
        <v>129</v>
      </c>
      <c r="G106" s="6">
        <f>SUBTOTAL(9,G101:G105)</f>
        <v>96080.47</v>
      </c>
    </row>
    <row r="107" spans="1:8" ht="15" outlineLevel="2">
      <c r="A107">
        <v>10</v>
      </c>
      <c r="B107">
        <v>2015</v>
      </c>
      <c r="C107" s="2" t="s">
        <v>8</v>
      </c>
      <c r="D107" s="2" t="s">
        <v>9</v>
      </c>
      <c r="E107" s="2" t="s">
        <v>95</v>
      </c>
      <c r="F107" s="2" t="s">
        <v>77</v>
      </c>
      <c r="G107" s="6">
        <v>0</v>
      </c>
      <c r="H107" s="10">
        <v>0</v>
      </c>
    </row>
    <row r="108" spans="1:8" ht="15" outlineLevel="2">
      <c r="A108">
        <v>10</v>
      </c>
      <c r="B108">
        <v>2015</v>
      </c>
      <c r="C108" s="2" t="s">
        <v>8</v>
      </c>
      <c r="D108" s="2" t="s">
        <v>9</v>
      </c>
      <c r="E108" s="2" t="s">
        <v>15</v>
      </c>
      <c r="F108" s="2" t="s">
        <v>77</v>
      </c>
      <c r="G108" s="6">
        <v>2481.11</v>
      </c>
      <c r="H108" s="10">
        <v>0</v>
      </c>
    </row>
    <row r="109" spans="3:7" ht="15" outlineLevel="1">
      <c r="C109" s="2"/>
      <c r="D109" s="2"/>
      <c r="E109" s="2"/>
      <c r="F109" s="3" t="s">
        <v>130</v>
      </c>
      <c r="G109" s="6">
        <f>SUBTOTAL(9,G107:G108)</f>
        <v>2481.11</v>
      </c>
    </row>
    <row r="110" spans="1:8" ht="15" outlineLevel="2">
      <c r="A110">
        <v>10</v>
      </c>
      <c r="B110">
        <v>2015</v>
      </c>
      <c r="C110" s="2" t="s">
        <v>8</v>
      </c>
      <c r="D110" s="2" t="s">
        <v>9</v>
      </c>
      <c r="E110" s="2" t="s">
        <v>95</v>
      </c>
      <c r="F110" s="2" t="s">
        <v>78</v>
      </c>
      <c r="G110" s="6">
        <v>0</v>
      </c>
      <c r="H110" s="10">
        <v>0</v>
      </c>
    </row>
    <row r="111" spans="1:8" ht="15" outlineLevel="2">
      <c r="A111">
        <v>10</v>
      </c>
      <c r="B111">
        <v>2015</v>
      </c>
      <c r="C111" s="2" t="s">
        <v>8</v>
      </c>
      <c r="D111" s="2" t="s">
        <v>65</v>
      </c>
      <c r="E111" s="2" t="s">
        <v>15</v>
      </c>
      <c r="F111" s="2" t="s">
        <v>78</v>
      </c>
      <c r="G111" s="6">
        <v>531462.41</v>
      </c>
      <c r="H111" s="10">
        <v>17529052</v>
      </c>
    </row>
    <row r="112" spans="3:7" ht="15" outlineLevel="1">
      <c r="C112" s="2"/>
      <c r="D112" s="2"/>
      <c r="E112" s="2"/>
      <c r="F112" s="3" t="s">
        <v>131</v>
      </c>
      <c r="G112" s="6">
        <f>SUBTOTAL(9,G110:G111)</f>
        <v>531462.41</v>
      </c>
    </row>
    <row r="113" spans="1:8" ht="15" outlineLevel="2">
      <c r="A113">
        <v>10</v>
      </c>
      <c r="B113">
        <v>2015</v>
      </c>
      <c r="C113" s="2" t="s">
        <v>8</v>
      </c>
      <c r="D113" s="2" t="s">
        <v>9</v>
      </c>
      <c r="E113" s="2" t="s">
        <v>15</v>
      </c>
      <c r="F113" s="2" t="s">
        <v>79</v>
      </c>
      <c r="G113" s="6">
        <v>-1420.79</v>
      </c>
      <c r="H113" s="10">
        <v>0</v>
      </c>
    </row>
    <row r="114" spans="3:7" ht="15" outlineLevel="1">
      <c r="C114" s="2"/>
      <c r="D114" s="2"/>
      <c r="E114" s="2"/>
      <c r="F114" s="3" t="s">
        <v>132</v>
      </c>
      <c r="G114" s="6">
        <f>SUBTOTAL(9,G113:G113)</f>
        <v>-1420.79</v>
      </c>
    </row>
    <row r="115" spans="1:8" ht="15" outlineLevel="2">
      <c r="A115">
        <v>10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81</v>
      </c>
      <c r="G115" s="6">
        <v>-196.81</v>
      </c>
      <c r="H115" s="10">
        <v>0</v>
      </c>
    </row>
    <row r="116" spans="3:7" ht="15" outlineLevel="1">
      <c r="C116" s="2"/>
      <c r="D116" s="2"/>
      <c r="E116" s="2"/>
      <c r="F116" s="3" t="s">
        <v>134</v>
      </c>
      <c r="G116" s="6">
        <f>SUBTOTAL(9,G115:G115)</f>
        <v>-196.81</v>
      </c>
    </row>
    <row r="117" spans="1:8" ht="15" outlineLevel="2">
      <c r="A117">
        <v>10</v>
      </c>
      <c r="B117">
        <v>2015</v>
      </c>
      <c r="C117" s="2" t="s">
        <v>8</v>
      </c>
      <c r="D117" s="2" t="s">
        <v>9</v>
      </c>
      <c r="E117" s="2" t="s">
        <v>95</v>
      </c>
      <c r="F117" s="2" t="s">
        <v>83</v>
      </c>
      <c r="G117" s="6">
        <v>0</v>
      </c>
      <c r="H117" s="10">
        <v>0</v>
      </c>
    </row>
    <row r="118" spans="1:8" ht="15" outlineLevel="2">
      <c r="A118">
        <v>10</v>
      </c>
      <c r="B118">
        <v>2015</v>
      </c>
      <c r="C118" s="2" t="s">
        <v>8</v>
      </c>
      <c r="D118" s="2" t="s">
        <v>82</v>
      </c>
      <c r="E118" s="2" t="s">
        <v>47</v>
      </c>
      <c r="F118" s="2" t="s">
        <v>83</v>
      </c>
      <c r="G118" s="6">
        <v>182.63</v>
      </c>
      <c r="H118" s="10">
        <v>3000</v>
      </c>
    </row>
    <row r="119" spans="3:7" ht="15" outlineLevel="1">
      <c r="C119" s="2"/>
      <c r="D119" s="2"/>
      <c r="E119" s="2"/>
      <c r="F119" s="3" t="s">
        <v>135</v>
      </c>
      <c r="G119" s="6">
        <f>SUBTOTAL(9,G117:G118)</f>
        <v>182.63</v>
      </c>
    </row>
    <row r="120" spans="1:8" ht="15" outlineLevel="2">
      <c r="A120">
        <v>10</v>
      </c>
      <c r="B120">
        <v>2015</v>
      </c>
      <c r="C120" s="2" t="s">
        <v>8</v>
      </c>
      <c r="D120" s="2" t="s">
        <v>9</v>
      </c>
      <c r="E120" s="2" t="s">
        <v>95</v>
      </c>
      <c r="F120" s="2" t="s">
        <v>87</v>
      </c>
      <c r="G120" s="6">
        <v>0</v>
      </c>
      <c r="H120" s="10">
        <v>0</v>
      </c>
    </row>
    <row r="121" spans="1:8" ht="15" outlineLevel="2">
      <c r="A121">
        <v>10</v>
      </c>
      <c r="B121">
        <v>2015</v>
      </c>
      <c r="C121" s="2" t="s">
        <v>8</v>
      </c>
      <c r="D121" s="2" t="s">
        <v>9</v>
      </c>
      <c r="E121" s="2" t="s">
        <v>15</v>
      </c>
      <c r="F121" s="2" t="s">
        <v>87</v>
      </c>
      <c r="G121" s="6">
        <v>1445.95</v>
      </c>
      <c r="H121" s="10">
        <v>0</v>
      </c>
    </row>
    <row r="122" spans="3:7" ht="15" outlineLevel="1">
      <c r="C122" s="2"/>
      <c r="D122" s="2"/>
      <c r="E122" s="2"/>
      <c r="F122" s="3" t="s">
        <v>136</v>
      </c>
      <c r="G122" s="6">
        <f>SUBTOTAL(9,G120:G121)</f>
        <v>1445.95</v>
      </c>
    </row>
    <row r="123" spans="1:8" ht="15" outlineLevel="2">
      <c r="A123">
        <v>10</v>
      </c>
      <c r="B123">
        <v>2015</v>
      </c>
      <c r="C123" s="2" t="s">
        <v>8</v>
      </c>
      <c r="D123" s="2" t="s">
        <v>9</v>
      </c>
      <c r="E123" s="2" t="s">
        <v>15</v>
      </c>
      <c r="F123" s="2" t="s">
        <v>88</v>
      </c>
      <c r="G123" s="6">
        <v>4599.83</v>
      </c>
      <c r="H123" s="10">
        <v>0</v>
      </c>
    </row>
    <row r="124" spans="1:8" ht="15" outlineLevel="2">
      <c r="A124">
        <v>10</v>
      </c>
      <c r="B124">
        <v>2015</v>
      </c>
      <c r="C124" s="2" t="s">
        <v>8</v>
      </c>
      <c r="D124" s="2" t="s">
        <v>9</v>
      </c>
      <c r="E124" s="2" t="s">
        <v>15</v>
      </c>
      <c r="F124" s="2" t="s">
        <v>88</v>
      </c>
      <c r="G124" s="6">
        <v>-22944.88</v>
      </c>
      <c r="H124" s="10">
        <v>0</v>
      </c>
    </row>
    <row r="125" spans="3:7" ht="15" outlineLevel="1">
      <c r="C125" s="2"/>
      <c r="D125" s="2"/>
      <c r="E125" s="2"/>
      <c r="F125" s="3" t="s">
        <v>137</v>
      </c>
      <c r="G125" s="6">
        <f>SUBTOTAL(9,G123:G124)</f>
        <v>-18345.050000000003</v>
      </c>
    </row>
    <row r="126" spans="1:8" ht="15" outlineLevel="2">
      <c r="A126">
        <v>10</v>
      </c>
      <c r="B126">
        <v>2015</v>
      </c>
      <c r="C126" s="2" t="s">
        <v>8</v>
      </c>
      <c r="D126" s="2" t="s">
        <v>9</v>
      </c>
      <c r="E126" s="2" t="s">
        <v>15</v>
      </c>
      <c r="F126" s="2" t="s">
        <v>89</v>
      </c>
      <c r="G126" s="6">
        <v>230.24</v>
      </c>
      <c r="H126" s="10">
        <v>0</v>
      </c>
    </row>
    <row r="127" spans="1:8" ht="15" outlineLevel="2">
      <c r="A127">
        <v>10</v>
      </c>
      <c r="B127">
        <v>2015</v>
      </c>
      <c r="C127" s="2" t="s">
        <v>8</v>
      </c>
      <c r="D127" s="2" t="s">
        <v>9</v>
      </c>
      <c r="E127" s="2" t="s">
        <v>15</v>
      </c>
      <c r="F127" s="2" t="s">
        <v>89</v>
      </c>
      <c r="G127" s="6">
        <v>-7625</v>
      </c>
      <c r="H127" s="10">
        <v>-20397</v>
      </c>
    </row>
    <row r="128" spans="1:8" ht="15" outlineLevel="2">
      <c r="A128">
        <v>10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89</v>
      </c>
      <c r="G128" s="6">
        <v>30.57</v>
      </c>
      <c r="H128" s="10">
        <v>0</v>
      </c>
    </row>
    <row r="129" spans="1:8" ht="15" outlineLevel="2">
      <c r="A129">
        <v>10</v>
      </c>
      <c r="B129">
        <v>2015</v>
      </c>
      <c r="C129" s="2" t="s">
        <v>8</v>
      </c>
      <c r="D129" s="2" t="s">
        <v>9</v>
      </c>
      <c r="E129" s="2" t="s">
        <v>15</v>
      </c>
      <c r="F129" s="2" t="s">
        <v>89</v>
      </c>
      <c r="G129" s="6">
        <v>32.6</v>
      </c>
      <c r="H129" s="10">
        <v>0</v>
      </c>
    </row>
    <row r="130" spans="1:8" ht="15" outlineLevel="2">
      <c r="A130">
        <v>10</v>
      </c>
      <c r="B130">
        <v>2015</v>
      </c>
      <c r="C130" s="2" t="s">
        <v>8</v>
      </c>
      <c r="D130" s="2" t="s">
        <v>9</v>
      </c>
      <c r="E130" s="2" t="s">
        <v>15</v>
      </c>
      <c r="F130" s="2" t="s">
        <v>89</v>
      </c>
      <c r="G130" s="6">
        <v>53.68</v>
      </c>
      <c r="H130" s="10">
        <v>0</v>
      </c>
    </row>
    <row r="131" spans="1:8" ht="15" outlineLevel="2">
      <c r="A131">
        <v>10</v>
      </c>
      <c r="B131">
        <v>2015</v>
      </c>
      <c r="C131" s="2" t="s">
        <v>8</v>
      </c>
      <c r="D131" s="2" t="s">
        <v>9</v>
      </c>
      <c r="E131" s="2" t="s">
        <v>15</v>
      </c>
      <c r="F131" s="2" t="s">
        <v>89</v>
      </c>
      <c r="G131" s="6">
        <v>4084.98</v>
      </c>
      <c r="H131" s="10">
        <v>-20723</v>
      </c>
    </row>
    <row r="132" spans="3:7" ht="15" outlineLevel="1">
      <c r="C132" s="2"/>
      <c r="D132" s="2"/>
      <c r="E132" s="2"/>
      <c r="F132" s="3" t="s">
        <v>138</v>
      </c>
      <c r="G132" s="6">
        <f>SUBTOTAL(9,G126:G131)</f>
        <v>-3192.93</v>
      </c>
    </row>
    <row r="133" spans="1:8" ht="15" outlineLevel="2">
      <c r="A133">
        <v>10</v>
      </c>
      <c r="B133">
        <v>2015</v>
      </c>
      <c r="C133" s="2" t="s">
        <v>8</v>
      </c>
      <c r="D133" s="2" t="s">
        <v>199</v>
      </c>
      <c r="E133" s="2" t="s">
        <v>31</v>
      </c>
      <c r="F133" s="2" t="s">
        <v>91</v>
      </c>
      <c r="G133" s="6">
        <v>0.07</v>
      </c>
      <c r="H133" s="10">
        <v>0</v>
      </c>
    </row>
    <row r="134" spans="1:8" ht="15" outlineLevel="2">
      <c r="A134">
        <v>10</v>
      </c>
      <c r="B134">
        <v>2015</v>
      </c>
      <c r="C134" s="2" t="s">
        <v>8</v>
      </c>
      <c r="D134" s="2" t="s">
        <v>199</v>
      </c>
      <c r="E134" s="2" t="s">
        <v>23</v>
      </c>
      <c r="F134" s="2" t="s">
        <v>91</v>
      </c>
      <c r="G134" s="6">
        <v>1832.87</v>
      </c>
      <c r="H134" s="10">
        <v>0</v>
      </c>
    </row>
    <row r="135" spans="3:7" ht="15" outlineLevel="1">
      <c r="C135" s="2"/>
      <c r="D135" s="2"/>
      <c r="E135" s="2"/>
      <c r="F135" s="3" t="s">
        <v>139</v>
      </c>
      <c r="G135" s="6">
        <f>SUBTOTAL(9,G133:G134)</f>
        <v>1832.9399999999998</v>
      </c>
    </row>
    <row r="136" spans="1:8" ht="15" outlineLevel="2">
      <c r="A136">
        <v>10</v>
      </c>
      <c r="B136">
        <v>2015</v>
      </c>
      <c r="C136" s="2" t="s">
        <v>8</v>
      </c>
      <c r="D136" s="2" t="s">
        <v>9</v>
      </c>
      <c r="E136" s="2" t="s">
        <v>201</v>
      </c>
      <c r="F136" s="2" t="s">
        <v>92</v>
      </c>
      <c r="G136" s="6">
        <v>204343.45</v>
      </c>
      <c r="H136" s="10">
        <v>3641541.44</v>
      </c>
    </row>
    <row r="137" spans="3:7" ht="15" outlineLevel="1">
      <c r="C137" s="2"/>
      <c r="D137" s="2"/>
      <c r="E137" s="2"/>
      <c r="F137" s="3" t="s">
        <v>140</v>
      </c>
      <c r="G137" s="6">
        <f>SUBTOTAL(9,G136:G136)</f>
        <v>204343.45</v>
      </c>
    </row>
    <row r="138" spans="1:8" ht="15" outlineLevel="2">
      <c r="A138">
        <v>10</v>
      </c>
      <c r="B138">
        <v>2015</v>
      </c>
      <c r="C138" s="2" t="s">
        <v>8</v>
      </c>
      <c r="D138" s="2" t="s">
        <v>9</v>
      </c>
      <c r="E138" s="2" t="s">
        <v>95</v>
      </c>
      <c r="F138" s="2" t="s">
        <v>93</v>
      </c>
      <c r="G138" s="6">
        <v>0</v>
      </c>
      <c r="H138" s="10">
        <v>0</v>
      </c>
    </row>
    <row r="139" spans="1:8" ht="15" outlineLevel="2">
      <c r="A139">
        <v>10</v>
      </c>
      <c r="B139">
        <v>2015</v>
      </c>
      <c r="C139" s="2" t="s">
        <v>8</v>
      </c>
      <c r="D139" s="2" t="s">
        <v>69</v>
      </c>
      <c r="E139" s="2" t="s">
        <v>9</v>
      </c>
      <c r="F139" s="2" t="s">
        <v>93</v>
      </c>
      <c r="G139" s="6">
        <v>-1821.06</v>
      </c>
      <c r="H139" s="10">
        <v>0</v>
      </c>
    </row>
    <row r="140" spans="3:7" ht="15" outlineLevel="1">
      <c r="C140" s="2"/>
      <c r="D140" s="2"/>
      <c r="E140" s="2"/>
      <c r="F140" s="3" t="s">
        <v>141</v>
      </c>
      <c r="G140" s="6">
        <f>SUBTOTAL(9,G138:G139)</f>
        <v>-1821.06</v>
      </c>
    </row>
    <row r="141" spans="1:8" ht="15" outlineLevel="2">
      <c r="A141">
        <v>10</v>
      </c>
      <c r="B141">
        <v>2015</v>
      </c>
      <c r="C141" s="2" t="s">
        <v>8</v>
      </c>
      <c r="D141" s="2" t="s">
        <v>94</v>
      </c>
      <c r="E141" s="2" t="s">
        <v>95</v>
      </c>
      <c r="F141" s="2" t="s">
        <v>96</v>
      </c>
      <c r="G141" s="6">
        <v>-422631.13</v>
      </c>
      <c r="H141" s="10">
        <v>0</v>
      </c>
    </row>
    <row r="142" spans="1:8" ht="15" outlineLevel="2">
      <c r="A142">
        <v>10</v>
      </c>
      <c r="B142">
        <v>2015</v>
      </c>
      <c r="C142" s="2" t="s">
        <v>8</v>
      </c>
      <c r="D142" s="2" t="s">
        <v>97</v>
      </c>
      <c r="E142" s="2" t="s">
        <v>95</v>
      </c>
      <c r="F142" s="2" t="s">
        <v>96</v>
      </c>
      <c r="G142" s="6">
        <v>-177079.35</v>
      </c>
      <c r="H142" s="10">
        <v>0</v>
      </c>
    </row>
    <row r="143" spans="3:7" ht="15" outlineLevel="1">
      <c r="C143" s="2"/>
      <c r="D143" s="2"/>
      <c r="E143" s="2"/>
      <c r="F143" s="3" t="s">
        <v>142</v>
      </c>
      <c r="G143" s="6">
        <f>SUBTOTAL(9,G141:G142)</f>
        <v>-599710.48</v>
      </c>
    </row>
    <row r="144" spans="1:8" ht="15" outlineLevel="2">
      <c r="A144">
        <v>10</v>
      </c>
      <c r="B144">
        <v>2015</v>
      </c>
      <c r="C144" s="2" t="s">
        <v>8</v>
      </c>
      <c r="D144" s="2" t="s">
        <v>94</v>
      </c>
      <c r="E144" s="2" t="s">
        <v>95</v>
      </c>
      <c r="F144" s="2" t="s">
        <v>98</v>
      </c>
      <c r="G144" s="6">
        <v>422631.13</v>
      </c>
      <c r="H144" s="10">
        <v>0</v>
      </c>
    </row>
    <row r="145" spans="1:8" ht="15" outlineLevel="2">
      <c r="A145">
        <v>10</v>
      </c>
      <c r="B145">
        <v>2015</v>
      </c>
      <c r="C145" s="2" t="s">
        <v>8</v>
      </c>
      <c r="D145" s="2" t="s">
        <v>97</v>
      </c>
      <c r="E145" s="2" t="s">
        <v>95</v>
      </c>
      <c r="F145" s="2" t="s">
        <v>98</v>
      </c>
      <c r="G145" s="6">
        <v>177079.35</v>
      </c>
      <c r="H145" s="10">
        <v>0</v>
      </c>
    </row>
    <row r="146" spans="3:7" ht="15" outlineLevel="1">
      <c r="C146" s="2"/>
      <c r="D146" s="2"/>
      <c r="E146" s="2"/>
      <c r="F146" s="3" t="s">
        <v>143</v>
      </c>
      <c r="G146" s="6">
        <f>SUBTOTAL(9,G144:G145)</f>
        <v>599710.48</v>
      </c>
    </row>
    <row r="147" spans="1:8" ht="15" outlineLevel="2">
      <c r="A147">
        <v>10</v>
      </c>
      <c r="B147">
        <v>2015</v>
      </c>
      <c r="C147" s="2" t="s">
        <v>8</v>
      </c>
      <c r="D147" s="2" t="s">
        <v>9</v>
      </c>
      <c r="E147" s="2" t="s">
        <v>15</v>
      </c>
      <c r="F147" s="2" t="s">
        <v>99</v>
      </c>
      <c r="G147" s="6">
        <v>-834.61</v>
      </c>
      <c r="H147" s="10">
        <v>0</v>
      </c>
    </row>
    <row r="148" spans="3:7" ht="15" outlineLevel="1">
      <c r="C148" s="2"/>
      <c r="D148" s="2"/>
      <c r="E148" s="2"/>
      <c r="F148" s="3" t="s">
        <v>144</v>
      </c>
      <c r="G148" s="6">
        <f>SUBTOTAL(9,G147:G147)</f>
        <v>-834.61</v>
      </c>
    </row>
    <row r="149" spans="1:8" ht="15" outlineLevel="2">
      <c r="A149">
        <v>10</v>
      </c>
      <c r="B149">
        <v>2015</v>
      </c>
      <c r="C149" s="2" t="s">
        <v>8</v>
      </c>
      <c r="D149" s="2" t="s">
        <v>9</v>
      </c>
      <c r="E149" s="2" t="s">
        <v>15</v>
      </c>
      <c r="F149" s="2" t="s">
        <v>100</v>
      </c>
      <c r="G149" s="6">
        <v>27539.69</v>
      </c>
      <c r="H149" s="10">
        <v>0</v>
      </c>
    </row>
    <row r="150" spans="1:8" ht="15" outlineLevel="2">
      <c r="A150">
        <v>10</v>
      </c>
      <c r="B150">
        <v>2015</v>
      </c>
      <c r="C150" s="2" t="s">
        <v>8</v>
      </c>
      <c r="D150" s="2" t="s">
        <v>9</v>
      </c>
      <c r="E150" s="2" t="s">
        <v>15</v>
      </c>
      <c r="F150" s="2" t="s">
        <v>100</v>
      </c>
      <c r="G150" s="6">
        <v>-21593.16</v>
      </c>
      <c r="H150" s="10">
        <v>0</v>
      </c>
    </row>
    <row r="151" spans="3:7" ht="15" outlineLevel="1">
      <c r="C151" s="2"/>
      <c r="D151" s="2"/>
      <c r="E151" s="2"/>
      <c r="F151" s="3" t="s">
        <v>145</v>
      </c>
      <c r="G151" s="6">
        <f>SUBTOTAL(9,G149:G150)</f>
        <v>5946.529999999999</v>
      </c>
    </row>
    <row r="152" spans="1:8" ht="15" outlineLevel="2">
      <c r="A152">
        <v>10</v>
      </c>
      <c r="B152">
        <v>2015</v>
      </c>
      <c r="C152" s="2" t="s">
        <v>8</v>
      </c>
      <c r="D152" s="2" t="s">
        <v>9</v>
      </c>
      <c r="E152" s="2" t="s">
        <v>95</v>
      </c>
      <c r="F152" s="2" t="s">
        <v>101</v>
      </c>
      <c r="G152" s="6">
        <v>0</v>
      </c>
      <c r="H152" s="10">
        <v>0</v>
      </c>
    </row>
    <row r="153" spans="1:8" ht="15" outlineLevel="2">
      <c r="A153">
        <v>10</v>
      </c>
      <c r="B153">
        <v>2015</v>
      </c>
      <c r="C153" s="2" t="s">
        <v>8</v>
      </c>
      <c r="D153" s="2" t="s">
        <v>9</v>
      </c>
      <c r="E153" s="2" t="s">
        <v>15</v>
      </c>
      <c r="F153" s="2" t="s">
        <v>101</v>
      </c>
      <c r="G153" s="6">
        <v>27.8</v>
      </c>
      <c r="H153" s="10">
        <v>0</v>
      </c>
    </row>
    <row r="154" spans="1:8" ht="15" outlineLevel="2">
      <c r="A154">
        <v>10</v>
      </c>
      <c r="B154">
        <v>2015</v>
      </c>
      <c r="C154" s="2" t="s">
        <v>8</v>
      </c>
      <c r="D154" s="2" t="s">
        <v>9</v>
      </c>
      <c r="E154" s="2" t="s">
        <v>15</v>
      </c>
      <c r="F154" s="2" t="s">
        <v>101</v>
      </c>
      <c r="G154" s="6">
        <v>968.68</v>
      </c>
      <c r="H154" s="10">
        <v>0</v>
      </c>
    </row>
    <row r="155" spans="3:7" ht="15" outlineLevel="1">
      <c r="C155" s="2"/>
      <c r="D155" s="2"/>
      <c r="E155" s="2"/>
      <c r="F155" s="3" t="s">
        <v>146</v>
      </c>
      <c r="G155" s="6">
        <f>SUBTOTAL(9,G152:G154)</f>
        <v>996.4799999999999</v>
      </c>
    </row>
    <row r="156" spans="1:8" ht="15" outlineLevel="2">
      <c r="A156">
        <v>10</v>
      </c>
      <c r="B156">
        <v>2015</v>
      </c>
      <c r="C156" s="2" t="s">
        <v>8</v>
      </c>
      <c r="D156" s="2" t="s">
        <v>9</v>
      </c>
      <c r="E156" s="2" t="s">
        <v>95</v>
      </c>
      <c r="F156" s="2" t="s">
        <v>102</v>
      </c>
      <c r="G156" s="6">
        <v>0</v>
      </c>
      <c r="H156" s="10">
        <v>0</v>
      </c>
    </row>
    <row r="157" spans="1:8" ht="15" outlineLevel="2">
      <c r="A157">
        <v>10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102</v>
      </c>
      <c r="G157" s="6">
        <v>-778.57</v>
      </c>
      <c r="H157" s="10">
        <v>0</v>
      </c>
    </row>
    <row r="158" spans="3:7" ht="15" outlineLevel="1">
      <c r="C158" s="2"/>
      <c r="D158" s="2"/>
      <c r="E158" s="2"/>
      <c r="F158" s="3" t="s">
        <v>147</v>
      </c>
      <c r="G158" s="6">
        <f>SUBTOTAL(9,G156:G157)</f>
        <v>-778.57</v>
      </c>
    </row>
    <row r="159" spans="1:8" ht="15" outlineLevel="2">
      <c r="A159">
        <v>10</v>
      </c>
      <c r="B159">
        <v>2015</v>
      </c>
      <c r="C159" s="2" t="s">
        <v>8</v>
      </c>
      <c r="D159" s="2" t="s">
        <v>9</v>
      </c>
      <c r="E159" s="2" t="s">
        <v>95</v>
      </c>
      <c r="F159" s="2" t="s">
        <v>103</v>
      </c>
      <c r="G159" s="6">
        <v>0</v>
      </c>
      <c r="H159" s="10">
        <v>0</v>
      </c>
    </row>
    <row r="160" spans="1:8" ht="15" outlineLevel="2">
      <c r="A160">
        <v>10</v>
      </c>
      <c r="B160">
        <v>2015</v>
      </c>
      <c r="C160" s="2" t="s">
        <v>8</v>
      </c>
      <c r="D160" s="2" t="s">
        <v>9</v>
      </c>
      <c r="E160" s="2" t="s">
        <v>15</v>
      </c>
      <c r="F160" s="2" t="s">
        <v>103</v>
      </c>
      <c r="G160" s="6">
        <v>24428.35</v>
      </c>
      <c r="H160" s="10">
        <v>0</v>
      </c>
    </row>
    <row r="161" spans="1:8" ht="15" outlineLevel="2">
      <c r="A161">
        <v>10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103</v>
      </c>
      <c r="G161" s="6">
        <v>750.09</v>
      </c>
      <c r="H161" s="10">
        <v>0</v>
      </c>
    </row>
    <row r="162" spans="3:7" ht="15" outlineLevel="1">
      <c r="C162" s="2"/>
      <c r="D162" s="2"/>
      <c r="E162" s="2"/>
      <c r="F162" s="3" t="s">
        <v>148</v>
      </c>
      <c r="G162" s="6">
        <f>SUBTOTAL(9,G159:G161)</f>
        <v>25178.44</v>
      </c>
    </row>
    <row r="163" spans="1:8" ht="15" outlineLevel="2">
      <c r="A163">
        <v>10</v>
      </c>
      <c r="B163">
        <v>2015</v>
      </c>
      <c r="C163" s="2" t="s">
        <v>8</v>
      </c>
      <c r="D163" s="2" t="s">
        <v>9</v>
      </c>
      <c r="E163" s="2" t="s">
        <v>95</v>
      </c>
      <c r="F163" s="2" t="s">
        <v>104</v>
      </c>
      <c r="G163" s="6">
        <v>0</v>
      </c>
      <c r="H163" s="10">
        <v>0</v>
      </c>
    </row>
    <row r="164" spans="1:8" ht="15" outlineLevel="2">
      <c r="A164">
        <v>10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104</v>
      </c>
      <c r="G164" s="6">
        <v>28672.88</v>
      </c>
      <c r="H164" s="10">
        <v>0</v>
      </c>
    </row>
    <row r="165" spans="1:8" ht="15" outlineLevel="2">
      <c r="A165">
        <v>10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104</v>
      </c>
      <c r="G165" s="6">
        <v>7162.7</v>
      </c>
      <c r="H165" s="10">
        <v>0</v>
      </c>
    </row>
    <row r="166" spans="3:7" ht="15" outlineLevel="1">
      <c r="C166" s="2"/>
      <c r="D166" s="2"/>
      <c r="E166" s="2"/>
      <c r="F166" s="3" t="s">
        <v>149</v>
      </c>
      <c r="G166" s="6">
        <f>SUBTOTAL(9,G163:G165)</f>
        <v>35835.58</v>
      </c>
    </row>
    <row r="167" spans="1:8" ht="15" outlineLevel="2">
      <c r="A167">
        <v>10</v>
      </c>
      <c r="B167">
        <v>2015</v>
      </c>
      <c r="C167" s="2" t="s">
        <v>8</v>
      </c>
      <c r="D167" s="2" t="s">
        <v>9</v>
      </c>
      <c r="E167" s="2" t="s">
        <v>95</v>
      </c>
      <c r="F167" s="2" t="s">
        <v>183</v>
      </c>
      <c r="G167" s="6">
        <v>0</v>
      </c>
      <c r="H167" s="10">
        <v>0</v>
      </c>
    </row>
    <row r="168" spans="1:8" ht="15" outlineLevel="2">
      <c r="A168">
        <v>10</v>
      </c>
      <c r="B168">
        <v>2015</v>
      </c>
      <c r="C168" s="2" t="s">
        <v>8</v>
      </c>
      <c r="D168" s="2" t="s">
        <v>9</v>
      </c>
      <c r="E168" s="2" t="s">
        <v>15</v>
      </c>
      <c r="F168" s="2" t="s">
        <v>183</v>
      </c>
      <c r="G168" s="6">
        <v>27448.02</v>
      </c>
      <c r="H168" s="10">
        <v>0</v>
      </c>
    </row>
    <row r="169" spans="3:7" ht="15" outlineLevel="1">
      <c r="C169" s="2"/>
      <c r="D169" s="2"/>
      <c r="E169" s="2"/>
      <c r="F169" s="3" t="s">
        <v>188</v>
      </c>
      <c r="G169" s="6">
        <f>SUBTOTAL(9,G167:G168)</f>
        <v>27448.02</v>
      </c>
    </row>
    <row r="170" spans="1:8" ht="15" outlineLevel="2">
      <c r="A170">
        <v>10</v>
      </c>
      <c r="B170">
        <v>2015</v>
      </c>
      <c r="C170" s="2" t="s">
        <v>8</v>
      </c>
      <c r="D170" s="2" t="s">
        <v>9</v>
      </c>
      <c r="E170" s="2" t="s">
        <v>15</v>
      </c>
      <c r="F170" s="2" t="s">
        <v>105</v>
      </c>
      <c r="G170" s="6">
        <v>31.78</v>
      </c>
      <c r="H170" s="10">
        <v>0</v>
      </c>
    </row>
    <row r="171" spans="3:7" ht="15" outlineLevel="1">
      <c r="C171" s="2"/>
      <c r="D171" s="2"/>
      <c r="E171" s="2"/>
      <c r="F171" s="3" t="s">
        <v>150</v>
      </c>
      <c r="G171" s="6">
        <f>SUBTOTAL(9,G170:G170)</f>
        <v>31.78</v>
      </c>
    </row>
    <row r="172" spans="1:8" ht="15" outlineLevel="2">
      <c r="A172">
        <v>10</v>
      </c>
      <c r="B172">
        <v>2015</v>
      </c>
      <c r="C172" s="2" t="s">
        <v>8</v>
      </c>
      <c r="D172" s="2" t="s">
        <v>9</v>
      </c>
      <c r="E172" s="2" t="s">
        <v>15</v>
      </c>
      <c r="F172" s="2" t="s">
        <v>107</v>
      </c>
      <c r="G172" s="6">
        <v>16.23</v>
      </c>
      <c r="H172" s="10">
        <v>0</v>
      </c>
    </row>
    <row r="173" spans="1:8" ht="15" outlineLevel="2">
      <c r="A173">
        <v>10</v>
      </c>
      <c r="B173">
        <v>2015</v>
      </c>
      <c r="C173" s="2" t="s">
        <v>8</v>
      </c>
      <c r="D173" s="2" t="s">
        <v>9</v>
      </c>
      <c r="E173" s="2" t="s">
        <v>15</v>
      </c>
      <c r="F173" s="2" t="s">
        <v>107</v>
      </c>
      <c r="G173" s="6">
        <v>75.86</v>
      </c>
      <c r="H173" s="10">
        <v>0</v>
      </c>
    </row>
    <row r="174" spans="3:7" ht="15" outlineLevel="1">
      <c r="C174" s="2"/>
      <c r="D174" s="2"/>
      <c r="E174" s="2"/>
      <c r="F174" s="3" t="s">
        <v>152</v>
      </c>
      <c r="G174" s="6">
        <f>SUBTOTAL(9,G172:G173)</f>
        <v>92.09</v>
      </c>
    </row>
    <row r="175" spans="1:8" ht="15" outlineLevel="2">
      <c r="A175">
        <v>10</v>
      </c>
      <c r="B175">
        <v>2015</v>
      </c>
      <c r="C175" s="2" t="s">
        <v>8</v>
      </c>
      <c r="D175" s="2" t="s">
        <v>69</v>
      </c>
      <c r="E175" s="2" t="s">
        <v>9</v>
      </c>
      <c r="F175" s="2" t="s">
        <v>108</v>
      </c>
      <c r="G175" s="6">
        <v>2288.32</v>
      </c>
      <c r="H175" s="10">
        <v>0</v>
      </c>
    </row>
    <row r="176" spans="1:8" ht="15" outlineLevel="2">
      <c r="A176">
        <v>10</v>
      </c>
      <c r="B176">
        <v>2015</v>
      </c>
      <c r="C176" s="2" t="s">
        <v>8</v>
      </c>
      <c r="D176" s="2" t="s">
        <v>69</v>
      </c>
      <c r="E176" s="2" t="s">
        <v>109</v>
      </c>
      <c r="F176" s="2" t="s">
        <v>108</v>
      </c>
      <c r="G176" s="6">
        <v>-2559.74</v>
      </c>
      <c r="H176" s="10">
        <v>0</v>
      </c>
    </row>
    <row r="177" spans="1:8" ht="15" outlineLevel="2">
      <c r="A177">
        <v>10</v>
      </c>
      <c r="B177">
        <v>2015</v>
      </c>
      <c r="C177" s="2" t="s">
        <v>8</v>
      </c>
      <c r="D177" s="2" t="s">
        <v>69</v>
      </c>
      <c r="E177" s="2" t="s">
        <v>61</v>
      </c>
      <c r="F177" s="2" t="s">
        <v>108</v>
      </c>
      <c r="G177" s="6">
        <v>-4247.95</v>
      </c>
      <c r="H177" s="10">
        <v>0</v>
      </c>
    </row>
    <row r="178" spans="3:7" ht="15" outlineLevel="1">
      <c r="C178" s="2"/>
      <c r="D178" s="2"/>
      <c r="E178" s="2"/>
      <c r="F178" s="3" t="s">
        <v>153</v>
      </c>
      <c r="G178" s="6">
        <f>SUBTOTAL(9,G175:G177)</f>
        <v>-4519.369999999999</v>
      </c>
    </row>
    <row r="179" spans="1:8" ht="15" outlineLevel="2">
      <c r="A179">
        <v>10</v>
      </c>
      <c r="B179">
        <v>2015</v>
      </c>
      <c r="C179" s="2" t="s">
        <v>8</v>
      </c>
      <c r="D179" s="2" t="s">
        <v>9</v>
      </c>
      <c r="E179" s="2" t="s">
        <v>15</v>
      </c>
      <c r="F179" s="2" t="s">
        <v>111</v>
      </c>
      <c r="G179" s="6">
        <v>-32609.52</v>
      </c>
      <c r="H179" s="10">
        <v>0</v>
      </c>
    </row>
    <row r="180" spans="1:8" ht="15" outlineLevel="2">
      <c r="A180">
        <v>10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111</v>
      </c>
      <c r="G180" s="6">
        <v>-70218.2</v>
      </c>
      <c r="H180" s="10">
        <v>0</v>
      </c>
    </row>
    <row r="181" spans="1:8" ht="15" outlineLevel="2">
      <c r="A181">
        <v>10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111</v>
      </c>
      <c r="G181" s="6">
        <v>-31715.16</v>
      </c>
      <c r="H181" s="10">
        <v>0</v>
      </c>
    </row>
    <row r="182" spans="1:8" ht="15" outlineLevel="2">
      <c r="A182">
        <v>10</v>
      </c>
      <c r="B182">
        <v>2015</v>
      </c>
      <c r="C182" s="2" t="s">
        <v>8</v>
      </c>
      <c r="D182" s="2" t="s">
        <v>9</v>
      </c>
      <c r="E182" s="2" t="s">
        <v>15</v>
      </c>
      <c r="F182" s="2" t="s">
        <v>111</v>
      </c>
      <c r="G182" s="6">
        <v>-61172.45</v>
      </c>
      <c r="H182" s="10">
        <v>0</v>
      </c>
    </row>
    <row r="183" spans="3:7" ht="15" outlineLevel="1">
      <c r="C183" s="2"/>
      <c r="D183" s="2"/>
      <c r="E183" s="2"/>
      <c r="F183" s="3" t="s">
        <v>154</v>
      </c>
      <c r="G183" s="6">
        <f>SUBTOTAL(9,G179:G182)</f>
        <v>-195715.33000000002</v>
      </c>
    </row>
    <row r="184" spans="1:8" ht="15" outlineLevel="2">
      <c r="A184">
        <v>10</v>
      </c>
      <c r="B184">
        <v>2015</v>
      </c>
      <c r="C184" s="2" t="s">
        <v>112</v>
      </c>
      <c r="D184" s="2" t="s">
        <v>9</v>
      </c>
      <c r="E184" s="2" t="s">
        <v>205</v>
      </c>
      <c r="F184" s="2" t="s">
        <v>114</v>
      </c>
      <c r="G184" s="6">
        <v>-8318.88</v>
      </c>
      <c r="H184" s="10">
        <v>-546</v>
      </c>
    </row>
    <row r="185" spans="1:8" ht="15" outlineLevel="2">
      <c r="A185">
        <v>10</v>
      </c>
      <c r="B185">
        <v>2015</v>
      </c>
      <c r="C185" s="2" t="s">
        <v>112</v>
      </c>
      <c r="D185" s="2" t="s">
        <v>9</v>
      </c>
      <c r="E185" s="2" t="s">
        <v>116</v>
      </c>
      <c r="F185" s="2" t="s">
        <v>114</v>
      </c>
      <c r="G185" s="6">
        <v>-38.54</v>
      </c>
      <c r="H185" s="10">
        <v>-9636</v>
      </c>
    </row>
    <row r="186" spans="1:8" ht="15" outlineLevel="2">
      <c r="A186">
        <v>10</v>
      </c>
      <c r="B186">
        <v>2015</v>
      </c>
      <c r="C186" s="2" t="s">
        <v>112</v>
      </c>
      <c r="D186" s="2" t="s">
        <v>9</v>
      </c>
      <c r="E186" s="2" t="s">
        <v>204</v>
      </c>
      <c r="F186" s="2" t="s">
        <v>114</v>
      </c>
      <c r="G186" s="6">
        <v>-215.02</v>
      </c>
      <c r="H186" s="10">
        <v>-637</v>
      </c>
    </row>
    <row r="187" spans="3:7" ht="15" outlineLevel="1">
      <c r="C187" s="2"/>
      <c r="D187" s="2"/>
      <c r="E187" s="2"/>
      <c r="F187" s="3" t="s">
        <v>155</v>
      </c>
      <c r="G187" s="6">
        <f>SUBTOTAL(9,G184:G186)</f>
        <v>-8572.44</v>
      </c>
    </row>
    <row r="188" spans="1:8" ht="15" outlineLevel="2">
      <c r="A188">
        <v>10</v>
      </c>
      <c r="B188">
        <v>2015</v>
      </c>
      <c r="C188" s="2" t="s">
        <v>8</v>
      </c>
      <c r="D188" s="2" t="s">
        <v>9</v>
      </c>
      <c r="E188" s="2" t="s">
        <v>15</v>
      </c>
      <c r="F188" s="2" t="s">
        <v>117</v>
      </c>
      <c r="G188" s="6">
        <v>0</v>
      </c>
      <c r="H188" s="10">
        <v>0</v>
      </c>
    </row>
    <row r="189" spans="1:8" ht="15" outlineLevel="2">
      <c r="A189">
        <v>10</v>
      </c>
      <c r="B189">
        <v>2015</v>
      </c>
      <c r="C189" s="2" t="s">
        <v>8</v>
      </c>
      <c r="D189" s="2" t="s">
        <v>9</v>
      </c>
      <c r="E189" s="2" t="s">
        <v>15</v>
      </c>
      <c r="F189" s="2" t="s">
        <v>117</v>
      </c>
      <c r="G189" s="6">
        <v>-88.98</v>
      </c>
      <c r="H189" s="10">
        <v>0</v>
      </c>
    </row>
    <row r="190" spans="1:8" ht="15" outlineLevel="2">
      <c r="A190">
        <v>10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117</v>
      </c>
      <c r="G190" s="6">
        <v>-5425.64</v>
      </c>
      <c r="H190" s="10">
        <v>0</v>
      </c>
    </row>
    <row r="191" spans="3:7" ht="15" outlineLevel="1">
      <c r="C191" s="2"/>
      <c r="D191" s="2"/>
      <c r="E191" s="2"/>
      <c r="F191" s="3" t="s">
        <v>156</v>
      </c>
      <c r="G191" s="6">
        <f>SUBTOTAL(9,G188:G190)</f>
        <v>-5514.62</v>
      </c>
    </row>
    <row r="192" spans="1:8" ht="15" outlineLevel="2">
      <c r="A192">
        <v>10</v>
      </c>
      <c r="B192">
        <v>2015</v>
      </c>
      <c r="C192" s="2" t="s">
        <v>118</v>
      </c>
      <c r="D192" s="2" t="s">
        <v>9</v>
      </c>
      <c r="E192" s="2" t="s">
        <v>15</v>
      </c>
      <c r="F192" s="2" t="s">
        <v>119</v>
      </c>
      <c r="G192" s="6">
        <v>0</v>
      </c>
      <c r="H192" s="10">
        <v>0</v>
      </c>
    </row>
    <row r="193" spans="3:7" ht="15" outlineLevel="1">
      <c r="C193" s="2"/>
      <c r="D193" s="2"/>
      <c r="E193" s="2"/>
      <c r="F193" s="3" t="s">
        <v>157</v>
      </c>
      <c r="G193" s="6">
        <f>SUBTOTAL(9,G192:G192)</f>
        <v>0</v>
      </c>
    </row>
    <row r="194" spans="1:8" ht="15" outlineLevel="2">
      <c r="A194">
        <v>10</v>
      </c>
      <c r="B194">
        <v>2015</v>
      </c>
      <c r="C194" s="2" t="s">
        <v>8</v>
      </c>
      <c r="D194" s="2" t="s">
        <v>9</v>
      </c>
      <c r="E194" s="2" t="s">
        <v>15</v>
      </c>
      <c r="F194" s="2" t="s">
        <v>120</v>
      </c>
      <c r="G194" s="6">
        <v>0</v>
      </c>
      <c r="H194" s="10">
        <v>0</v>
      </c>
    </row>
    <row r="195" spans="1:8" ht="15" outlineLevel="2">
      <c r="A195">
        <v>10</v>
      </c>
      <c r="B195">
        <v>2015</v>
      </c>
      <c r="C195" s="2" t="s">
        <v>8</v>
      </c>
      <c r="D195" s="2" t="s">
        <v>9</v>
      </c>
      <c r="E195" s="2" t="s">
        <v>15</v>
      </c>
      <c r="F195" s="2" t="s">
        <v>120</v>
      </c>
      <c r="G195" s="6">
        <v>-11.94</v>
      </c>
      <c r="H195" s="10">
        <v>0</v>
      </c>
    </row>
    <row r="196" spans="1:8" ht="15" outlineLevel="2">
      <c r="A196">
        <v>10</v>
      </c>
      <c r="B196">
        <v>2015</v>
      </c>
      <c r="C196" s="2" t="s">
        <v>8</v>
      </c>
      <c r="D196" s="2" t="s">
        <v>9</v>
      </c>
      <c r="E196" s="2" t="s">
        <v>15</v>
      </c>
      <c r="F196" s="2" t="s">
        <v>120</v>
      </c>
      <c r="G196" s="6">
        <v>-908.12</v>
      </c>
      <c r="H196" s="10">
        <v>0</v>
      </c>
    </row>
    <row r="197" spans="3:7" ht="15" outlineLevel="1">
      <c r="C197" s="2"/>
      <c r="D197" s="2"/>
      <c r="E197" s="2"/>
      <c r="F197" s="3" t="s">
        <v>158</v>
      </c>
      <c r="G197" s="6">
        <f>SUBTOTAL(9,G194:G196)</f>
        <v>-920.0600000000001</v>
      </c>
    </row>
    <row r="198" spans="1:8" ht="15" outlineLevel="2">
      <c r="A198">
        <v>10</v>
      </c>
      <c r="B198">
        <v>2015</v>
      </c>
      <c r="C198" s="2" t="s">
        <v>8</v>
      </c>
      <c r="D198" s="2" t="s">
        <v>9</v>
      </c>
      <c r="E198" s="2" t="s">
        <v>9</v>
      </c>
      <c r="F198" s="2" t="s">
        <v>121</v>
      </c>
      <c r="G198" s="6">
        <v>83868.13</v>
      </c>
      <c r="H198" s="10">
        <v>0</v>
      </c>
    </row>
    <row r="199" spans="1:8" ht="15" outlineLevel="2">
      <c r="A199">
        <v>10</v>
      </c>
      <c r="B199">
        <v>2015</v>
      </c>
      <c r="C199" s="2" t="s">
        <v>8</v>
      </c>
      <c r="D199" s="2" t="s">
        <v>9</v>
      </c>
      <c r="E199" s="2" t="s">
        <v>15</v>
      </c>
      <c r="F199" s="2" t="s">
        <v>121</v>
      </c>
      <c r="G199" s="6">
        <v>0</v>
      </c>
      <c r="H199" s="10">
        <v>0</v>
      </c>
    </row>
    <row r="200" spans="1:8" ht="15" outlineLevel="2">
      <c r="A200">
        <v>10</v>
      </c>
      <c r="B200">
        <v>2015</v>
      </c>
      <c r="C200" s="2" t="s">
        <v>8</v>
      </c>
      <c r="D200" s="2" t="s">
        <v>9</v>
      </c>
      <c r="E200" s="2" t="s">
        <v>15</v>
      </c>
      <c r="F200" s="2" t="s">
        <v>121</v>
      </c>
      <c r="G200" s="6">
        <v>-272.63</v>
      </c>
      <c r="H200" s="10">
        <v>0</v>
      </c>
    </row>
    <row r="201" spans="1:8" ht="15" outlineLevel="2">
      <c r="A201">
        <v>10</v>
      </c>
      <c r="B201">
        <v>2015</v>
      </c>
      <c r="C201" s="2" t="s">
        <v>8</v>
      </c>
      <c r="D201" s="2" t="s">
        <v>9</v>
      </c>
      <c r="E201" s="2" t="s">
        <v>15</v>
      </c>
      <c r="F201" s="2" t="s">
        <v>121</v>
      </c>
      <c r="G201" s="6">
        <v>-3149.19</v>
      </c>
      <c r="H201" s="10">
        <v>0</v>
      </c>
    </row>
    <row r="202" spans="3:7" ht="15" outlineLevel="1">
      <c r="C202" s="2"/>
      <c r="D202" s="2"/>
      <c r="E202" s="2"/>
      <c r="F202" s="3" t="s">
        <v>159</v>
      </c>
      <c r="G202" s="6">
        <f>SUBTOTAL(9,G198:G201)</f>
        <v>80446.31</v>
      </c>
    </row>
    <row r="203" ht="15" outlineLevel="1"/>
    <row r="204" spans="6:7" ht="15" outlineLevel="1">
      <c r="F204" s="4" t="s">
        <v>160</v>
      </c>
      <c r="G204" s="6">
        <f>SUBTOTAL(9,G2:G203)</f>
        <v>936324.2399999998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3:J25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2" max="2" width="11.00390625" style="13" customWidth="1"/>
    <col min="3" max="3" width="9.140625" style="13" customWidth="1"/>
    <col min="4" max="4" width="21.57421875" style="0" customWidth="1"/>
    <col min="5" max="5" width="20.57421875" style="12" customWidth="1"/>
    <col min="6" max="6" width="22.421875" style="12" customWidth="1"/>
    <col min="7" max="7" width="18.7109375" style="13" customWidth="1"/>
    <col min="8" max="8" width="19.28125" style="13" customWidth="1"/>
    <col min="9" max="9" width="18.8515625" style="13" customWidth="1"/>
    <col min="10" max="10" width="14.140625" style="13" customWidth="1"/>
  </cols>
  <sheetData>
    <row r="2" ht="15.75" thickBot="1"/>
    <row r="3" spans="2:7" s="12" customFormat="1" ht="30.75" customHeight="1" thickBot="1">
      <c r="B3" s="16" t="s">
        <v>212</v>
      </c>
      <c r="C3" s="17" t="s">
        <v>1</v>
      </c>
      <c r="D3" s="18" t="s">
        <v>224</v>
      </c>
      <c r="E3" s="18" t="s">
        <v>223</v>
      </c>
      <c r="F3" s="18" t="s">
        <v>213</v>
      </c>
      <c r="G3" s="24" t="s">
        <v>228</v>
      </c>
    </row>
    <row r="4" spans="2:7" ht="15.75" thickBot="1"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9">
        <v>6</v>
      </c>
    </row>
    <row r="5" spans="2:7" ht="15">
      <c r="B5" s="26"/>
      <c r="C5" s="20"/>
      <c r="D5" s="14"/>
      <c r="E5" s="15"/>
      <c r="F5" s="15"/>
      <c r="G5" s="34"/>
    </row>
    <row r="6" spans="2:7" ht="15">
      <c r="B6" s="26" t="s">
        <v>206</v>
      </c>
      <c r="C6" s="20">
        <v>2014</v>
      </c>
      <c r="D6" s="50">
        <v>3937266.39</v>
      </c>
      <c r="E6" s="32">
        <f>'November 2014'!G200</f>
        <v>3937266.3899999997</v>
      </c>
      <c r="F6" s="32">
        <v>3937266.8899999997</v>
      </c>
      <c r="G6" s="48">
        <f aca="true" t="shared" si="0" ref="G6:G11">E6-F6</f>
        <v>-0.5</v>
      </c>
    </row>
    <row r="7" spans="2:7" ht="15">
      <c r="B7" s="26" t="s">
        <v>207</v>
      </c>
      <c r="C7" s="20">
        <v>2014</v>
      </c>
      <c r="D7" s="50">
        <v>11955134.89</v>
      </c>
      <c r="E7" s="32">
        <f>'December 2014'!G206</f>
        <v>11958079.69</v>
      </c>
      <c r="F7" s="32">
        <v>11958080</v>
      </c>
      <c r="G7" s="48">
        <f t="shared" si="0"/>
        <v>-0.31000000052154064</v>
      </c>
    </row>
    <row r="8" spans="2:7" ht="15">
      <c r="B8" s="26" t="s">
        <v>208</v>
      </c>
      <c r="C8" s="20">
        <v>2015</v>
      </c>
      <c r="D8" s="50">
        <v>16806862.27</v>
      </c>
      <c r="E8" s="32">
        <f>'January 2015'!G195</f>
        <v>16803917.469999988</v>
      </c>
      <c r="F8" s="32">
        <v>16803918</v>
      </c>
      <c r="G8" s="48">
        <f t="shared" si="0"/>
        <v>-0.5300000123679638</v>
      </c>
    </row>
    <row r="9" spans="2:7" ht="15">
      <c r="B9" s="26" t="s">
        <v>209</v>
      </c>
      <c r="C9" s="20">
        <v>2015</v>
      </c>
      <c r="D9" s="51">
        <v>18537267.33</v>
      </c>
      <c r="E9" s="32">
        <f>'February 2015'!G179</f>
        <v>18537267.330000002</v>
      </c>
      <c r="F9" s="32">
        <v>18537267</v>
      </c>
      <c r="G9" s="48">
        <f t="shared" si="0"/>
        <v>0.33000000193715096</v>
      </c>
    </row>
    <row r="10" spans="2:7" ht="15">
      <c r="B10" s="26" t="s">
        <v>210</v>
      </c>
      <c r="C10" s="20">
        <v>2015</v>
      </c>
      <c r="D10" s="51">
        <v>8606093.46</v>
      </c>
      <c r="E10" s="32">
        <f>'March 2015'!G193</f>
        <v>8598688.130000003</v>
      </c>
      <c r="F10" s="32">
        <v>8598688</v>
      </c>
      <c r="G10" s="48">
        <f t="shared" si="0"/>
        <v>0.13000000268220901</v>
      </c>
    </row>
    <row r="11" spans="2:7" ht="15.75" thickBot="1">
      <c r="B11" s="27" t="s">
        <v>211</v>
      </c>
      <c r="C11" s="28">
        <v>2015</v>
      </c>
      <c r="D11" s="52">
        <v>10046373.7</v>
      </c>
      <c r="E11" s="33">
        <f>'April 2015'!G190</f>
        <v>10053779.030000005</v>
      </c>
      <c r="F11" s="33">
        <v>10053779</v>
      </c>
      <c r="G11" s="49">
        <f t="shared" si="0"/>
        <v>0.030000004917383194</v>
      </c>
    </row>
    <row r="13" ht="15.75" thickBot="1"/>
    <row r="14" spans="2:9" s="13" customFormat="1" ht="30.75" thickBot="1">
      <c r="B14" s="16" t="s">
        <v>212</v>
      </c>
      <c r="C14" s="17" t="s">
        <v>1</v>
      </c>
      <c r="D14" s="18" t="s">
        <v>225</v>
      </c>
      <c r="E14" s="18" t="s">
        <v>226</v>
      </c>
      <c r="F14" s="18" t="s">
        <v>213</v>
      </c>
      <c r="G14" s="18" t="s">
        <v>220</v>
      </c>
      <c r="H14" s="18" t="s">
        <v>229</v>
      </c>
      <c r="I14" s="24" t="s">
        <v>231</v>
      </c>
    </row>
    <row r="15" spans="2:9" ht="15.75" thickBot="1">
      <c r="B15" s="21">
        <v>1</v>
      </c>
      <c r="C15" s="22">
        <v>2</v>
      </c>
      <c r="D15" s="22">
        <v>3</v>
      </c>
      <c r="E15" s="17">
        <v>4</v>
      </c>
      <c r="F15" s="17">
        <v>5</v>
      </c>
      <c r="G15" s="17">
        <v>6</v>
      </c>
      <c r="H15" s="17">
        <v>7</v>
      </c>
      <c r="I15" s="19">
        <v>8</v>
      </c>
    </row>
    <row r="16" spans="2:9" ht="15.75" thickBot="1">
      <c r="B16" s="25" t="s">
        <v>214</v>
      </c>
      <c r="C16" s="29">
        <v>2015</v>
      </c>
      <c r="D16" s="53">
        <v>6169537.35</v>
      </c>
      <c r="E16" s="35">
        <f>'May 2015'!G189</f>
        <v>6169537.349999998</v>
      </c>
      <c r="F16" s="36">
        <v>6132574</v>
      </c>
      <c r="G16" s="36">
        <v>36964</v>
      </c>
      <c r="H16" s="36">
        <f>F16+G16</f>
        <v>6169538</v>
      </c>
      <c r="I16" s="37">
        <f>E16-H16</f>
        <v>-0.6500000022351742</v>
      </c>
    </row>
    <row r="18" ht="15.75" thickBot="1"/>
    <row r="19" spans="2:10" ht="30.75" thickBot="1">
      <c r="B19" s="16" t="s">
        <v>212</v>
      </c>
      <c r="C19" s="17" t="s">
        <v>1</v>
      </c>
      <c r="D19" s="18" t="s">
        <v>225</v>
      </c>
      <c r="E19" s="18" t="s">
        <v>226</v>
      </c>
      <c r="F19" s="18" t="s">
        <v>213</v>
      </c>
      <c r="G19" s="18" t="s">
        <v>221</v>
      </c>
      <c r="H19" s="18" t="s">
        <v>222</v>
      </c>
      <c r="I19" s="18" t="s">
        <v>227</v>
      </c>
      <c r="J19" s="24" t="s">
        <v>230</v>
      </c>
    </row>
    <row r="20" spans="2:10" ht="15.75" thickBot="1">
      <c r="B20" s="21">
        <v>1</v>
      </c>
      <c r="C20" s="22">
        <v>2</v>
      </c>
      <c r="D20" s="22">
        <v>3</v>
      </c>
      <c r="E20" s="18">
        <v>4</v>
      </c>
      <c r="F20" s="18">
        <v>5</v>
      </c>
      <c r="G20" s="17">
        <v>6</v>
      </c>
      <c r="H20" s="17">
        <v>7</v>
      </c>
      <c r="I20" s="22">
        <v>8</v>
      </c>
      <c r="J20" s="23">
        <v>9</v>
      </c>
    </row>
    <row r="21" spans="2:10" ht="15">
      <c r="B21" s="30" t="s">
        <v>215</v>
      </c>
      <c r="C21" s="20">
        <v>2015</v>
      </c>
      <c r="D21" s="50">
        <v>2763213.78</v>
      </c>
      <c r="E21" s="38">
        <f>'June 2015'!G214</f>
        <v>2765548.710000001</v>
      </c>
      <c r="F21" s="39">
        <v>2157974</v>
      </c>
      <c r="G21" s="40">
        <v>365739.86</v>
      </c>
      <c r="H21" s="40">
        <v>241831.63</v>
      </c>
      <c r="I21" s="41">
        <f>F21+G21+H21</f>
        <v>2765545.4899999998</v>
      </c>
      <c r="J21" s="42">
        <f>E21-I21</f>
        <v>3.2200000011362135</v>
      </c>
    </row>
    <row r="22" spans="2:10" ht="15">
      <c r="B22" s="30" t="s">
        <v>216</v>
      </c>
      <c r="C22" s="20">
        <v>2015</v>
      </c>
      <c r="D22" s="50">
        <v>8700814.57</v>
      </c>
      <c r="E22" s="38">
        <f>'July 2015'!G219</f>
        <v>8698479.639999997</v>
      </c>
      <c r="F22" s="39">
        <v>7318914</v>
      </c>
      <c r="G22" s="40">
        <v>1074609.03</v>
      </c>
      <c r="H22" s="40">
        <v>304956.03</v>
      </c>
      <c r="I22" s="41">
        <f>F22+G22+H22</f>
        <v>8698479.059999999</v>
      </c>
      <c r="J22" s="42">
        <f>E22-I22</f>
        <v>0.5799999982118607</v>
      </c>
    </row>
    <row r="23" spans="2:10" ht="15">
      <c r="B23" s="30" t="s">
        <v>217</v>
      </c>
      <c r="C23" s="20">
        <v>2015</v>
      </c>
      <c r="D23" s="51">
        <v>7940367.97</v>
      </c>
      <c r="E23" s="38">
        <f>'August 2015'!G203</f>
        <v>7940475.750000001</v>
      </c>
      <c r="F23" s="39">
        <v>7110507</v>
      </c>
      <c r="G23" s="40">
        <v>521014.77</v>
      </c>
      <c r="H23" s="40">
        <v>308953.6699999999</v>
      </c>
      <c r="I23" s="41">
        <f>F23+G23+H23</f>
        <v>7940475.4399999995</v>
      </c>
      <c r="J23" s="42">
        <f>E23-I23</f>
        <v>0.3100000014528632</v>
      </c>
    </row>
    <row r="24" spans="2:10" ht="15">
      <c r="B24" s="30" t="s">
        <v>218</v>
      </c>
      <c r="C24" s="20">
        <v>2015</v>
      </c>
      <c r="D24" s="51">
        <v>4548947.42</v>
      </c>
      <c r="E24" s="38">
        <f>'September 2015'!G195</f>
        <v>4542325.420000001</v>
      </c>
      <c r="F24" s="39">
        <v>3951021</v>
      </c>
      <c r="G24" s="40">
        <v>347378.08</v>
      </c>
      <c r="H24" s="40">
        <v>243926.32</v>
      </c>
      <c r="I24" s="41">
        <f>F24+G24+H24</f>
        <v>4542325.4</v>
      </c>
      <c r="J24" s="42">
        <f>E24-I24</f>
        <v>0.02000000048428774</v>
      </c>
    </row>
    <row r="25" spans="2:10" ht="15.75" thickBot="1">
      <c r="B25" s="31" t="s">
        <v>219</v>
      </c>
      <c r="C25" s="28">
        <v>2015</v>
      </c>
      <c r="D25" s="52">
        <v>928312.73</v>
      </c>
      <c r="E25" s="43">
        <f>'October 2015'!G204</f>
        <v>936324.2399999998</v>
      </c>
      <c r="F25" s="44">
        <v>727069</v>
      </c>
      <c r="G25" s="45">
        <v>4912.32</v>
      </c>
      <c r="H25" s="45">
        <v>204343.45</v>
      </c>
      <c r="I25" s="46">
        <f>F25+G25+H25</f>
        <v>936324.77</v>
      </c>
      <c r="J25" s="47">
        <f>E25-I25</f>
        <v>-0.5300000002607703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66">
      <selection activeCell="M33" sqref="M33"/>
    </sheetView>
  </sheetViews>
  <sheetFormatPr defaultColWidth="10.28125" defaultRowHeight="15" outlineLevelRow="2"/>
  <cols>
    <col min="1" max="1" width="4.00390625" style="0" customWidth="1"/>
    <col min="2" max="2" width="10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12</v>
      </c>
      <c r="B2">
        <v>2014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-415.59</v>
      </c>
      <c r="H2" s="10">
        <v>0</v>
      </c>
    </row>
    <row r="3" spans="1:8" ht="15" outlineLevel="2">
      <c r="A3">
        <v>12</v>
      </c>
      <c r="B3">
        <v>2014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-27066.52</v>
      </c>
      <c r="H3" s="10">
        <v>0</v>
      </c>
    </row>
    <row r="4" spans="1:8" ht="15" outlineLevel="2">
      <c r="A4">
        <v>12</v>
      </c>
      <c r="B4">
        <v>2014</v>
      </c>
      <c r="C4" s="2" t="s">
        <v>8</v>
      </c>
      <c r="D4" s="2" t="s">
        <v>9</v>
      </c>
      <c r="E4" s="2" t="s">
        <v>95</v>
      </c>
      <c r="F4" s="2" t="s">
        <v>13</v>
      </c>
      <c r="G4" s="6">
        <v>0</v>
      </c>
      <c r="H4" s="10">
        <v>0</v>
      </c>
    </row>
    <row r="5" spans="1:8" ht="15" outlineLevel="2">
      <c r="A5">
        <v>12</v>
      </c>
      <c r="B5">
        <v>2014</v>
      </c>
      <c r="C5" s="2" t="s">
        <v>8</v>
      </c>
      <c r="D5" s="2" t="s">
        <v>9</v>
      </c>
      <c r="E5" s="2" t="s">
        <v>15</v>
      </c>
      <c r="F5" s="2" t="s">
        <v>13</v>
      </c>
      <c r="G5" s="6">
        <v>-14814.84</v>
      </c>
      <c r="H5" s="10">
        <v>-442731</v>
      </c>
    </row>
    <row r="6" spans="1:8" ht="15" outlineLevel="2">
      <c r="A6">
        <v>12</v>
      </c>
      <c r="B6">
        <v>2014</v>
      </c>
      <c r="C6" s="2" t="s">
        <v>8</v>
      </c>
      <c r="D6" s="2" t="s">
        <v>16</v>
      </c>
      <c r="E6" s="2" t="s">
        <v>17</v>
      </c>
      <c r="F6" s="2" t="s">
        <v>13</v>
      </c>
      <c r="G6" s="6">
        <v>10266.64</v>
      </c>
      <c r="H6" s="10">
        <v>162000</v>
      </c>
    </row>
    <row r="7" spans="1:8" ht="15" outlineLevel="2">
      <c r="A7">
        <v>12</v>
      </c>
      <c r="B7">
        <v>2014</v>
      </c>
      <c r="C7" s="2" t="s">
        <v>8</v>
      </c>
      <c r="D7" s="2" t="s">
        <v>16</v>
      </c>
      <c r="E7" s="2" t="s">
        <v>18</v>
      </c>
      <c r="F7" s="2" t="s">
        <v>13</v>
      </c>
      <c r="G7" s="6">
        <v>25869.89</v>
      </c>
      <c r="H7" s="10">
        <v>434000</v>
      </c>
    </row>
    <row r="8" spans="1:8" ht="15" outlineLevel="2">
      <c r="A8">
        <v>12</v>
      </c>
      <c r="B8">
        <v>2014</v>
      </c>
      <c r="C8" s="2" t="s">
        <v>8</v>
      </c>
      <c r="D8" s="2" t="s">
        <v>16</v>
      </c>
      <c r="E8" s="2" t="s">
        <v>19</v>
      </c>
      <c r="F8" s="2" t="s">
        <v>13</v>
      </c>
      <c r="G8" s="6">
        <v>19058.99</v>
      </c>
      <c r="H8" s="10">
        <v>310000</v>
      </c>
    </row>
    <row r="9" spans="1:8" ht="15" outlineLevel="2">
      <c r="A9">
        <v>12</v>
      </c>
      <c r="B9">
        <v>2014</v>
      </c>
      <c r="C9" s="2" t="s">
        <v>8</v>
      </c>
      <c r="D9" s="2" t="s">
        <v>16</v>
      </c>
      <c r="E9" s="2" t="s">
        <v>161</v>
      </c>
      <c r="F9" s="2" t="s">
        <v>13</v>
      </c>
      <c r="G9" s="6">
        <v>8086.12</v>
      </c>
      <c r="H9" s="10">
        <v>155444</v>
      </c>
    </row>
    <row r="10" spans="1:8" ht="15" outlineLevel="2">
      <c r="A10">
        <v>12</v>
      </c>
      <c r="B10">
        <v>2014</v>
      </c>
      <c r="C10" s="2" t="s">
        <v>8</v>
      </c>
      <c r="D10" s="2" t="s">
        <v>16</v>
      </c>
      <c r="E10" s="2" t="s">
        <v>20</v>
      </c>
      <c r="F10" s="2" t="s">
        <v>13</v>
      </c>
      <c r="G10" s="6">
        <v>4142.53</v>
      </c>
      <c r="H10" s="10">
        <v>69000</v>
      </c>
    </row>
    <row r="11" spans="1:8" ht="15" outlineLevel="2">
      <c r="A11">
        <v>12</v>
      </c>
      <c r="B11">
        <v>2014</v>
      </c>
      <c r="C11" s="2" t="s">
        <v>8</v>
      </c>
      <c r="D11" s="2" t="s">
        <v>16</v>
      </c>
      <c r="E11" s="2" t="s">
        <v>21</v>
      </c>
      <c r="F11" s="2" t="s">
        <v>13</v>
      </c>
      <c r="G11" s="6">
        <v>5140.36</v>
      </c>
      <c r="H11" s="10">
        <v>82000</v>
      </c>
    </row>
    <row r="12" spans="1:8" ht="15" outlineLevel="2">
      <c r="A12">
        <v>12</v>
      </c>
      <c r="B12">
        <v>2014</v>
      </c>
      <c r="C12" s="2" t="s">
        <v>8</v>
      </c>
      <c r="D12" s="2" t="s">
        <v>16</v>
      </c>
      <c r="E12" s="2" t="s">
        <v>162</v>
      </c>
      <c r="F12" s="2" t="s">
        <v>13</v>
      </c>
      <c r="G12" s="6">
        <v>1831.52</v>
      </c>
      <c r="H12" s="10">
        <v>33560</v>
      </c>
    </row>
    <row r="13" spans="1:8" ht="15" outlineLevel="2">
      <c r="A13">
        <v>12</v>
      </c>
      <c r="B13">
        <v>2014</v>
      </c>
      <c r="C13" s="2" t="s">
        <v>8</v>
      </c>
      <c r="D13" s="2" t="s">
        <v>16</v>
      </c>
      <c r="E13" s="2" t="s">
        <v>22</v>
      </c>
      <c r="F13" s="2" t="s">
        <v>13</v>
      </c>
      <c r="G13" s="6">
        <v>48323.98</v>
      </c>
      <c r="H13" s="10">
        <v>849000</v>
      </c>
    </row>
    <row r="14" spans="1:8" ht="15" outlineLevel="2">
      <c r="A14">
        <v>12</v>
      </c>
      <c r="B14">
        <v>2014</v>
      </c>
      <c r="C14" s="2" t="s">
        <v>8</v>
      </c>
      <c r="D14" s="2" t="s">
        <v>16</v>
      </c>
      <c r="E14" s="2" t="s">
        <v>24</v>
      </c>
      <c r="F14" s="2" t="s">
        <v>13</v>
      </c>
      <c r="G14" s="6">
        <v>54557.35</v>
      </c>
      <c r="H14" s="10">
        <v>887000</v>
      </c>
    </row>
    <row r="15" spans="1:8" ht="15" outlineLevel="2">
      <c r="A15">
        <v>12</v>
      </c>
      <c r="B15">
        <v>2014</v>
      </c>
      <c r="C15" s="2" t="s">
        <v>8</v>
      </c>
      <c r="D15" s="2" t="s">
        <v>16</v>
      </c>
      <c r="E15" s="2" t="s">
        <v>163</v>
      </c>
      <c r="F15" s="2" t="s">
        <v>13</v>
      </c>
      <c r="G15" s="6">
        <v>5287.64</v>
      </c>
      <c r="H15" s="10">
        <v>101976</v>
      </c>
    </row>
    <row r="16" spans="1:8" ht="15" outlineLevel="2">
      <c r="A16">
        <v>12</v>
      </c>
      <c r="B16">
        <v>2014</v>
      </c>
      <c r="C16" s="2" t="s">
        <v>8</v>
      </c>
      <c r="D16" s="2" t="s">
        <v>16</v>
      </c>
      <c r="E16" s="2" t="s">
        <v>25</v>
      </c>
      <c r="F16" s="2" t="s">
        <v>13</v>
      </c>
      <c r="G16" s="6">
        <v>11332.59</v>
      </c>
      <c r="H16" s="10">
        <v>177000</v>
      </c>
    </row>
    <row r="17" spans="1:8" ht="15" outlineLevel="2">
      <c r="A17">
        <v>12</v>
      </c>
      <c r="B17">
        <v>2014</v>
      </c>
      <c r="C17" s="2" t="s">
        <v>8</v>
      </c>
      <c r="D17" s="2" t="s">
        <v>16</v>
      </c>
      <c r="E17" s="2" t="s">
        <v>26</v>
      </c>
      <c r="F17" s="2" t="s">
        <v>13</v>
      </c>
      <c r="G17" s="6">
        <v>7722.42</v>
      </c>
      <c r="H17" s="10">
        <v>133000</v>
      </c>
    </row>
    <row r="18" spans="1:8" ht="15" outlineLevel="2">
      <c r="A18">
        <v>12</v>
      </c>
      <c r="B18">
        <v>2014</v>
      </c>
      <c r="C18" s="2" t="s">
        <v>8</v>
      </c>
      <c r="D18" s="2" t="s">
        <v>16</v>
      </c>
      <c r="E18" s="2" t="s">
        <v>27</v>
      </c>
      <c r="F18" s="2" t="s">
        <v>13</v>
      </c>
      <c r="G18" s="6">
        <v>5663.43</v>
      </c>
      <c r="H18" s="10">
        <v>88000</v>
      </c>
    </row>
    <row r="19" spans="1:8" ht="15" outlineLevel="2">
      <c r="A19">
        <v>12</v>
      </c>
      <c r="B19">
        <v>2014</v>
      </c>
      <c r="C19" s="2" t="s">
        <v>8</v>
      </c>
      <c r="D19" s="2" t="s">
        <v>16</v>
      </c>
      <c r="E19" s="2" t="s">
        <v>28</v>
      </c>
      <c r="F19" s="2" t="s">
        <v>13</v>
      </c>
      <c r="G19" s="6">
        <v>4986.52</v>
      </c>
      <c r="H19" s="10">
        <v>78000</v>
      </c>
    </row>
    <row r="20" spans="1:8" ht="15" outlineLevel="2">
      <c r="A20">
        <v>12</v>
      </c>
      <c r="B20">
        <v>2014</v>
      </c>
      <c r="C20" s="2" t="s">
        <v>8</v>
      </c>
      <c r="D20" s="2" t="s">
        <v>29</v>
      </c>
      <c r="E20" s="2" t="s">
        <v>14</v>
      </c>
      <c r="F20" s="2" t="s">
        <v>13</v>
      </c>
      <c r="G20" s="6">
        <v>54978.53</v>
      </c>
      <c r="H20" s="10">
        <v>1664000</v>
      </c>
    </row>
    <row r="21" spans="1:8" ht="15" outlineLevel="2">
      <c r="A21">
        <v>12</v>
      </c>
      <c r="B21">
        <v>2014</v>
      </c>
      <c r="C21" s="2" t="s">
        <v>8</v>
      </c>
      <c r="D21" s="2" t="s">
        <v>30</v>
      </c>
      <c r="E21" s="2" t="s">
        <v>31</v>
      </c>
      <c r="F21" s="2" t="s">
        <v>13</v>
      </c>
      <c r="G21" s="6">
        <v>-867.81</v>
      </c>
      <c r="H21" s="10">
        <v>0</v>
      </c>
    </row>
    <row r="22" spans="1:8" ht="15" outlineLevel="2">
      <c r="A22">
        <v>12</v>
      </c>
      <c r="B22">
        <v>2014</v>
      </c>
      <c r="C22" s="2" t="s">
        <v>8</v>
      </c>
      <c r="D22" s="2" t="s">
        <v>38</v>
      </c>
      <c r="E22" s="2" t="s">
        <v>14</v>
      </c>
      <c r="F22" s="2" t="s">
        <v>13</v>
      </c>
      <c r="G22" s="6">
        <v>3382.52</v>
      </c>
      <c r="H22" s="10">
        <v>0</v>
      </c>
    </row>
    <row r="23" spans="1:8" ht="15" outlineLevel="2">
      <c r="A23">
        <v>12</v>
      </c>
      <c r="B23">
        <v>2014</v>
      </c>
      <c r="C23" s="2" t="s">
        <v>8</v>
      </c>
      <c r="D23" s="2" t="s">
        <v>39</v>
      </c>
      <c r="E23" s="2" t="s">
        <v>40</v>
      </c>
      <c r="F23" s="2" t="s">
        <v>13</v>
      </c>
      <c r="G23" s="6">
        <v>107799.2</v>
      </c>
      <c r="H23" s="10">
        <v>1814801</v>
      </c>
    </row>
    <row r="24" spans="1:8" ht="15" outlineLevel="2">
      <c r="A24">
        <v>12</v>
      </c>
      <c r="B24">
        <v>2014</v>
      </c>
      <c r="C24" s="2" t="s">
        <v>8</v>
      </c>
      <c r="D24" s="2" t="s">
        <v>39</v>
      </c>
      <c r="E24" s="2" t="s">
        <v>60</v>
      </c>
      <c r="F24" s="2" t="s">
        <v>13</v>
      </c>
      <c r="G24" s="6">
        <v>13462.84</v>
      </c>
      <c r="H24" s="10">
        <v>279893</v>
      </c>
    </row>
    <row r="25" spans="1:8" ht="15" outlineLevel="2">
      <c r="A25">
        <v>12</v>
      </c>
      <c r="B25">
        <v>2014</v>
      </c>
      <c r="C25" s="2" t="s">
        <v>8</v>
      </c>
      <c r="D25" s="2" t="s">
        <v>39</v>
      </c>
      <c r="E25" s="2" t="s">
        <v>41</v>
      </c>
      <c r="F25" s="2" t="s">
        <v>13</v>
      </c>
      <c r="G25" s="6">
        <v>61.01</v>
      </c>
      <c r="H25" s="10">
        <v>0</v>
      </c>
    </row>
    <row r="26" spans="1:8" ht="15" outlineLevel="2">
      <c r="A26">
        <v>12</v>
      </c>
      <c r="B26">
        <v>2014</v>
      </c>
      <c r="C26" s="2" t="s">
        <v>8</v>
      </c>
      <c r="D26" s="2" t="s">
        <v>39</v>
      </c>
      <c r="E26" s="2" t="s">
        <v>70</v>
      </c>
      <c r="F26" s="2" t="s">
        <v>13</v>
      </c>
      <c r="G26" s="6">
        <v>10820.99</v>
      </c>
      <c r="H26" s="10">
        <v>250298</v>
      </c>
    </row>
    <row r="27" spans="1:8" ht="15" outlineLevel="2">
      <c r="A27">
        <v>12</v>
      </c>
      <c r="B27">
        <v>2014</v>
      </c>
      <c r="C27" s="2" t="s">
        <v>8</v>
      </c>
      <c r="D27" s="2" t="s">
        <v>39</v>
      </c>
      <c r="E27" s="2" t="s">
        <v>165</v>
      </c>
      <c r="F27" s="2" t="s">
        <v>13</v>
      </c>
      <c r="G27" s="6">
        <v>89565.7</v>
      </c>
      <c r="H27" s="10">
        <v>2332440</v>
      </c>
    </row>
    <row r="28" spans="1:8" ht="15" outlineLevel="2">
      <c r="A28">
        <v>12</v>
      </c>
      <c r="B28">
        <v>2014</v>
      </c>
      <c r="C28" s="2" t="s">
        <v>8</v>
      </c>
      <c r="D28" s="2" t="s">
        <v>39</v>
      </c>
      <c r="E28" s="2" t="s">
        <v>166</v>
      </c>
      <c r="F28" s="2" t="s">
        <v>13</v>
      </c>
      <c r="G28" s="6">
        <v>3264.49</v>
      </c>
      <c r="H28" s="10">
        <v>37209</v>
      </c>
    </row>
    <row r="29" spans="1:8" ht="15" outlineLevel="2">
      <c r="A29">
        <v>12</v>
      </c>
      <c r="B29">
        <v>2014</v>
      </c>
      <c r="C29" s="2" t="s">
        <v>8</v>
      </c>
      <c r="D29" s="2" t="s">
        <v>39</v>
      </c>
      <c r="E29" s="2" t="s">
        <v>42</v>
      </c>
      <c r="F29" s="2" t="s">
        <v>13</v>
      </c>
      <c r="G29" s="6">
        <v>51532.63</v>
      </c>
      <c r="H29" s="10">
        <v>1470800</v>
      </c>
    </row>
    <row r="30" spans="1:8" ht="15" outlineLevel="2">
      <c r="A30">
        <v>12</v>
      </c>
      <c r="B30">
        <v>2014</v>
      </c>
      <c r="C30" s="2" t="s">
        <v>8</v>
      </c>
      <c r="D30" s="2" t="s">
        <v>39</v>
      </c>
      <c r="E30" s="2" t="s">
        <v>167</v>
      </c>
      <c r="F30" s="2" t="s">
        <v>13</v>
      </c>
      <c r="G30" s="6">
        <v>22296.62</v>
      </c>
      <c r="H30" s="10">
        <v>331056</v>
      </c>
    </row>
    <row r="31" spans="1:8" ht="15" outlineLevel="2">
      <c r="A31">
        <v>12</v>
      </c>
      <c r="B31">
        <v>2014</v>
      </c>
      <c r="C31" s="2" t="s">
        <v>8</v>
      </c>
      <c r="D31" s="2" t="s">
        <v>39</v>
      </c>
      <c r="E31" s="2" t="s">
        <v>31</v>
      </c>
      <c r="F31" s="2" t="s">
        <v>13</v>
      </c>
      <c r="G31" s="6">
        <v>0</v>
      </c>
      <c r="H31" s="10">
        <v>0</v>
      </c>
    </row>
    <row r="32" spans="1:8" ht="15" outlineLevel="2">
      <c r="A32">
        <v>12</v>
      </c>
      <c r="B32">
        <v>2014</v>
      </c>
      <c r="C32" s="2" t="s">
        <v>8</v>
      </c>
      <c r="D32" s="2" t="s">
        <v>39</v>
      </c>
      <c r="E32" s="2" t="s">
        <v>43</v>
      </c>
      <c r="F32" s="2" t="s">
        <v>13</v>
      </c>
      <c r="G32" s="6">
        <v>205721.21</v>
      </c>
      <c r="H32" s="10">
        <v>4664880</v>
      </c>
    </row>
    <row r="33" spans="1:8" ht="15" outlineLevel="2">
      <c r="A33">
        <v>12</v>
      </c>
      <c r="B33">
        <v>2014</v>
      </c>
      <c r="C33" s="2" t="s">
        <v>8</v>
      </c>
      <c r="D33" s="2" t="s">
        <v>39</v>
      </c>
      <c r="E33" s="2" t="s">
        <v>23</v>
      </c>
      <c r="F33" s="2" t="s">
        <v>13</v>
      </c>
      <c r="G33" s="6">
        <v>-30.29</v>
      </c>
      <c r="H33" s="10">
        <v>0</v>
      </c>
    </row>
    <row r="34" spans="1:8" ht="15" outlineLevel="2">
      <c r="A34">
        <v>12</v>
      </c>
      <c r="B34">
        <v>2014</v>
      </c>
      <c r="C34" s="2" t="s">
        <v>8</v>
      </c>
      <c r="D34" s="2" t="s">
        <v>39</v>
      </c>
      <c r="E34" s="2" t="s">
        <v>168</v>
      </c>
      <c r="F34" s="2" t="s">
        <v>13</v>
      </c>
      <c r="G34" s="6">
        <v>21764.64</v>
      </c>
      <c r="H34" s="10">
        <v>170760</v>
      </c>
    </row>
    <row r="35" spans="1:8" ht="15" outlineLevel="2">
      <c r="A35">
        <v>12</v>
      </c>
      <c r="B35">
        <v>2014</v>
      </c>
      <c r="C35" s="2" t="s">
        <v>8</v>
      </c>
      <c r="D35" s="2" t="s">
        <v>39</v>
      </c>
      <c r="E35" s="2" t="s">
        <v>44</v>
      </c>
      <c r="F35" s="2" t="s">
        <v>13</v>
      </c>
      <c r="G35" s="6">
        <v>138406.99</v>
      </c>
      <c r="H35" s="10">
        <v>3498660</v>
      </c>
    </row>
    <row r="36" spans="1:8" ht="15" outlineLevel="2">
      <c r="A36">
        <v>12</v>
      </c>
      <c r="B36">
        <v>2014</v>
      </c>
      <c r="C36" s="2" t="s">
        <v>8</v>
      </c>
      <c r="D36" s="2" t="s">
        <v>39</v>
      </c>
      <c r="E36" s="2" t="s">
        <v>45</v>
      </c>
      <c r="F36" s="2" t="s">
        <v>13</v>
      </c>
      <c r="G36" s="6">
        <v>220217.9</v>
      </c>
      <c r="H36" s="10">
        <v>2574040</v>
      </c>
    </row>
    <row r="37" spans="1:8" ht="15" outlineLevel="2">
      <c r="A37">
        <v>12</v>
      </c>
      <c r="B37">
        <v>2014</v>
      </c>
      <c r="C37" s="2" t="s">
        <v>8</v>
      </c>
      <c r="D37" s="2" t="s">
        <v>62</v>
      </c>
      <c r="E37" s="2" t="s">
        <v>189</v>
      </c>
      <c r="F37" s="2" t="s">
        <v>13</v>
      </c>
      <c r="G37" s="6">
        <v>-53.04</v>
      </c>
      <c r="H37" s="10">
        <v>0</v>
      </c>
    </row>
    <row r="38" spans="1:8" ht="15" outlineLevel="2">
      <c r="A38">
        <v>12</v>
      </c>
      <c r="B38">
        <v>2014</v>
      </c>
      <c r="C38" s="2" t="s">
        <v>8</v>
      </c>
      <c r="D38" s="2" t="s">
        <v>46</v>
      </c>
      <c r="E38" s="2" t="s">
        <v>31</v>
      </c>
      <c r="F38" s="2" t="s">
        <v>13</v>
      </c>
      <c r="G38" s="6">
        <v>-98.6</v>
      </c>
      <c r="H38" s="10">
        <v>0</v>
      </c>
    </row>
    <row r="39" spans="1:8" ht="15" outlineLevel="2">
      <c r="A39">
        <v>12</v>
      </c>
      <c r="B39">
        <v>2014</v>
      </c>
      <c r="C39" s="2" t="s">
        <v>8</v>
      </c>
      <c r="D39" s="2" t="s">
        <v>46</v>
      </c>
      <c r="E39" s="2" t="s">
        <v>23</v>
      </c>
      <c r="F39" s="2" t="s">
        <v>13</v>
      </c>
      <c r="G39" s="6">
        <v>-347.07</v>
      </c>
      <c r="H39" s="10">
        <v>0</v>
      </c>
    </row>
    <row r="40" spans="3:7" ht="15" outlineLevel="1">
      <c r="C40" s="2"/>
      <c r="D40" s="2"/>
      <c r="E40" s="2"/>
      <c r="F40" s="3" t="s">
        <v>123</v>
      </c>
      <c r="G40" s="6">
        <f>SUBTOTAL(9,G2:G39)</f>
        <v>1111851.4899999998</v>
      </c>
    </row>
    <row r="41" spans="1:8" ht="15" outlineLevel="2">
      <c r="A41">
        <v>12</v>
      </c>
      <c r="B41">
        <v>2014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43.73</v>
      </c>
      <c r="H41" s="10">
        <v>0</v>
      </c>
    </row>
    <row r="42" spans="1:8" ht="15" outlineLevel="2">
      <c r="A42">
        <v>12</v>
      </c>
      <c r="B42">
        <v>2014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-2.73</v>
      </c>
      <c r="H42" s="10">
        <v>0</v>
      </c>
    </row>
    <row r="43" spans="1:8" ht="15" outlineLevel="2">
      <c r="A43">
        <v>12</v>
      </c>
      <c r="B43">
        <v>2014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-31.54</v>
      </c>
      <c r="H43" s="10">
        <v>0</v>
      </c>
    </row>
    <row r="44" spans="1:8" ht="15" outlineLevel="2">
      <c r="A44">
        <v>12</v>
      </c>
      <c r="B44">
        <v>2014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-80.59</v>
      </c>
      <c r="H44" s="10">
        <v>0</v>
      </c>
    </row>
    <row r="45" spans="1:8" ht="15" outlineLevel="2">
      <c r="A45">
        <v>12</v>
      </c>
      <c r="B45">
        <v>2014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-109963.82</v>
      </c>
      <c r="H45" s="10">
        <v>-2574031</v>
      </c>
    </row>
    <row r="46" spans="1:8" ht="15" outlineLevel="2">
      <c r="A46">
        <v>12</v>
      </c>
      <c r="B46">
        <v>2014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-1.15</v>
      </c>
      <c r="H46" s="10">
        <v>0</v>
      </c>
    </row>
    <row r="47" spans="1:8" ht="15" outlineLevel="2">
      <c r="A47">
        <v>12</v>
      </c>
      <c r="B47">
        <v>2014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-0.02</v>
      </c>
      <c r="H47" s="10">
        <v>0</v>
      </c>
    </row>
    <row r="48" spans="1:8" ht="15" outlineLevel="2">
      <c r="A48">
        <v>12</v>
      </c>
      <c r="B48">
        <v>2014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-13.88</v>
      </c>
      <c r="H48" s="10">
        <v>0</v>
      </c>
    </row>
    <row r="49" spans="1:8" ht="15" outlineLevel="2">
      <c r="A49">
        <v>12</v>
      </c>
      <c r="B49">
        <v>2014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-19.03</v>
      </c>
      <c r="H49" s="10">
        <v>0</v>
      </c>
    </row>
    <row r="50" spans="1:8" ht="15" outlineLevel="2">
      <c r="A50">
        <v>12</v>
      </c>
      <c r="B50">
        <v>2014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-0.01</v>
      </c>
      <c r="H50" s="10">
        <v>0</v>
      </c>
    </row>
    <row r="51" spans="1:8" ht="15" outlineLevel="2">
      <c r="A51">
        <v>12</v>
      </c>
      <c r="B51">
        <v>2014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-14339.85</v>
      </c>
      <c r="H51" s="10">
        <v>-258331</v>
      </c>
    </row>
    <row r="52" spans="1:8" ht="15" outlineLevel="2">
      <c r="A52">
        <v>12</v>
      </c>
      <c r="B52">
        <v>2014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-302288.06</v>
      </c>
      <c r="H52" s="10">
        <v>-9342301</v>
      </c>
    </row>
    <row r="53" spans="1:8" ht="15" outlineLevel="2">
      <c r="A53">
        <v>12</v>
      </c>
      <c r="B53">
        <v>2014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2919.82</v>
      </c>
      <c r="H53" s="10">
        <v>0</v>
      </c>
    </row>
    <row r="54" spans="1:8" ht="15" outlineLevel="2">
      <c r="A54">
        <v>12</v>
      </c>
      <c r="B54">
        <v>2014</v>
      </c>
      <c r="C54" s="2" t="s">
        <v>8</v>
      </c>
      <c r="D54" s="2" t="s">
        <v>9</v>
      </c>
      <c r="E54" s="2" t="s">
        <v>15</v>
      </c>
      <c r="F54" s="2" t="s">
        <v>48</v>
      </c>
      <c r="G54" s="6">
        <v>-2.48</v>
      </c>
      <c r="H54" s="10">
        <v>0</v>
      </c>
    </row>
    <row r="55" spans="1:8" ht="15" outlineLevel="2">
      <c r="A55">
        <v>12</v>
      </c>
      <c r="B55">
        <v>2014</v>
      </c>
      <c r="C55" s="2" t="s">
        <v>8</v>
      </c>
      <c r="D55" s="2" t="s">
        <v>9</v>
      </c>
      <c r="E55" s="2" t="s">
        <v>15</v>
      </c>
      <c r="F55" s="2" t="s">
        <v>48</v>
      </c>
      <c r="G55" s="6">
        <v>-6355.07</v>
      </c>
      <c r="H55" s="10">
        <v>-151821</v>
      </c>
    </row>
    <row r="56" spans="1:8" ht="15" outlineLevel="2">
      <c r="A56">
        <v>12</v>
      </c>
      <c r="B56">
        <v>2014</v>
      </c>
      <c r="C56" s="2" t="s">
        <v>8</v>
      </c>
      <c r="D56" s="2" t="s">
        <v>9</v>
      </c>
      <c r="E56" s="2" t="s">
        <v>15</v>
      </c>
      <c r="F56" s="2" t="s">
        <v>48</v>
      </c>
      <c r="G56" s="6">
        <v>-1875.2</v>
      </c>
      <c r="H56" s="10">
        <v>-37895</v>
      </c>
    </row>
    <row r="57" spans="1:8" ht="15" outlineLevel="2">
      <c r="A57">
        <v>12</v>
      </c>
      <c r="B57">
        <v>2014</v>
      </c>
      <c r="C57" s="2" t="s">
        <v>8</v>
      </c>
      <c r="D57" s="2" t="s">
        <v>9</v>
      </c>
      <c r="E57" s="2" t="s">
        <v>15</v>
      </c>
      <c r="F57" s="2" t="s">
        <v>48</v>
      </c>
      <c r="G57" s="6">
        <v>-1276.95</v>
      </c>
      <c r="H57" s="10">
        <v>-32264</v>
      </c>
    </row>
    <row r="58" spans="1:8" ht="15" outlineLevel="2">
      <c r="A58">
        <v>12</v>
      </c>
      <c r="B58">
        <v>2014</v>
      </c>
      <c r="C58" s="2" t="s">
        <v>8</v>
      </c>
      <c r="D58" s="2" t="s">
        <v>9</v>
      </c>
      <c r="E58" s="2" t="s">
        <v>15</v>
      </c>
      <c r="F58" s="2" t="s">
        <v>48</v>
      </c>
      <c r="G58" s="6">
        <v>-4027.96</v>
      </c>
      <c r="H58" s="10">
        <v>-96618</v>
      </c>
    </row>
    <row r="59" spans="1:8" ht="15" outlineLevel="2">
      <c r="A59">
        <v>12</v>
      </c>
      <c r="B59">
        <v>2014</v>
      </c>
      <c r="C59" s="2" t="s">
        <v>8</v>
      </c>
      <c r="D59" s="2" t="s">
        <v>9</v>
      </c>
      <c r="E59" s="2" t="s">
        <v>15</v>
      </c>
      <c r="F59" s="2" t="s">
        <v>48</v>
      </c>
      <c r="G59" s="6">
        <v>-23142.59</v>
      </c>
      <c r="H59" s="10">
        <v>-589952</v>
      </c>
    </row>
    <row r="60" spans="1:8" ht="15" outlineLevel="2">
      <c r="A60">
        <v>12</v>
      </c>
      <c r="B60">
        <v>2014</v>
      </c>
      <c r="C60" s="2" t="s">
        <v>8</v>
      </c>
      <c r="D60" s="2" t="s">
        <v>16</v>
      </c>
      <c r="E60" s="2" t="s">
        <v>49</v>
      </c>
      <c r="F60" s="2" t="s">
        <v>48</v>
      </c>
      <c r="G60" s="6">
        <v>-17.59</v>
      </c>
      <c r="H60" s="10">
        <v>0</v>
      </c>
    </row>
    <row r="61" spans="1:8" ht="15" outlineLevel="2">
      <c r="A61">
        <v>12</v>
      </c>
      <c r="B61">
        <v>2014</v>
      </c>
      <c r="C61" s="2" t="s">
        <v>8</v>
      </c>
      <c r="D61" s="2" t="s">
        <v>16</v>
      </c>
      <c r="E61" s="2" t="s">
        <v>14</v>
      </c>
      <c r="F61" s="2" t="s">
        <v>48</v>
      </c>
      <c r="G61" s="6">
        <v>-110287.25</v>
      </c>
      <c r="H61" s="10">
        <v>-3278000</v>
      </c>
    </row>
    <row r="62" spans="1:8" ht="15" outlineLevel="2">
      <c r="A62">
        <v>12</v>
      </c>
      <c r="B62">
        <v>2014</v>
      </c>
      <c r="C62" s="2" t="s">
        <v>8</v>
      </c>
      <c r="D62" s="2" t="s">
        <v>29</v>
      </c>
      <c r="E62" s="2" t="s">
        <v>169</v>
      </c>
      <c r="F62" s="2" t="s">
        <v>48</v>
      </c>
      <c r="G62" s="6">
        <v>-4065.24</v>
      </c>
      <c r="H62" s="10">
        <v>-94540</v>
      </c>
    </row>
    <row r="63" spans="1:8" ht="15" outlineLevel="2">
      <c r="A63">
        <v>12</v>
      </c>
      <c r="B63">
        <v>2014</v>
      </c>
      <c r="C63" s="2" t="s">
        <v>8</v>
      </c>
      <c r="D63" s="2" t="s">
        <v>29</v>
      </c>
      <c r="E63" s="2" t="s">
        <v>50</v>
      </c>
      <c r="F63" s="2" t="s">
        <v>48</v>
      </c>
      <c r="G63" s="6">
        <v>0</v>
      </c>
      <c r="H63" s="10">
        <v>0</v>
      </c>
    </row>
    <row r="64" spans="1:8" ht="15" outlineLevel="2">
      <c r="A64">
        <v>12</v>
      </c>
      <c r="B64">
        <v>2014</v>
      </c>
      <c r="C64" s="2" t="s">
        <v>8</v>
      </c>
      <c r="D64" s="2" t="s">
        <v>29</v>
      </c>
      <c r="E64" s="2" t="s">
        <v>14</v>
      </c>
      <c r="F64" s="2" t="s">
        <v>48</v>
      </c>
      <c r="G64" s="6">
        <v>-5701.19</v>
      </c>
      <c r="H64" s="10">
        <v>-185000</v>
      </c>
    </row>
    <row r="65" spans="1:8" ht="15" outlineLevel="2">
      <c r="A65">
        <v>12</v>
      </c>
      <c r="B65">
        <v>2014</v>
      </c>
      <c r="C65" s="2" t="s">
        <v>8</v>
      </c>
      <c r="D65" s="2" t="s">
        <v>29</v>
      </c>
      <c r="E65" s="2" t="s">
        <v>51</v>
      </c>
      <c r="F65" s="2" t="s">
        <v>48</v>
      </c>
      <c r="G65" s="6">
        <v>-30095.39</v>
      </c>
      <c r="H65" s="10">
        <v>-906888</v>
      </c>
    </row>
    <row r="66" spans="1:8" ht="15" outlineLevel="2">
      <c r="A66">
        <v>12</v>
      </c>
      <c r="B66">
        <v>2014</v>
      </c>
      <c r="C66" s="2" t="s">
        <v>8</v>
      </c>
      <c r="D66" s="2" t="s">
        <v>30</v>
      </c>
      <c r="E66" s="2" t="s">
        <v>31</v>
      </c>
      <c r="F66" s="2" t="s">
        <v>48</v>
      </c>
      <c r="G66" s="6">
        <v>-867.8</v>
      </c>
      <c r="H66" s="10">
        <v>0</v>
      </c>
    </row>
    <row r="67" spans="1:8" ht="15" outlineLevel="2">
      <c r="A67">
        <v>12</v>
      </c>
      <c r="B67">
        <v>2014</v>
      </c>
      <c r="C67" s="2" t="s">
        <v>8</v>
      </c>
      <c r="D67" s="2" t="s">
        <v>38</v>
      </c>
      <c r="E67" s="2" t="s">
        <v>14</v>
      </c>
      <c r="F67" s="2" t="s">
        <v>48</v>
      </c>
      <c r="G67" s="6">
        <v>-127324.15</v>
      </c>
      <c r="H67" s="10">
        <v>-3830000</v>
      </c>
    </row>
    <row r="68" spans="1:8" ht="15" outlineLevel="2">
      <c r="A68">
        <v>12</v>
      </c>
      <c r="B68">
        <v>2014</v>
      </c>
      <c r="C68" s="2" t="s">
        <v>8</v>
      </c>
      <c r="D68" s="2" t="s">
        <v>39</v>
      </c>
      <c r="E68" s="2" t="s">
        <v>14</v>
      </c>
      <c r="F68" s="2" t="s">
        <v>48</v>
      </c>
      <c r="G68" s="6">
        <v>-29.62</v>
      </c>
      <c r="H68" s="10">
        <v>0</v>
      </c>
    </row>
    <row r="69" spans="1:8" ht="15" outlineLevel="2">
      <c r="A69">
        <v>12</v>
      </c>
      <c r="B69">
        <v>2014</v>
      </c>
      <c r="C69" s="2" t="s">
        <v>8</v>
      </c>
      <c r="D69" s="2" t="s">
        <v>39</v>
      </c>
      <c r="E69" s="2" t="s">
        <v>31</v>
      </c>
      <c r="F69" s="2" t="s">
        <v>48</v>
      </c>
      <c r="G69" s="6">
        <v>-23.51</v>
      </c>
      <c r="H69" s="10">
        <v>0</v>
      </c>
    </row>
    <row r="70" spans="1:8" ht="15" outlineLevel="2">
      <c r="A70">
        <v>12</v>
      </c>
      <c r="B70">
        <v>2014</v>
      </c>
      <c r="C70" s="2" t="s">
        <v>8</v>
      </c>
      <c r="D70" s="2" t="s">
        <v>39</v>
      </c>
      <c r="E70" s="2" t="s">
        <v>23</v>
      </c>
      <c r="F70" s="2" t="s">
        <v>48</v>
      </c>
      <c r="G70" s="6">
        <v>-25.69</v>
      </c>
      <c r="H70" s="10">
        <v>0</v>
      </c>
    </row>
    <row r="71" spans="1:8" ht="15" outlineLevel="2">
      <c r="A71">
        <v>12</v>
      </c>
      <c r="B71">
        <v>2014</v>
      </c>
      <c r="C71" s="2" t="s">
        <v>8</v>
      </c>
      <c r="D71" s="2" t="s">
        <v>46</v>
      </c>
      <c r="E71" s="2" t="s">
        <v>23</v>
      </c>
      <c r="F71" s="2" t="s">
        <v>48</v>
      </c>
      <c r="G71" s="6">
        <v>-348.75</v>
      </c>
      <c r="H71" s="10">
        <v>0</v>
      </c>
    </row>
    <row r="72" spans="1:8" ht="15" outlineLevel="2">
      <c r="A72">
        <v>12</v>
      </c>
      <c r="B72">
        <v>2014</v>
      </c>
      <c r="C72" s="2" t="s">
        <v>8</v>
      </c>
      <c r="D72" s="2" t="s">
        <v>46</v>
      </c>
      <c r="E72" s="2" t="s">
        <v>51</v>
      </c>
      <c r="F72" s="2" t="s">
        <v>48</v>
      </c>
      <c r="G72" s="6">
        <v>-1512.65</v>
      </c>
      <c r="H72" s="10">
        <v>-126054</v>
      </c>
    </row>
    <row r="73" spans="3:7" ht="15" outlineLevel="1">
      <c r="C73" s="2"/>
      <c r="D73" s="2"/>
      <c r="E73" s="2"/>
      <c r="F73" s="3" t="s">
        <v>124</v>
      </c>
      <c r="G73" s="6">
        <f>SUBTOTAL(9,G41:G72)</f>
        <v>-740756.2100000001</v>
      </c>
    </row>
    <row r="74" spans="1:8" ht="15" outlineLevel="2">
      <c r="A74">
        <v>12</v>
      </c>
      <c r="B74">
        <v>2014</v>
      </c>
      <c r="C74" s="2" t="s">
        <v>8</v>
      </c>
      <c r="D74" s="2" t="s">
        <v>171</v>
      </c>
      <c r="E74" s="2" t="s">
        <v>23</v>
      </c>
      <c r="F74" s="2" t="s">
        <v>54</v>
      </c>
      <c r="G74" s="6">
        <v>-189.98</v>
      </c>
      <c r="H74" s="10">
        <v>0</v>
      </c>
    </row>
    <row r="75" spans="3:7" ht="15" outlineLevel="1">
      <c r="C75" s="2"/>
      <c r="D75" s="2"/>
      <c r="E75" s="2"/>
      <c r="F75" s="3" t="s">
        <v>125</v>
      </c>
      <c r="G75" s="6">
        <f>SUBTOTAL(9,G74:G74)</f>
        <v>-189.98</v>
      </c>
    </row>
    <row r="76" spans="1:8" ht="15" outlineLevel="2">
      <c r="A76">
        <v>12</v>
      </c>
      <c r="B76">
        <v>2014</v>
      </c>
      <c r="C76" s="2" t="s">
        <v>8</v>
      </c>
      <c r="D76" s="2" t="s">
        <v>16</v>
      </c>
      <c r="E76" s="2" t="s">
        <v>173</v>
      </c>
      <c r="F76" s="2" t="s">
        <v>56</v>
      </c>
      <c r="G76" s="6">
        <v>-223.68</v>
      </c>
      <c r="H76" s="10">
        <v>0</v>
      </c>
    </row>
    <row r="77" spans="1:8" ht="15" outlineLevel="2">
      <c r="A77">
        <v>12</v>
      </c>
      <c r="B77">
        <v>2014</v>
      </c>
      <c r="C77" s="2" t="s">
        <v>8</v>
      </c>
      <c r="D77" s="2" t="s">
        <v>16</v>
      </c>
      <c r="E77" s="2" t="s">
        <v>174</v>
      </c>
      <c r="F77" s="2" t="s">
        <v>56</v>
      </c>
      <c r="G77" s="6">
        <v>3786.52</v>
      </c>
      <c r="H77" s="10">
        <v>0</v>
      </c>
    </row>
    <row r="78" spans="1:8" ht="15" outlineLevel="2">
      <c r="A78">
        <v>12</v>
      </c>
      <c r="B78">
        <v>2014</v>
      </c>
      <c r="C78" s="2" t="s">
        <v>8</v>
      </c>
      <c r="D78" s="2" t="s">
        <v>16</v>
      </c>
      <c r="E78" s="2" t="s">
        <v>175</v>
      </c>
      <c r="F78" s="2" t="s">
        <v>56</v>
      </c>
      <c r="G78" s="6">
        <v>1213.99</v>
      </c>
      <c r="H78" s="10">
        <v>0</v>
      </c>
    </row>
    <row r="79" spans="1:8" ht="15" outlineLevel="2">
      <c r="A79">
        <v>12</v>
      </c>
      <c r="B79">
        <v>2014</v>
      </c>
      <c r="C79" s="2" t="s">
        <v>8</v>
      </c>
      <c r="D79" s="2" t="s">
        <v>16</v>
      </c>
      <c r="E79" s="2" t="s">
        <v>60</v>
      </c>
      <c r="F79" s="2" t="s">
        <v>56</v>
      </c>
      <c r="G79" s="6">
        <v>-258.59</v>
      </c>
      <c r="H79" s="10">
        <v>0</v>
      </c>
    </row>
    <row r="80" spans="1:8" ht="15" outlineLevel="2">
      <c r="A80">
        <v>12</v>
      </c>
      <c r="B80">
        <v>2014</v>
      </c>
      <c r="C80" s="2" t="s">
        <v>8</v>
      </c>
      <c r="D80" s="2" t="s">
        <v>16</v>
      </c>
      <c r="E80" s="2" t="s">
        <v>55</v>
      </c>
      <c r="F80" s="2" t="s">
        <v>56</v>
      </c>
      <c r="G80" s="6">
        <v>13777.8</v>
      </c>
      <c r="H80" s="10">
        <v>0</v>
      </c>
    </row>
    <row r="81" spans="1:8" ht="15" outlineLevel="2">
      <c r="A81">
        <v>12</v>
      </c>
      <c r="B81">
        <v>2014</v>
      </c>
      <c r="C81" s="2" t="s">
        <v>8</v>
      </c>
      <c r="D81" s="2" t="s">
        <v>16</v>
      </c>
      <c r="E81" s="2" t="s">
        <v>176</v>
      </c>
      <c r="F81" s="2" t="s">
        <v>56</v>
      </c>
      <c r="G81" s="6">
        <v>6958.56</v>
      </c>
      <c r="H81" s="10">
        <v>0</v>
      </c>
    </row>
    <row r="82" spans="1:8" ht="15" outlineLevel="2">
      <c r="A82">
        <v>12</v>
      </c>
      <c r="B82">
        <v>2014</v>
      </c>
      <c r="C82" s="2" t="s">
        <v>8</v>
      </c>
      <c r="D82" s="2" t="s">
        <v>16</v>
      </c>
      <c r="E82" s="2" t="s">
        <v>52</v>
      </c>
      <c r="F82" s="2" t="s">
        <v>56</v>
      </c>
      <c r="G82" s="6">
        <v>-40849.07</v>
      </c>
      <c r="H82" s="10">
        <v>0</v>
      </c>
    </row>
    <row r="83" spans="1:8" ht="15" outlineLevel="2">
      <c r="A83">
        <v>12</v>
      </c>
      <c r="B83">
        <v>2014</v>
      </c>
      <c r="C83" s="2" t="s">
        <v>8</v>
      </c>
      <c r="D83" s="2" t="s">
        <v>16</v>
      </c>
      <c r="E83" s="2" t="s">
        <v>177</v>
      </c>
      <c r="F83" s="2" t="s">
        <v>56</v>
      </c>
      <c r="G83" s="6">
        <v>488</v>
      </c>
      <c r="H83" s="10">
        <v>0</v>
      </c>
    </row>
    <row r="84" spans="1:8" ht="15" outlineLevel="2">
      <c r="A84">
        <v>12</v>
      </c>
      <c r="B84">
        <v>2014</v>
      </c>
      <c r="C84" s="2" t="s">
        <v>8</v>
      </c>
      <c r="D84" s="2" t="s">
        <v>16</v>
      </c>
      <c r="E84" s="2" t="s">
        <v>35</v>
      </c>
      <c r="F84" s="2" t="s">
        <v>56</v>
      </c>
      <c r="G84" s="6">
        <v>-32139.28</v>
      </c>
      <c r="H84" s="10">
        <v>0</v>
      </c>
    </row>
    <row r="85" spans="1:8" ht="15" outlineLevel="2">
      <c r="A85">
        <v>12</v>
      </c>
      <c r="B85">
        <v>2014</v>
      </c>
      <c r="C85" s="2" t="s">
        <v>8</v>
      </c>
      <c r="D85" s="2" t="s">
        <v>16</v>
      </c>
      <c r="E85" s="2" t="s">
        <v>31</v>
      </c>
      <c r="F85" s="2" t="s">
        <v>56</v>
      </c>
      <c r="G85" s="6">
        <v>6367.05</v>
      </c>
      <c r="H85" s="10">
        <v>0</v>
      </c>
    </row>
    <row r="86" spans="1:8" ht="15" outlineLevel="2">
      <c r="A86">
        <v>12</v>
      </c>
      <c r="B86">
        <v>2014</v>
      </c>
      <c r="C86" s="2" t="s">
        <v>8</v>
      </c>
      <c r="D86" s="2" t="s">
        <v>16</v>
      </c>
      <c r="E86" s="2" t="s">
        <v>71</v>
      </c>
      <c r="F86" s="2" t="s">
        <v>56</v>
      </c>
      <c r="G86" s="6">
        <v>-7242.68</v>
      </c>
      <c r="H86" s="10">
        <v>0</v>
      </c>
    </row>
    <row r="87" spans="1:8" ht="15" outlineLevel="2">
      <c r="A87">
        <v>12</v>
      </c>
      <c r="B87">
        <v>2014</v>
      </c>
      <c r="C87" s="2" t="s">
        <v>8</v>
      </c>
      <c r="D87" s="2" t="s">
        <v>16</v>
      </c>
      <c r="E87" s="2" t="s">
        <v>23</v>
      </c>
      <c r="F87" s="2" t="s">
        <v>56</v>
      </c>
      <c r="G87" s="6">
        <v>-2549.37</v>
      </c>
      <c r="H87" s="10">
        <v>0</v>
      </c>
    </row>
    <row r="88" spans="1:8" ht="15" outlineLevel="2">
      <c r="A88">
        <v>12</v>
      </c>
      <c r="B88">
        <v>2014</v>
      </c>
      <c r="C88" s="2" t="s">
        <v>8</v>
      </c>
      <c r="D88" s="2" t="s">
        <v>16</v>
      </c>
      <c r="E88" s="2" t="s">
        <v>178</v>
      </c>
      <c r="F88" s="2" t="s">
        <v>56</v>
      </c>
      <c r="G88" s="6">
        <v>3476.67</v>
      </c>
      <c r="H88" s="10">
        <v>0</v>
      </c>
    </row>
    <row r="89" spans="1:8" ht="15" outlineLevel="2">
      <c r="A89">
        <v>12</v>
      </c>
      <c r="B89">
        <v>2014</v>
      </c>
      <c r="C89" s="2" t="s">
        <v>8</v>
      </c>
      <c r="D89" s="2" t="s">
        <v>30</v>
      </c>
      <c r="E89" s="2" t="s">
        <v>31</v>
      </c>
      <c r="F89" s="2" t="s">
        <v>56</v>
      </c>
      <c r="G89" s="6">
        <v>208.86</v>
      </c>
      <c r="H89" s="10">
        <v>0</v>
      </c>
    </row>
    <row r="90" spans="1:8" ht="15" outlineLevel="2">
      <c r="A90">
        <v>12</v>
      </c>
      <c r="B90">
        <v>2014</v>
      </c>
      <c r="C90" s="2" t="s">
        <v>8</v>
      </c>
      <c r="D90" s="2" t="s">
        <v>30</v>
      </c>
      <c r="E90" s="2" t="s">
        <v>23</v>
      </c>
      <c r="F90" s="2" t="s">
        <v>56</v>
      </c>
      <c r="G90" s="6">
        <v>76.15</v>
      </c>
      <c r="H90" s="10">
        <v>0</v>
      </c>
    </row>
    <row r="91" spans="1:8" ht="15" outlineLevel="2">
      <c r="A91">
        <v>12</v>
      </c>
      <c r="B91">
        <v>2014</v>
      </c>
      <c r="C91" s="2" t="s">
        <v>8</v>
      </c>
      <c r="D91" s="2" t="s">
        <v>39</v>
      </c>
      <c r="E91" s="2" t="s">
        <v>175</v>
      </c>
      <c r="F91" s="2" t="s">
        <v>56</v>
      </c>
      <c r="G91" s="6">
        <v>-2621.13</v>
      </c>
      <c r="H91" s="10">
        <v>0</v>
      </c>
    </row>
    <row r="92" spans="1:8" ht="15" outlineLevel="2">
      <c r="A92">
        <v>12</v>
      </c>
      <c r="B92">
        <v>2014</v>
      </c>
      <c r="C92" s="2" t="s">
        <v>8</v>
      </c>
      <c r="D92" s="2" t="s">
        <v>39</v>
      </c>
      <c r="E92" s="2" t="s">
        <v>60</v>
      </c>
      <c r="F92" s="2" t="s">
        <v>56</v>
      </c>
      <c r="G92" s="6">
        <v>-4280.67</v>
      </c>
      <c r="H92" s="10">
        <v>0</v>
      </c>
    </row>
    <row r="93" spans="1:8" ht="15" outlineLevel="2">
      <c r="A93">
        <v>12</v>
      </c>
      <c r="B93">
        <v>2014</v>
      </c>
      <c r="C93" s="2" t="s">
        <v>8</v>
      </c>
      <c r="D93" s="2" t="s">
        <v>39</v>
      </c>
      <c r="E93" s="2" t="s">
        <v>176</v>
      </c>
      <c r="F93" s="2" t="s">
        <v>56</v>
      </c>
      <c r="G93" s="6">
        <v>3023.74</v>
      </c>
      <c r="H93" s="10">
        <v>0</v>
      </c>
    </row>
    <row r="94" spans="1:8" ht="15" outlineLevel="2">
      <c r="A94">
        <v>12</v>
      </c>
      <c r="B94">
        <v>2014</v>
      </c>
      <c r="C94" s="2" t="s">
        <v>8</v>
      </c>
      <c r="D94" s="2" t="s">
        <v>39</v>
      </c>
      <c r="E94" s="2" t="s">
        <v>52</v>
      </c>
      <c r="F94" s="2" t="s">
        <v>56</v>
      </c>
      <c r="G94" s="6">
        <v>-37814.45</v>
      </c>
      <c r="H94" s="10">
        <v>0</v>
      </c>
    </row>
    <row r="95" spans="1:8" ht="15" outlineLevel="2">
      <c r="A95">
        <v>12</v>
      </c>
      <c r="B95">
        <v>2014</v>
      </c>
      <c r="C95" s="2" t="s">
        <v>8</v>
      </c>
      <c r="D95" s="2" t="s">
        <v>39</v>
      </c>
      <c r="E95" s="2" t="s">
        <v>179</v>
      </c>
      <c r="F95" s="2" t="s">
        <v>56</v>
      </c>
      <c r="G95" s="6">
        <v>237.7</v>
      </c>
      <c r="H95" s="10">
        <v>0</v>
      </c>
    </row>
    <row r="96" spans="1:8" ht="15" outlineLevel="2">
      <c r="A96">
        <v>12</v>
      </c>
      <c r="B96">
        <v>2014</v>
      </c>
      <c r="C96" s="2" t="s">
        <v>8</v>
      </c>
      <c r="D96" s="2" t="s">
        <v>39</v>
      </c>
      <c r="E96" s="2" t="s">
        <v>61</v>
      </c>
      <c r="F96" s="2" t="s">
        <v>56</v>
      </c>
      <c r="G96" s="6">
        <v>-52835.79</v>
      </c>
      <c r="H96" s="10">
        <v>0</v>
      </c>
    </row>
    <row r="97" spans="1:8" ht="15" outlineLevel="2">
      <c r="A97">
        <v>12</v>
      </c>
      <c r="B97">
        <v>2014</v>
      </c>
      <c r="C97" s="2" t="s">
        <v>8</v>
      </c>
      <c r="D97" s="2" t="s">
        <v>39</v>
      </c>
      <c r="E97" s="2" t="s">
        <v>31</v>
      </c>
      <c r="F97" s="2" t="s">
        <v>56</v>
      </c>
      <c r="G97" s="6">
        <v>-6182.7</v>
      </c>
      <c r="H97" s="10">
        <v>0</v>
      </c>
    </row>
    <row r="98" spans="1:8" ht="15" outlineLevel="2">
      <c r="A98">
        <v>12</v>
      </c>
      <c r="B98">
        <v>2014</v>
      </c>
      <c r="C98" s="2" t="s">
        <v>8</v>
      </c>
      <c r="D98" s="2" t="s">
        <v>39</v>
      </c>
      <c r="E98" s="2" t="s">
        <v>71</v>
      </c>
      <c r="F98" s="2" t="s">
        <v>56</v>
      </c>
      <c r="G98" s="6">
        <v>-199.54</v>
      </c>
      <c r="H98" s="10">
        <v>0</v>
      </c>
    </row>
    <row r="99" spans="1:8" ht="15" outlineLevel="2">
      <c r="A99">
        <v>12</v>
      </c>
      <c r="B99">
        <v>2014</v>
      </c>
      <c r="C99" s="2" t="s">
        <v>8</v>
      </c>
      <c r="D99" s="2" t="s">
        <v>39</v>
      </c>
      <c r="E99" s="2" t="s">
        <v>23</v>
      </c>
      <c r="F99" s="2" t="s">
        <v>56</v>
      </c>
      <c r="G99" s="6">
        <v>-73083.48</v>
      </c>
      <c r="H99" s="10">
        <v>0</v>
      </c>
    </row>
    <row r="100" spans="1:8" ht="15" outlineLevel="2">
      <c r="A100">
        <v>12</v>
      </c>
      <c r="B100">
        <v>2014</v>
      </c>
      <c r="C100" s="2" t="s">
        <v>8</v>
      </c>
      <c r="D100" s="2" t="s">
        <v>46</v>
      </c>
      <c r="E100" s="2" t="s">
        <v>31</v>
      </c>
      <c r="F100" s="2" t="s">
        <v>56</v>
      </c>
      <c r="G100" s="6">
        <v>-66949.81</v>
      </c>
      <c r="H100" s="10">
        <v>0</v>
      </c>
    </row>
    <row r="101" spans="1:8" ht="15" outlineLevel="2">
      <c r="A101">
        <v>12</v>
      </c>
      <c r="B101">
        <v>2014</v>
      </c>
      <c r="C101" s="2" t="s">
        <v>8</v>
      </c>
      <c r="D101" s="2" t="s">
        <v>46</v>
      </c>
      <c r="E101" s="2" t="s">
        <v>23</v>
      </c>
      <c r="F101" s="2" t="s">
        <v>56</v>
      </c>
      <c r="G101" s="6">
        <v>75608.27</v>
      </c>
      <c r="H101" s="10">
        <v>0</v>
      </c>
    </row>
    <row r="102" spans="3:7" ht="15" outlineLevel="1">
      <c r="C102" s="2"/>
      <c r="D102" s="2"/>
      <c r="E102" s="2"/>
      <c r="F102" s="3" t="s">
        <v>126</v>
      </c>
      <c r="G102" s="6">
        <f>SUBTOTAL(9,G76:G101)</f>
        <v>-212006.93</v>
      </c>
    </row>
    <row r="103" spans="1:8" ht="15" outlineLevel="2">
      <c r="A103">
        <v>12</v>
      </c>
      <c r="B103">
        <v>2014</v>
      </c>
      <c r="C103" s="2" t="s">
        <v>8</v>
      </c>
      <c r="D103" s="2" t="s">
        <v>9</v>
      </c>
      <c r="E103" s="2" t="s">
        <v>95</v>
      </c>
      <c r="F103" s="2" t="s">
        <v>66</v>
      </c>
      <c r="G103" s="6">
        <v>0</v>
      </c>
      <c r="H103" s="10">
        <v>0</v>
      </c>
    </row>
    <row r="104" spans="1:8" ht="15" outlineLevel="2">
      <c r="A104">
        <v>12</v>
      </c>
      <c r="B104">
        <v>2014</v>
      </c>
      <c r="C104" s="2" t="s">
        <v>8</v>
      </c>
      <c r="D104" s="2" t="s">
        <v>65</v>
      </c>
      <c r="E104" s="2" t="s">
        <v>15</v>
      </c>
      <c r="F104" s="2" t="s">
        <v>66</v>
      </c>
      <c r="G104" s="6">
        <v>2723266.35</v>
      </c>
      <c r="H104" s="10">
        <v>0</v>
      </c>
    </row>
    <row r="105" spans="3:7" ht="15" outlineLevel="1">
      <c r="C105" s="2"/>
      <c r="D105" s="2"/>
      <c r="E105" s="2"/>
      <c r="F105" s="3" t="s">
        <v>127</v>
      </c>
      <c r="G105" s="6">
        <f>SUBTOTAL(9,G103:G104)</f>
        <v>2723266.35</v>
      </c>
    </row>
    <row r="106" spans="1:8" ht="15" outlineLevel="2">
      <c r="A106">
        <v>12</v>
      </c>
      <c r="B106">
        <v>2014</v>
      </c>
      <c r="C106" s="2" t="s">
        <v>8</v>
      </c>
      <c r="D106" s="2" t="s">
        <v>9</v>
      </c>
      <c r="E106" s="2" t="s">
        <v>95</v>
      </c>
      <c r="F106" s="2" t="s">
        <v>67</v>
      </c>
      <c r="G106" s="6">
        <v>0</v>
      </c>
      <c r="H106" s="10">
        <v>0</v>
      </c>
    </row>
    <row r="107" spans="1:8" ht="15" outlineLevel="2">
      <c r="A107">
        <v>12</v>
      </c>
      <c r="B107">
        <v>2014</v>
      </c>
      <c r="C107" s="2" t="s">
        <v>8</v>
      </c>
      <c r="D107" s="2" t="s">
        <v>9</v>
      </c>
      <c r="E107" s="2" t="s">
        <v>15</v>
      </c>
      <c r="F107" s="2" t="s">
        <v>67</v>
      </c>
      <c r="G107" s="6">
        <v>-88674.91</v>
      </c>
      <c r="H107" s="10">
        <v>0</v>
      </c>
    </row>
    <row r="108" spans="3:7" ht="15" outlineLevel="1">
      <c r="C108" s="2"/>
      <c r="D108" s="2"/>
      <c r="E108" s="2"/>
      <c r="F108" s="3" t="s">
        <v>128</v>
      </c>
      <c r="G108" s="6">
        <f>SUBTOTAL(9,G106:G107)</f>
        <v>-88674.91</v>
      </c>
    </row>
    <row r="109" spans="1:8" ht="15" outlineLevel="2">
      <c r="A109">
        <v>12</v>
      </c>
      <c r="B109">
        <v>2014</v>
      </c>
      <c r="C109" s="2" t="s">
        <v>8</v>
      </c>
      <c r="D109" s="2" t="s">
        <v>9</v>
      </c>
      <c r="E109" s="2" t="s">
        <v>95</v>
      </c>
      <c r="F109" s="2" t="s">
        <v>68</v>
      </c>
      <c r="G109" s="6">
        <v>0</v>
      </c>
      <c r="H109" s="10">
        <v>0</v>
      </c>
    </row>
    <row r="110" spans="1:8" ht="15" outlineLevel="2">
      <c r="A110">
        <v>12</v>
      </c>
      <c r="B110">
        <v>2014</v>
      </c>
      <c r="C110" s="2" t="s">
        <v>8</v>
      </c>
      <c r="D110" s="2" t="s">
        <v>9</v>
      </c>
      <c r="E110" s="2" t="s">
        <v>15</v>
      </c>
      <c r="F110" s="2" t="s">
        <v>68</v>
      </c>
      <c r="G110" s="6">
        <v>51174.8</v>
      </c>
      <c r="H110" s="10">
        <v>0</v>
      </c>
    </row>
    <row r="111" spans="1:8" ht="15" outlineLevel="2">
      <c r="A111">
        <v>12</v>
      </c>
      <c r="B111">
        <v>2014</v>
      </c>
      <c r="C111" s="2" t="s">
        <v>8</v>
      </c>
      <c r="D111" s="2" t="s">
        <v>69</v>
      </c>
      <c r="E111" s="2" t="s">
        <v>70</v>
      </c>
      <c r="F111" s="2" t="s">
        <v>68</v>
      </c>
      <c r="G111" s="6">
        <v>298.45</v>
      </c>
      <c r="H111" s="10">
        <v>0</v>
      </c>
    </row>
    <row r="112" spans="1:8" ht="15" outlineLevel="2">
      <c r="A112">
        <v>12</v>
      </c>
      <c r="B112">
        <v>2014</v>
      </c>
      <c r="C112" s="2" t="s">
        <v>8</v>
      </c>
      <c r="D112" s="2" t="s">
        <v>72</v>
      </c>
      <c r="E112" s="2" t="s">
        <v>73</v>
      </c>
      <c r="F112" s="2" t="s">
        <v>68</v>
      </c>
      <c r="G112" s="6">
        <v>2526.81</v>
      </c>
      <c r="H112" s="10">
        <v>0</v>
      </c>
    </row>
    <row r="113" spans="1:8" ht="15" outlineLevel="2">
      <c r="A113">
        <v>12</v>
      </c>
      <c r="B113">
        <v>2014</v>
      </c>
      <c r="C113" s="2" t="s">
        <v>8</v>
      </c>
      <c r="D113" s="2" t="s">
        <v>72</v>
      </c>
      <c r="E113" s="2" t="s">
        <v>74</v>
      </c>
      <c r="F113" s="2" t="s">
        <v>68</v>
      </c>
      <c r="G113" s="6">
        <v>2677.52</v>
      </c>
      <c r="H113" s="10">
        <v>0</v>
      </c>
    </row>
    <row r="114" spans="3:7" ht="15" outlineLevel="1">
      <c r="C114" s="2"/>
      <c r="D114" s="2"/>
      <c r="E114" s="2"/>
      <c r="F114" s="3" t="s">
        <v>129</v>
      </c>
      <c r="G114" s="6">
        <f>SUBTOTAL(9,G109:G113)</f>
        <v>56677.579999999994</v>
      </c>
    </row>
    <row r="115" spans="1:8" ht="15" outlineLevel="2">
      <c r="A115">
        <v>12</v>
      </c>
      <c r="B115">
        <v>2014</v>
      </c>
      <c r="C115" s="2" t="s">
        <v>8</v>
      </c>
      <c r="D115" s="2" t="s">
        <v>9</v>
      </c>
      <c r="E115" s="2" t="s">
        <v>95</v>
      </c>
      <c r="F115" s="2" t="s">
        <v>77</v>
      </c>
      <c r="G115" s="6">
        <v>0</v>
      </c>
      <c r="H115" s="10">
        <v>0</v>
      </c>
    </row>
    <row r="116" spans="1:8" ht="15" outlineLevel="2">
      <c r="A116">
        <v>12</v>
      </c>
      <c r="B116">
        <v>2014</v>
      </c>
      <c r="C116" s="2" t="s">
        <v>8</v>
      </c>
      <c r="D116" s="2" t="s">
        <v>9</v>
      </c>
      <c r="E116" s="2" t="s">
        <v>15</v>
      </c>
      <c r="F116" s="2" t="s">
        <v>77</v>
      </c>
      <c r="G116" s="6">
        <v>43379.96</v>
      </c>
      <c r="H116" s="10">
        <v>0</v>
      </c>
    </row>
    <row r="117" spans="3:7" ht="15" outlineLevel="1">
      <c r="C117" s="2"/>
      <c r="D117" s="2"/>
      <c r="E117" s="2"/>
      <c r="F117" s="3" t="s">
        <v>130</v>
      </c>
      <c r="G117" s="6">
        <f>SUBTOTAL(9,G115:G116)</f>
        <v>43379.96</v>
      </c>
    </row>
    <row r="118" spans="1:8" ht="15" outlineLevel="2">
      <c r="A118">
        <v>12</v>
      </c>
      <c r="B118">
        <v>2014</v>
      </c>
      <c r="C118" s="2" t="s">
        <v>8</v>
      </c>
      <c r="D118" s="2" t="s">
        <v>9</v>
      </c>
      <c r="E118" s="2" t="s">
        <v>95</v>
      </c>
      <c r="F118" s="2" t="s">
        <v>78</v>
      </c>
      <c r="G118" s="6">
        <v>0</v>
      </c>
      <c r="H118" s="10">
        <v>0</v>
      </c>
    </row>
    <row r="119" spans="1:8" ht="15" outlineLevel="2">
      <c r="A119">
        <v>12</v>
      </c>
      <c r="B119">
        <v>2014</v>
      </c>
      <c r="C119" s="2" t="s">
        <v>8</v>
      </c>
      <c r="D119" s="2" t="s">
        <v>65</v>
      </c>
      <c r="E119" s="2" t="s">
        <v>15</v>
      </c>
      <c r="F119" s="2" t="s">
        <v>78</v>
      </c>
      <c r="G119" s="6">
        <v>9378109.04</v>
      </c>
      <c r="H119" s="10">
        <v>374120378</v>
      </c>
    </row>
    <row r="120" spans="3:7" ht="15" outlineLevel="1">
      <c r="C120" s="2"/>
      <c r="D120" s="2"/>
      <c r="E120" s="2"/>
      <c r="F120" s="3" t="s">
        <v>131</v>
      </c>
      <c r="G120" s="6">
        <f>SUBTOTAL(9,G118:G119)</f>
        <v>9378109.04</v>
      </c>
    </row>
    <row r="121" spans="1:8" ht="15" outlineLevel="2">
      <c r="A121">
        <v>12</v>
      </c>
      <c r="B121">
        <v>2014</v>
      </c>
      <c r="C121" s="2" t="s">
        <v>8</v>
      </c>
      <c r="D121" s="2" t="s">
        <v>9</v>
      </c>
      <c r="E121" s="2" t="s">
        <v>15</v>
      </c>
      <c r="F121" s="2" t="s">
        <v>79</v>
      </c>
      <c r="G121" s="6">
        <v>78.17</v>
      </c>
      <c r="H121" s="10">
        <v>0</v>
      </c>
    </row>
    <row r="122" spans="1:8" ht="15" outlineLevel="2">
      <c r="A122">
        <v>12</v>
      </c>
      <c r="B122">
        <v>2014</v>
      </c>
      <c r="C122" s="2" t="s">
        <v>8</v>
      </c>
      <c r="D122" s="2" t="s">
        <v>9</v>
      </c>
      <c r="E122" s="2" t="s">
        <v>15</v>
      </c>
      <c r="F122" s="2" t="s">
        <v>79</v>
      </c>
      <c r="G122" s="6">
        <v>-1676.96</v>
      </c>
      <c r="H122" s="10">
        <v>0</v>
      </c>
    </row>
    <row r="123" spans="3:7" ht="15" outlineLevel="1">
      <c r="C123" s="2"/>
      <c r="D123" s="2"/>
      <c r="E123" s="2"/>
      <c r="F123" s="3" t="s">
        <v>132</v>
      </c>
      <c r="G123" s="6">
        <f>SUBTOTAL(9,G121:G122)</f>
        <v>-1598.79</v>
      </c>
    </row>
    <row r="124" spans="1:8" ht="15" outlineLevel="2">
      <c r="A124">
        <v>12</v>
      </c>
      <c r="B124">
        <v>2014</v>
      </c>
      <c r="C124" s="2" t="s">
        <v>8</v>
      </c>
      <c r="D124" s="2" t="s">
        <v>9</v>
      </c>
      <c r="E124" s="2" t="s">
        <v>15</v>
      </c>
      <c r="F124" s="2" t="s">
        <v>80</v>
      </c>
      <c r="G124" s="6">
        <v>-77.57</v>
      </c>
      <c r="H124" s="10">
        <v>0</v>
      </c>
    </row>
    <row r="125" spans="3:7" ht="15" outlineLevel="1">
      <c r="C125" s="2"/>
      <c r="D125" s="2"/>
      <c r="E125" s="2"/>
      <c r="F125" s="3" t="s">
        <v>133</v>
      </c>
      <c r="G125" s="6">
        <f>SUBTOTAL(9,G124:G124)</f>
        <v>-77.57</v>
      </c>
    </row>
    <row r="126" spans="1:8" ht="15" outlineLevel="2">
      <c r="A126">
        <v>12</v>
      </c>
      <c r="B126">
        <v>2014</v>
      </c>
      <c r="C126" s="2" t="s">
        <v>8</v>
      </c>
      <c r="D126" s="2" t="s">
        <v>9</v>
      </c>
      <c r="E126" s="2" t="s">
        <v>15</v>
      </c>
      <c r="F126" s="2" t="s">
        <v>81</v>
      </c>
      <c r="G126" s="6">
        <v>-0.01</v>
      </c>
      <c r="H126" s="10">
        <v>0</v>
      </c>
    </row>
    <row r="127" spans="1:8" ht="15" outlineLevel="2">
      <c r="A127">
        <v>12</v>
      </c>
      <c r="B127">
        <v>2014</v>
      </c>
      <c r="C127" s="2" t="s">
        <v>8</v>
      </c>
      <c r="D127" s="2" t="s">
        <v>9</v>
      </c>
      <c r="E127" s="2" t="s">
        <v>15</v>
      </c>
      <c r="F127" s="2" t="s">
        <v>81</v>
      </c>
      <c r="G127" s="6">
        <v>64.5</v>
      </c>
      <c r="H127" s="10">
        <v>0</v>
      </c>
    </row>
    <row r="128" spans="3:7" ht="15" outlineLevel="1">
      <c r="C128" s="2"/>
      <c r="D128" s="2"/>
      <c r="E128" s="2"/>
      <c r="F128" s="3" t="s">
        <v>134</v>
      </c>
      <c r="G128" s="6">
        <f>SUBTOTAL(9,G126:G127)</f>
        <v>64.49</v>
      </c>
    </row>
    <row r="129" spans="1:8" ht="15" outlineLevel="2">
      <c r="A129">
        <v>12</v>
      </c>
      <c r="B129">
        <v>2014</v>
      </c>
      <c r="C129" s="2" t="s">
        <v>8</v>
      </c>
      <c r="D129" s="2" t="s">
        <v>9</v>
      </c>
      <c r="E129" s="2" t="s">
        <v>95</v>
      </c>
      <c r="F129" s="2" t="s">
        <v>83</v>
      </c>
      <c r="G129" s="6">
        <v>0</v>
      </c>
      <c r="H129" s="10">
        <v>0</v>
      </c>
    </row>
    <row r="130" spans="1:8" ht="15" outlineLevel="2">
      <c r="A130">
        <v>12</v>
      </c>
      <c r="B130">
        <v>2014</v>
      </c>
      <c r="C130" s="2" t="s">
        <v>8</v>
      </c>
      <c r="D130" s="2" t="s">
        <v>82</v>
      </c>
      <c r="E130" s="2" t="s">
        <v>47</v>
      </c>
      <c r="F130" s="2" t="s">
        <v>83</v>
      </c>
      <c r="G130" s="6">
        <v>481045.49</v>
      </c>
      <c r="H130" s="10">
        <v>8194000</v>
      </c>
    </row>
    <row r="131" spans="1:8" ht="15" outlineLevel="2">
      <c r="A131">
        <v>12</v>
      </c>
      <c r="B131">
        <v>2014</v>
      </c>
      <c r="C131" s="2" t="s">
        <v>8</v>
      </c>
      <c r="D131" s="2" t="s">
        <v>82</v>
      </c>
      <c r="E131" s="2" t="s">
        <v>84</v>
      </c>
      <c r="F131" s="2" t="s">
        <v>83</v>
      </c>
      <c r="G131" s="6">
        <v>67643.73</v>
      </c>
      <c r="H131" s="10">
        <v>901000</v>
      </c>
    </row>
    <row r="132" spans="1:8" ht="15" outlineLevel="2">
      <c r="A132">
        <v>12</v>
      </c>
      <c r="B132">
        <v>2014</v>
      </c>
      <c r="C132" s="2" t="s">
        <v>8</v>
      </c>
      <c r="D132" s="2" t="s">
        <v>82</v>
      </c>
      <c r="E132" s="2" t="s">
        <v>85</v>
      </c>
      <c r="F132" s="2" t="s">
        <v>83</v>
      </c>
      <c r="G132" s="6">
        <v>99322.62</v>
      </c>
      <c r="H132" s="10">
        <v>1406000</v>
      </c>
    </row>
    <row r="133" spans="1:8" ht="15" outlineLevel="2">
      <c r="A133">
        <v>12</v>
      </c>
      <c r="B133">
        <v>2014</v>
      </c>
      <c r="C133" s="2" t="s">
        <v>8</v>
      </c>
      <c r="D133" s="2" t="s">
        <v>82</v>
      </c>
      <c r="E133" s="2" t="s">
        <v>86</v>
      </c>
      <c r="F133" s="2" t="s">
        <v>83</v>
      </c>
      <c r="G133" s="6">
        <v>152919.56</v>
      </c>
      <c r="H133" s="10">
        <v>2331000</v>
      </c>
    </row>
    <row r="134" spans="3:7" ht="15" outlineLevel="1">
      <c r="C134" s="2"/>
      <c r="D134" s="2"/>
      <c r="E134" s="2"/>
      <c r="F134" s="3" t="s">
        <v>135</v>
      </c>
      <c r="G134" s="6">
        <f>SUBTOTAL(9,G129:G133)</f>
        <v>800931.3999999999</v>
      </c>
    </row>
    <row r="135" spans="1:8" ht="15" outlineLevel="2">
      <c r="A135">
        <v>12</v>
      </c>
      <c r="B135">
        <v>2014</v>
      </c>
      <c r="C135" s="2" t="s">
        <v>8</v>
      </c>
      <c r="D135" s="2" t="s">
        <v>9</v>
      </c>
      <c r="E135" s="2" t="s">
        <v>95</v>
      </c>
      <c r="F135" s="2" t="s">
        <v>87</v>
      </c>
      <c r="G135" s="6">
        <v>0</v>
      </c>
      <c r="H135" s="10">
        <v>0</v>
      </c>
    </row>
    <row r="136" spans="1:8" ht="15" outlineLevel="2">
      <c r="A136">
        <v>12</v>
      </c>
      <c r="B136">
        <v>2014</v>
      </c>
      <c r="C136" s="2" t="s">
        <v>8</v>
      </c>
      <c r="D136" s="2" t="s">
        <v>9</v>
      </c>
      <c r="E136" s="2" t="s">
        <v>15</v>
      </c>
      <c r="F136" s="2" t="s">
        <v>87</v>
      </c>
      <c r="G136" s="6">
        <v>68.7</v>
      </c>
      <c r="H136" s="10">
        <v>0</v>
      </c>
    </row>
    <row r="137" spans="1:8" ht="15" outlineLevel="2">
      <c r="A137">
        <v>12</v>
      </c>
      <c r="B137">
        <v>2014</v>
      </c>
      <c r="C137" s="2" t="s">
        <v>8</v>
      </c>
      <c r="D137" s="2" t="s">
        <v>9</v>
      </c>
      <c r="E137" s="2" t="s">
        <v>15</v>
      </c>
      <c r="F137" s="2" t="s">
        <v>87</v>
      </c>
      <c r="G137" s="6">
        <v>-2160.8</v>
      </c>
      <c r="H137" s="10">
        <v>0</v>
      </c>
    </row>
    <row r="138" spans="3:7" ht="15" outlineLevel="1">
      <c r="C138" s="2"/>
      <c r="D138" s="2"/>
      <c r="E138" s="2"/>
      <c r="F138" s="3" t="s">
        <v>136</v>
      </c>
      <c r="G138" s="6">
        <f>SUBTOTAL(9,G135:G137)</f>
        <v>-2092.1000000000004</v>
      </c>
    </row>
    <row r="139" spans="1:8" ht="15" outlineLevel="2">
      <c r="A139">
        <v>12</v>
      </c>
      <c r="B139">
        <v>2014</v>
      </c>
      <c r="C139" s="2" t="s">
        <v>8</v>
      </c>
      <c r="D139" s="2" t="s">
        <v>9</v>
      </c>
      <c r="E139" s="2" t="s">
        <v>15</v>
      </c>
      <c r="F139" s="2" t="s">
        <v>88</v>
      </c>
      <c r="G139" s="6">
        <v>-303165.45</v>
      </c>
      <c r="H139" s="10">
        <v>0</v>
      </c>
    </row>
    <row r="140" spans="3:7" ht="15" outlineLevel="1">
      <c r="C140" s="2"/>
      <c r="D140" s="2"/>
      <c r="E140" s="2"/>
      <c r="F140" s="3" t="s">
        <v>137</v>
      </c>
      <c r="G140" s="6">
        <f>SUBTOTAL(9,G139:G139)</f>
        <v>-303165.45</v>
      </c>
    </row>
    <row r="141" spans="1:8" ht="15" outlineLevel="2">
      <c r="A141">
        <v>12</v>
      </c>
      <c r="B141">
        <v>2014</v>
      </c>
      <c r="C141" s="2" t="s">
        <v>8</v>
      </c>
      <c r="D141" s="2" t="s">
        <v>9</v>
      </c>
      <c r="E141" s="2" t="s">
        <v>15</v>
      </c>
      <c r="F141" s="2" t="s">
        <v>89</v>
      </c>
      <c r="G141" s="6">
        <v>-580425.52</v>
      </c>
      <c r="H141" s="10">
        <v>-12837047.59</v>
      </c>
    </row>
    <row r="142" spans="3:7" ht="15" outlineLevel="1">
      <c r="C142" s="2"/>
      <c r="D142" s="2"/>
      <c r="E142" s="2"/>
      <c r="F142" s="3" t="s">
        <v>138</v>
      </c>
      <c r="G142" s="6">
        <f>SUBTOTAL(9,G141:G141)</f>
        <v>-580425.52</v>
      </c>
    </row>
    <row r="143" spans="1:8" ht="15" outlineLevel="2">
      <c r="A143">
        <v>12</v>
      </c>
      <c r="B143">
        <v>2014</v>
      </c>
      <c r="C143" s="2" t="s">
        <v>8</v>
      </c>
      <c r="D143" s="2" t="s">
        <v>82</v>
      </c>
      <c r="E143" s="2" t="s">
        <v>31</v>
      </c>
      <c r="F143" s="2" t="s">
        <v>91</v>
      </c>
      <c r="G143" s="6">
        <v>57503.07</v>
      </c>
      <c r="H143" s="10">
        <v>0</v>
      </c>
    </row>
    <row r="144" spans="1:8" ht="15" outlineLevel="2">
      <c r="A144">
        <v>12</v>
      </c>
      <c r="B144">
        <v>2014</v>
      </c>
      <c r="C144" s="2" t="s">
        <v>8</v>
      </c>
      <c r="D144" s="2" t="s">
        <v>82</v>
      </c>
      <c r="E144" s="2" t="s">
        <v>23</v>
      </c>
      <c r="F144" s="2" t="s">
        <v>91</v>
      </c>
      <c r="G144" s="6">
        <v>191371.05</v>
      </c>
      <c r="H144" s="10">
        <v>0</v>
      </c>
    </row>
    <row r="145" spans="3:7" ht="15" outlineLevel="1">
      <c r="C145" s="2"/>
      <c r="D145" s="2"/>
      <c r="E145" s="2"/>
      <c r="F145" s="3" t="s">
        <v>139</v>
      </c>
      <c r="G145" s="6">
        <f>SUBTOTAL(9,G143:G144)</f>
        <v>248874.12</v>
      </c>
    </row>
    <row r="146" spans="1:8" ht="15" outlineLevel="2">
      <c r="A146">
        <v>12</v>
      </c>
      <c r="B146">
        <v>2014</v>
      </c>
      <c r="C146" s="2" t="s">
        <v>8</v>
      </c>
      <c r="D146" s="2" t="s">
        <v>9</v>
      </c>
      <c r="E146" s="2" t="s">
        <v>95</v>
      </c>
      <c r="F146" s="2" t="s">
        <v>93</v>
      </c>
      <c r="G146" s="6">
        <v>0</v>
      </c>
      <c r="H146" s="10">
        <v>0</v>
      </c>
    </row>
    <row r="147" spans="1:8" ht="15" outlineLevel="2">
      <c r="A147">
        <v>12</v>
      </c>
      <c r="B147">
        <v>2014</v>
      </c>
      <c r="C147" s="2" t="s">
        <v>8</v>
      </c>
      <c r="D147" s="2" t="s">
        <v>69</v>
      </c>
      <c r="E147" s="2" t="s">
        <v>9</v>
      </c>
      <c r="F147" s="2" t="s">
        <v>93</v>
      </c>
      <c r="G147" s="6">
        <v>-302.59</v>
      </c>
      <c r="H147" s="10">
        <v>0</v>
      </c>
    </row>
    <row r="148" spans="3:7" ht="15" outlineLevel="1">
      <c r="C148" s="2"/>
      <c r="D148" s="2"/>
      <c r="E148" s="2"/>
      <c r="F148" s="3" t="s">
        <v>141</v>
      </c>
      <c r="G148" s="6">
        <f>SUBTOTAL(9,G146:G147)</f>
        <v>-302.59</v>
      </c>
    </row>
    <row r="149" spans="1:8" ht="15" outlineLevel="2">
      <c r="A149">
        <v>12</v>
      </c>
      <c r="B149">
        <v>2014</v>
      </c>
      <c r="C149" s="2" t="s">
        <v>8</v>
      </c>
      <c r="D149" s="2" t="s">
        <v>94</v>
      </c>
      <c r="E149" s="2" t="s">
        <v>95</v>
      </c>
      <c r="F149" s="2" t="s">
        <v>96</v>
      </c>
      <c r="G149" s="6">
        <v>9226.93</v>
      </c>
      <c r="H149" s="10">
        <v>0</v>
      </c>
    </row>
    <row r="150" spans="1:8" ht="15" outlineLevel="2">
      <c r="A150">
        <v>12</v>
      </c>
      <c r="B150">
        <v>2014</v>
      </c>
      <c r="C150" s="2" t="s">
        <v>8</v>
      </c>
      <c r="D150" s="2" t="s">
        <v>97</v>
      </c>
      <c r="E150" s="2" t="s">
        <v>95</v>
      </c>
      <c r="F150" s="2" t="s">
        <v>96</v>
      </c>
      <c r="G150" s="6">
        <v>386.52</v>
      </c>
      <c r="H150" s="10">
        <v>0</v>
      </c>
    </row>
    <row r="151" spans="3:7" ht="15" outlineLevel="1">
      <c r="C151" s="2"/>
      <c r="D151" s="2"/>
      <c r="E151" s="2"/>
      <c r="F151" s="3" t="s">
        <v>142</v>
      </c>
      <c r="G151" s="6">
        <f>SUBTOTAL(9,G149:G150)</f>
        <v>9613.45</v>
      </c>
    </row>
    <row r="152" spans="1:8" ht="15" outlineLevel="2">
      <c r="A152">
        <v>12</v>
      </c>
      <c r="B152">
        <v>2014</v>
      </c>
      <c r="C152" s="2" t="s">
        <v>8</v>
      </c>
      <c r="D152" s="2" t="s">
        <v>94</v>
      </c>
      <c r="E152" s="2" t="s">
        <v>95</v>
      </c>
      <c r="F152" s="2" t="s">
        <v>98</v>
      </c>
      <c r="G152" s="6">
        <v>-9226.93</v>
      </c>
      <c r="H152" s="10">
        <v>0</v>
      </c>
    </row>
    <row r="153" spans="1:8" ht="15" outlineLevel="2">
      <c r="A153">
        <v>12</v>
      </c>
      <c r="B153">
        <v>2014</v>
      </c>
      <c r="C153" s="2" t="s">
        <v>8</v>
      </c>
      <c r="D153" s="2" t="s">
        <v>97</v>
      </c>
      <c r="E153" s="2" t="s">
        <v>95</v>
      </c>
      <c r="F153" s="2" t="s">
        <v>98</v>
      </c>
      <c r="G153" s="6">
        <v>-386.52</v>
      </c>
      <c r="H153" s="10">
        <v>0</v>
      </c>
    </row>
    <row r="154" spans="3:7" ht="15" outlineLevel="1">
      <c r="C154" s="2"/>
      <c r="D154" s="2"/>
      <c r="E154" s="2"/>
      <c r="F154" s="3" t="s">
        <v>143</v>
      </c>
      <c r="G154" s="6">
        <f>SUBTOTAL(9,G152:G153)</f>
        <v>-9613.45</v>
      </c>
    </row>
    <row r="155" spans="1:8" ht="15" outlineLevel="2">
      <c r="A155">
        <v>12</v>
      </c>
      <c r="B155">
        <v>2014</v>
      </c>
      <c r="C155" s="2" t="s">
        <v>8</v>
      </c>
      <c r="D155" s="2" t="s">
        <v>9</v>
      </c>
      <c r="E155" s="2" t="s">
        <v>15</v>
      </c>
      <c r="F155" s="2" t="s">
        <v>99</v>
      </c>
      <c r="G155" s="6">
        <v>67079.85</v>
      </c>
      <c r="H155" s="10">
        <v>0</v>
      </c>
    </row>
    <row r="156" spans="3:7" ht="15" outlineLevel="1">
      <c r="C156" s="2"/>
      <c r="D156" s="2"/>
      <c r="E156" s="2"/>
      <c r="F156" s="3" t="s">
        <v>144</v>
      </c>
      <c r="G156" s="6">
        <f>SUBTOTAL(9,G155:G155)</f>
        <v>67079.85</v>
      </c>
    </row>
    <row r="157" spans="1:8" ht="15" outlineLevel="2">
      <c r="A157">
        <v>12</v>
      </c>
      <c r="B157">
        <v>2014</v>
      </c>
      <c r="C157" s="2" t="s">
        <v>8</v>
      </c>
      <c r="D157" s="2" t="s">
        <v>9</v>
      </c>
      <c r="E157" s="2" t="s">
        <v>15</v>
      </c>
      <c r="F157" s="2" t="s">
        <v>100</v>
      </c>
      <c r="G157" s="6">
        <v>-457531.02</v>
      </c>
      <c r="H157" s="10">
        <v>0</v>
      </c>
    </row>
    <row r="158" spans="3:7" ht="15" outlineLevel="1">
      <c r="C158" s="2"/>
      <c r="D158" s="2"/>
      <c r="E158" s="2"/>
      <c r="F158" s="3" t="s">
        <v>145</v>
      </c>
      <c r="G158" s="6">
        <f>SUBTOTAL(9,G157:G157)</f>
        <v>-457531.02</v>
      </c>
    </row>
    <row r="159" spans="1:8" ht="15" outlineLevel="2">
      <c r="A159">
        <v>12</v>
      </c>
      <c r="B159">
        <v>2014</v>
      </c>
      <c r="C159" s="2" t="s">
        <v>8</v>
      </c>
      <c r="D159" s="2" t="s">
        <v>9</v>
      </c>
      <c r="E159" s="2" t="s">
        <v>15</v>
      </c>
      <c r="F159" s="2" t="s">
        <v>103</v>
      </c>
      <c r="G159" s="6">
        <v>2181.01</v>
      </c>
      <c r="H159" s="10">
        <v>0</v>
      </c>
    </row>
    <row r="160" spans="3:7" ht="15" outlineLevel="1">
      <c r="C160" s="2"/>
      <c r="D160" s="2"/>
      <c r="E160" s="2"/>
      <c r="F160" s="3" t="s">
        <v>148</v>
      </c>
      <c r="G160" s="6">
        <f>SUBTOTAL(9,G159:G159)</f>
        <v>2181.01</v>
      </c>
    </row>
    <row r="161" spans="1:8" ht="15" outlineLevel="2">
      <c r="A161">
        <v>12</v>
      </c>
      <c r="B161">
        <v>2014</v>
      </c>
      <c r="C161" s="2" t="s">
        <v>8</v>
      </c>
      <c r="D161" s="2" t="s">
        <v>9</v>
      </c>
      <c r="E161" s="2" t="s">
        <v>15</v>
      </c>
      <c r="F161" s="2" t="s">
        <v>104</v>
      </c>
      <c r="G161" s="6">
        <v>3659.94</v>
      </c>
      <c r="H161" s="10">
        <v>0</v>
      </c>
    </row>
    <row r="162" spans="3:7" ht="15" outlineLevel="1">
      <c r="C162" s="2"/>
      <c r="D162" s="2"/>
      <c r="E162" s="2"/>
      <c r="F162" s="3" t="s">
        <v>149</v>
      </c>
      <c r="G162" s="6">
        <f>SUBTOTAL(9,G161:G161)</f>
        <v>3659.94</v>
      </c>
    </row>
    <row r="163" spans="1:8" ht="15" outlineLevel="2">
      <c r="A163">
        <v>12</v>
      </c>
      <c r="B163">
        <v>2014</v>
      </c>
      <c r="C163" s="2" t="s">
        <v>8</v>
      </c>
      <c r="D163" s="2" t="s">
        <v>9</v>
      </c>
      <c r="E163" s="2" t="s">
        <v>15</v>
      </c>
      <c r="F163" s="2" t="s">
        <v>183</v>
      </c>
      <c r="G163" s="6">
        <v>51985.64</v>
      </c>
      <c r="H163" s="10">
        <v>0</v>
      </c>
    </row>
    <row r="164" spans="3:7" ht="15" outlineLevel="1">
      <c r="C164" s="2"/>
      <c r="D164" s="2"/>
      <c r="E164" s="2"/>
      <c r="F164" s="3" t="s">
        <v>188</v>
      </c>
      <c r="G164" s="6">
        <f>SUBTOTAL(9,G163:G163)</f>
        <v>51985.64</v>
      </c>
    </row>
    <row r="165" spans="1:8" ht="15" outlineLevel="2">
      <c r="A165">
        <v>12</v>
      </c>
      <c r="B165">
        <v>2014</v>
      </c>
      <c r="C165" s="2" t="s">
        <v>8</v>
      </c>
      <c r="D165" s="2" t="s">
        <v>9</v>
      </c>
      <c r="E165" s="2" t="s">
        <v>15</v>
      </c>
      <c r="F165" s="2" t="s">
        <v>105</v>
      </c>
      <c r="G165" s="6">
        <v>-36.84</v>
      </c>
      <c r="H165" s="10">
        <v>0</v>
      </c>
    </row>
    <row r="166" spans="1:8" ht="15" outlineLevel="2">
      <c r="A166">
        <v>12</v>
      </c>
      <c r="B166">
        <v>2014</v>
      </c>
      <c r="C166" s="2" t="s">
        <v>8</v>
      </c>
      <c r="D166" s="2" t="s">
        <v>9</v>
      </c>
      <c r="E166" s="2" t="s">
        <v>15</v>
      </c>
      <c r="F166" s="2" t="s">
        <v>105</v>
      </c>
      <c r="G166" s="6">
        <v>1139.76</v>
      </c>
      <c r="H166" s="10">
        <v>0</v>
      </c>
    </row>
    <row r="167" spans="3:7" ht="15" outlineLevel="1">
      <c r="C167" s="2"/>
      <c r="D167" s="2"/>
      <c r="E167" s="2"/>
      <c r="F167" s="3" t="s">
        <v>150</v>
      </c>
      <c r="G167" s="6">
        <f>SUBTOTAL(9,G165:G166)</f>
        <v>1102.92</v>
      </c>
    </row>
    <row r="168" spans="1:8" ht="15" outlineLevel="2">
      <c r="A168">
        <v>12</v>
      </c>
      <c r="B168">
        <v>2014</v>
      </c>
      <c r="C168" s="2" t="s">
        <v>8</v>
      </c>
      <c r="D168" s="2" t="s">
        <v>72</v>
      </c>
      <c r="E168" s="2" t="s">
        <v>74</v>
      </c>
      <c r="F168" s="2" t="s">
        <v>106</v>
      </c>
      <c r="G168" s="6">
        <v>0</v>
      </c>
      <c r="H168" s="10">
        <v>0</v>
      </c>
    </row>
    <row r="169" spans="3:7" ht="15" outlineLevel="1">
      <c r="C169" s="2"/>
      <c r="D169" s="2"/>
      <c r="E169" s="2"/>
      <c r="F169" s="3" t="s">
        <v>151</v>
      </c>
      <c r="G169" s="6">
        <f>SUBTOTAL(9,G168:G168)</f>
        <v>0</v>
      </c>
    </row>
    <row r="170" spans="1:8" ht="15" outlineLevel="2">
      <c r="A170">
        <v>12</v>
      </c>
      <c r="B170">
        <v>2014</v>
      </c>
      <c r="C170" s="2" t="s">
        <v>8</v>
      </c>
      <c r="D170" s="2" t="s">
        <v>9</v>
      </c>
      <c r="E170" s="2" t="s">
        <v>15</v>
      </c>
      <c r="F170" s="2" t="s">
        <v>107</v>
      </c>
      <c r="G170" s="6">
        <v>-2.73</v>
      </c>
      <c r="H170" s="10">
        <v>0</v>
      </c>
    </row>
    <row r="171" spans="1:8" ht="15" outlineLevel="2">
      <c r="A171">
        <v>12</v>
      </c>
      <c r="B171">
        <v>2014</v>
      </c>
      <c r="C171" s="2" t="s">
        <v>8</v>
      </c>
      <c r="D171" s="2" t="s">
        <v>9</v>
      </c>
      <c r="E171" s="2" t="s">
        <v>15</v>
      </c>
      <c r="F171" s="2" t="s">
        <v>107</v>
      </c>
      <c r="G171" s="6">
        <v>-1.84</v>
      </c>
      <c r="H171" s="10">
        <v>0</v>
      </c>
    </row>
    <row r="172" spans="1:8" ht="15" outlineLevel="2">
      <c r="A172">
        <v>12</v>
      </c>
      <c r="B172">
        <v>2014</v>
      </c>
      <c r="C172" s="2" t="s">
        <v>8</v>
      </c>
      <c r="D172" s="2" t="s">
        <v>9</v>
      </c>
      <c r="E172" s="2" t="s">
        <v>15</v>
      </c>
      <c r="F172" s="2" t="s">
        <v>107</v>
      </c>
      <c r="G172" s="6">
        <v>-6.9</v>
      </c>
      <c r="H172" s="10">
        <v>0</v>
      </c>
    </row>
    <row r="173" spans="1:8" ht="15" outlineLevel="2">
      <c r="A173">
        <v>12</v>
      </c>
      <c r="B173">
        <v>2014</v>
      </c>
      <c r="C173" s="2" t="s">
        <v>8</v>
      </c>
      <c r="D173" s="2" t="s">
        <v>9</v>
      </c>
      <c r="E173" s="2" t="s">
        <v>15</v>
      </c>
      <c r="F173" s="2" t="s">
        <v>107</v>
      </c>
      <c r="G173" s="6">
        <v>-14.19</v>
      </c>
      <c r="H173" s="10">
        <v>0</v>
      </c>
    </row>
    <row r="174" spans="1:8" ht="15" outlineLevel="2">
      <c r="A174">
        <v>12</v>
      </c>
      <c r="B174">
        <v>2014</v>
      </c>
      <c r="C174" s="2" t="s">
        <v>8</v>
      </c>
      <c r="D174" s="2" t="s">
        <v>9</v>
      </c>
      <c r="E174" s="2" t="s">
        <v>15</v>
      </c>
      <c r="F174" s="2" t="s">
        <v>107</v>
      </c>
      <c r="G174" s="6">
        <v>-7.66</v>
      </c>
      <c r="H174" s="10">
        <v>0</v>
      </c>
    </row>
    <row r="175" spans="1:8" ht="15" outlineLevel="2">
      <c r="A175">
        <v>12</v>
      </c>
      <c r="B175">
        <v>2014</v>
      </c>
      <c r="C175" s="2" t="s">
        <v>8</v>
      </c>
      <c r="D175" s="2" t="s">
        <v>9</v>
      </c>
      <c r="E175" s="2" t="s">
        <v>15</v>
      </c>
      <c r="F175" s="2" t="s">
        <v>107</v>
      </c>
      <c r="G175" s="6">
        <v>-14.1</v>
      </c>
      <c r="H175" s="10">
        <v>0</v>
      </c>
    </row>
    <row r="176" spans="1:8" ht="15" outlineLevel="2">
      <c r="A176">
        <v>12</v>
      </c>
      <c r="B176">
        <v>2014</v>
      </c>
      <c r="C176" s="2" t="s">
        <v>8</v>
      </c>
      <c r="D176" s="2" t="s">
        <v>9</v>
      </c>
      <c r="E176" s="2" t="s">
        <v>15</v>
      </c>
      <c r="F176" s="2" t="s">
        <v>107</v>
      </c>
      <c r="G176" s="6">
        <v>-1.11</v>
      </c>
      <c r="H176" s="10">
        <v>0</v>
      </c>
    </row>
    <row r="177" spans="1:8" ht="15" outlineLevel="2">
      <c r="A177">
        <v>12</v>
      </c>
      <c r="B177">
        <v>2014</v>
      </c>
      <c r="C177" s="2" t="s">
        <v>8</v>
      </c>
      <c r="D177" s="2" t="s">
        <v>9</v>
      </c>
      <c r="E177" s="2" t="s">
        <v>15</v>
      </c>
      <c r="F177" s="2" t="s">
        <v>107</v>
      </c>
      <c r="G177" s="6">
        <v>-155.18</v>
      </c>
      <c r="H177" s="10">
        <v>0</v>
      </c>
    </row>
    <row r="178" spans="3:7" ht="15" outlineLevel="1">
      <c r="C178" s="2"/>
      <c r="D178" s="2"/>
      <c r="E178" s="2"/>
      <c r="F178" s="3" t="s">
        <v>152</v>
      </c>
      <c r="G178" s="6">
        <f>SUBTOTAL(9,G170:G177)</f>
        <v>-203.71</v>
      </c>
    </row>
    <row r="179" spans="1:8" ht="15" outlineLevel="2">
      <c r="A179">
        <v>12</v>
      </c>
      <c r="B179">
        <v>2014</v>
      </c>
      <c r="C179" s="2" t="s">
        <v>8</v>
      </c>
      <c r="D179" s="2" t="s">
        <v>69</v>
      </c>
      <c r="E179" s="2" t="s">
        <v>9</v>
      </c>
      <c r="F179" s="2" t="s">
        <v>108</v>
      </c>
      <c r="G179" s="6">
        <v>650.45</v>
      </c>
      <c r="H179" s="10">
        <v>0</v>
      </c>
    </row>
    <row r="180" spans="1:8" ht="15" outlineLevel="2">
      <c r="A180">
        <v>12</v>
      </c>
      <c r="B180">
        <v>2014</v>
      </c>
      <c r="C180" s="2" t="s">
        <v>8</v>
      </c>
      <c r="D180" s="2" t="s">
        <v>69</v>
      </c>
      <c r="E180" s="2" t="s">
        <v>109</v>
      </c>
      <c r="F180" s="2" t="s">
        <v>108</v>
      </c>
      <c r="G180" s="6">
        <v>-2259.08</v>
      </c>
      <c r="H180" s="10">
        <v>0</v>
      </c>
    </row>
    <row r="181" spans="1:8" ht="15" outlineLevel="2">
      <c r="A181">
        <v>12</v>
      </c>
      <c r="B181">
        <v>2014</v>
      </c>
      <c r="C181" s="2" t="s">
        <v>8</v>
      </c>
      <c r="D181" s="2" t="s">
        <v>69</v>
      </c>
      <c r="E181" s="2" t="s">
        <v>110</v>
      </c>
      <c r="F181" s="2" t="s">
        <v>108</v>
      </c>
      <c r="G181" s="6">
        <v>-263.34</v>
      </c>
      <c r="H181" s="10">
        <v>0</v>
      </c>
    </row>
    <row r="182" spans="1:8" ht="15" outlineLevel="2">
      <c r="A182">
        <v>12</v>
      </c>
      <c r="B182">
        <v>2014</v>
      </c>
      <c r="C182" s="2" t="s">
        <v>8</v>
      </c>
      <c r="D182" s="2" t="s">
        <v>69</v>
      </c>
      <c r="E182" s="2" t="s">
        <v>70</v>
      </c>
      <c r="F182" s="2" t="s">
        <v>108</v>
      </c>
      <c r="G182" s="6">
        <v>-520.23</v>
      </c>
      <c r="H182" s="10">
        <v>0</v>
      </c>
    </row>
    <row r="183" spans="1:8" ht="15" outlineLevel="2">
      <c r="A183">
        <v>12</v>
      </c>
      <c r="B183">
        <v>2014</v>
      </c>
      <c r="C183" s="2" t="s">
        <v>8</v>
      </c>
      <c r="D183" s="2" t="s">
        <v>69</v>
      </c>
      <c r="E183" s="2" t="s">
        <v>61</v>
      </c>
      <c r="F183" s="2" t="s">
        <v>108</v>
      </c>
      <c r="G183" s="6">
        <v>-4099.87</v>
      </c>
      <c r="H183" s="10">
        <v>0</v>
      </c>
    </row>
    <row r="184" spans="3:7" ht="15" outlineLevel="1">
      <c r="C184" s="2"/>
      <c r="D184" s="2"/>
      <c r="E184" s="2"/>
      <c r="F184" s="3" t="s">
        <v>153</v>
      </c>
      <c r="G184" s="6">
        <f>SUBTOTAL(9,G179:G183)</f>
        <v>-6492.07</v>
      </c>
    </row>
    <row r="185" spans="1:8" ht="15" outlineLevel="2">
      <c r="A185">
        <v>12</v>
      </c>
      <c r="B185">
        <v>2014</v>
      </c>
      <c r="C185" s="2" t="s">
        <v>8</v>
      </c>
      <c r="D185" s="2" t="s">
        <v>9</v>
      </c>
      <c r="E185" s="2" t="s">
        <v>15</v>
      </c>
      <c r="F185" s="2" t="s">
        <v>111</v>
      </c>
      <c r="G185" s="6">
        <v>-29298.1</v>
      </c>
      <c r="H185" s="10">
        <v>0</v>
      </c>
    </row>
    <row r="186" spans="1:8" ht="15" outlineLevel="2">
      <c r="A186">
        <v>12</v>
      </c>
      <c r="B186">
        <v>2014</v>
      </c>
      <c r="C186" s="2" t="s">
        <v>8</v>
      </c>
      <c r="D186" s="2" t="s">
        <v>9</v>
      </c>
      <c r="E186" s="2" t="s">
        <v>15</v>
      </c>
      <c r="F186" s="2" t="s">
        <v>111</v>
      </c>
      <c r="G186" s="6">
        <v>-5004.95</v>
      </c>
      <c r="H186" s="10">
        <v>0</v>
      </c>
    </row>
    <row r="187" spans="1:8" ht="15" outlineLevel="2">
      <c r="A187">
        <v>12</v>
      </c>
      <c r="B187">
        <v>2014</v>
      </c>
      <c r="C187" s="2" t="s">
        <v>8</v>
      </c>
      <c r="D187" s="2" t="s">
        <v>9</v>
      </c>
      <c r="E187" s="2" t="s">
        <v>15</v>
      </c>
      <c r="F187" s="2" t="s">
        <v>111</v>
      </c>
      <c r="G187" s="6">
        <v>-1688.57</v>
      </c>
      <c r="H187" s="10">
        <v>0</v>
      </c>
    </row>
    <row r="188" spans="1:8" ht="15" outlineLevel="2">
      <c r="A188">
        <v>12</v>
      </c>
      <c r="B188">
        <v>2014</v>
      </c>
      <c r="C188" s="2" t="s">
        <v>8</v>
      </c>
      <c r="D188" s="2" t="s">
        <v>9</v>
      </c>
      <c r="E188" s="2" t="s">
        <v>15</v>
      </c>
      <c r="F188" s="2" t="s">
        <v>111</v>
      </c>
      <c r="G188" s="6">
        <v>-759.19</v>
      </c>
      <c r="H188" s="10">
        <v>0</v>
      </c>
    </row>
    <row r="189" spans="1:8" ht="15" outlineLevel="2">
      <c r="A189">
        <v>12</v>
      </c>
      <c r="B189">
        <v>2014</v>
      </c>
      <c r="C189" s="2" t="s">
        <v>8</v>
      </c>
      <c r="D189" s="2" t="s">
        <v>9</v>
      </c>
      <c r="E189" s="2" t="s">
        <v>15</v>
      </c>
      <c r="F189" s="2" t="s">
        <v>111</v>
      </c>
      <c r="G189" s="6">
        <v>-1717.09</v>
      </c>
      <c r="H189" s="10">
        <v>0</v>
      </c>
    </row>
    <row r="190" spans="1:8" ht="15" outlineLevel="2">
      <c r="A190">
        <v>12</v>
      </c>
      <c r="B190">
        <v>2014</v>
      </c>
      <c r="C190" s="2" t="s">
        <v>8</v>
      </c>
      <c r="D190" s="2" t="s">
        <v>9</v>
      </c>
      <c r="E190" s="2" t="s">
        <v>15</v>
      </c>
      <c r="F190" s="2" t="s">
        <v>111</v>
      </c>
      <c r="G190" s="6">
        <v>-5876.67</v>
      </c>
      <c r="H190" s="10">
        <v>0</v>
      </c>
    </row>
    <row r="191" spans="3:7" ht="15" outlineLevel="1">
      <c r="C191" s="2"/>
      <c r="D191" s="2"/>
      <c r="E191" s="2"/>
      <c r="F191" s="3" t="s">
        <v>154</v>
      </c>
      <c r="G191" s="6">
        <f>SUBTOTAL(9,G185:G190)</f>
        <v>-44344.56999999999</v>
      </c>
    </row>
    <row r="192" spans="1:8" ht="15" outlineLevel="2">
      <c r="A192">
        <v>12</v>
      </c>
      <c r="B192">
        <v>2014</v>
      </c>
      <c r="C192" s="2" t="s">
        <v>112</v>
      </c>
      <c r="D192" s="2" t="s">
        <v>9</v>
      </c>
      <c r="E192" s="2" t="s">
        <v>190</v>
      </c>
      <c r="F192" s="2" t="s">
        <v>114</v>
      </c>
      <c r="G192" s="6">
        <v>-21709.3</v>
      </c>
      <c r="H192" s="10">
        <v>-1401</v>
      </c>
    </row>
    <row r="193" spans="3:7" ht="15" outlineLevel="1">
      <c r="C193" s="2"/>
      <c r="D193" s="2"/>
      <c r="E193" s="2"/>
      <c r="F193" s="3" t="s">
        <v>155</v>
      </c>
      <c r="G193" s="6">
        <f>SUBTOTAL(9,G192:G192)</f>
        <v>-21709.3</v>
      </c>
    </row>
    <row r="194" spans="1:8" ht="15" outlineLevel="2">
      <c r="A194">
        <v>12</v>
      </c>
      <c r="B194">
        <v>2014</v>
      </c>
      <c r="C194" s="2" t="s">
        <v>8</v>
      </c>
      <c r="D194" s="2" t="s">
        <v>9</v>
      </c>
      <c r="E194" s="2" t="s">
        <v>15</v>
      </c>
      <c r="F194" s="2" t="s">
        <v>117</v>
      </c>
      <c r="G194" s="6">
        <v>0</v>
      </c>
      <c r="H194" s="10">
        <v>0</v>
      </c>
    </row>
    <row r="195" spans="1:8" ht="15" outlineLevel="2">
      <c r="A195">
        <v>12</v>
      </c>
      <c r="B195">
        <v>2014</v>
      </c>
      <c r="C195" s="2" t="s">
        <v>8</v>
      </c>
      <c r="D195" s="2" t="s">
        <v>9</v>
      </c>
      <c r="E195" s="2" t="s">
        <v>15</v>
      </c>
      <c r="F195" s="2" t="s">
        <v>117</v>
      </c>
      <c r="G195" s="6">
        <v>-31302.75</v>
      </c>
      <c r="H195" s="10">
        <v>0</v>
      </c>
    </row>
    <row r="196" spans="3:7" ht="15" outlineLevel="1">
      <c r="C196" s="2"/>
      <c r="D196" s="2"/>
      <c r="E196" s="2"/>
      <c r="F196" s="3" t="s">
        <v>156</v>
      </c>
      <c r="G196" s="6">
        <f>SUBTOTAL(9,G194:G195)</f>
        <v>-31302.75</v>
      </c>
    </row>
    <row r="197" spans="1:8" ht="15" outlineLevel="2">
      <c r="A197">
        <v>12</v>
      </c>
      <c r="B197">
        <v>2014</v>
      </c>
      <c r="C197" s="2" t="s">
        <v>118</v>
      </c>
      <c r="D197" s="2" t="s">
        <v>9</v>
      </c>
      <c r="E197" s="2" t="s">
        <v>15</v>
      </c>
      <c r="F197" s="2" t="s">
        <v>119</v>
      </c>
      <c r="G197" s="6">
        <v>0</v>
      </c>
      <c r="H197" s="10">
        <v>0</v>
      </c>
    </row>
    <row r="198" spans="3:7" ht="15" outlineLevel="1">
      <c r="C198" s="2"/>
      <c r="D198" s="2"/>
      <c r="E198" s="2"/>
      <c r="F198" s="3" t="s">
        <v>157</v>
      </c>
      <c r="G198" s="6">
        <f>SUBTOTAL(9,G197:G197)</f>
        <v>0</v>
      </c>
    </row>
    <row r="199" spans="1:8" ht="15" outlineLevel="2">
      <c r="A199">
        <v>12</v>
      </c>
      <c r="B199">
        <v>2014</v>
      </c>
      <c r="C199" s="2" t="s">
        <v>8</v>
      </c>
      <c r="D199" s="2" t="s">
        <v>9</v>
      </c>
      <c r="E199" s="2" t="s">
        <v>15</v>
      </c>
      <c r="F199" s="2" t="s">
        <v>120</v>
      </c>
      <c r="G199" s="6">
        <v>0</v>
      </c>
      <c r="H199" s="10">
        <v>0</v>
      </c>
    </row>
    <row r="200" spans="1:8" ht="15" outlineLevel="2">
      <c r="A200">
        <v>12</v>
      </c>
      <c r="B200">
        <v>2014</v>
      </c>
      <c r="C200" s="2" t="s">
        <v>8</v>
      </c>
      <c r="D200" s="2" t="s">
        <v>9</v>
      </c>
      <c r="E200" s="2" t="s">
        <v>15</v>
      </c>
      <c r="F200" s="2" t="s">
        <v>120</v>
      </c>
      <c r="G200" s="6">
        <v>-7642.22</v>
      </c>
      <c r="H200" s="10">
        <v>0</v>
      </c>
    </row>
    <row r="201" spans="3:7" ht="15" outlineLevel="1">
      <c r="C201" s="2"/>
      <c r="D201" s="2"/>
      <c r="E201" s="2"/>
      <c r="F201" s="3" t="s">
        <v>158</v>
      </c>
      <c r="G201" s="6">
        <f>SUBTOTAL(9,G199:G200)</f>
        <v>-7642.22</v>
      </c>
    </row>
    <row r="202" spans="1:8" ht="15" outlineLevel="2">
      <c r="A202">
        <v>12</v>
      </c>
      <c r="B202">
        <v>2014</v>
      </c>
      <c r="C202" s="2" t="s">
        <v>8</v>
      </c>
      <c r="D202" s="2" t="s">
        <v>9</v>
      </c>
      <c r="E202" s="2" t="s">
        <v>15</v>
      </c>
      <c r="F202" s="2" t="s">
        <v>121</v>
      </c>
      <c r="G202" s="6">
        <v>0</v>
      </c>
      <c r="H202" s="10">
        <v>0</v>
      </c>
    </row>
    <row r="203" spans="1:8" ht="15" outlineLevel="2">
      <c r="A203">
        <v>12</v>
      </c>
      <c r="B203">
        <v>2014</v>
      </c>
      <c r="C203" s="2" t="s">
        <v>8</v>
      </c>
      <c r="D203" s="2" t="s">
        <v>9</v>
      </c>
      <c r="E203" s="2" t="s">
        <v>15</v>
      </c>
      <c r="F203" s="2" t="s">
        <v>121</v>
      </c>
      <c r="G203" s="6">
        <v>-32568.41</v>
      </c>
      <c r="H203" s="10">
        <v>0</v>
      </c>
    </row>
    <row r="204" spans="3:7" ht="15" outlineLevel="1">
      <c r="C204" s="2"/>
      <c r="D204" s="2"/>
      <c r="E204" s="2"/>
      <c r="F204" s="3" t="s">
        <v>159</v>
      </c>
      <c r="G204" s="6">
        <f>SUBTOTAL(9,G202:G203)</f>
        <v>-32568.41</v>
      </c>
    </row>
    <row r="205" ht="15" outlineLevel="1"/>
    <row r="206" spans="6:7" ht="15" outlineLevel="1">
      <c r="F206" s="4" t="s">
        <v>160</v>
      </c>
      <c r="G206" s="6">
        <f>SUBTOTAL(9,G2:G205)</f>
        <v>11958079.69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50">
      <selection activeCell="A1" sqref="A1:IV16384"/>
    </sheetView>
  </sheetViews>
  <sheetFormatPr defaultColWidth="10.28125" defaultRowHeight="15" outlineLevelRow="2"/>
  <cols>
    <col min="1" max="1" width="4.00390625" style="0" customWidth="1"/>
    <col min="2" max="2" width="9.281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1</v>
      </c>
      <c r="B2">
        <v>2015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-298.49</v>
      </c>
      <c r="H2" s="10">
        <v>0</v>
      </c>
    </row>
    <row r="3" spans="1:8" ht="15" outlineLevel="2">
      <c r="A3">
        <v>1</v>
      </c>
      <c r="B3">
        <v>2015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-32482.1</v>
      </c>
      <c r="H3" s="10">
        <v>0</v>
      </c>
    </row>
    <row r="4" spans="1:8" ht="15" outlineLevel="2">
      <c r="A4">
        <v>1</v>
      </c>
      <c r="B4">
        <v>2015</v>
      </c>
      <c r="C4" s="2" t="s">
        <v>8</v>
      </c>
      <c r="D4" s="2" t="s">
        <v>9</v>
      </c>
      <c r="E4" s="2" t="s">
        <v>15</v>
      </c>
      <c r="F4" s="2" t="s">
        <v>13</v>
      </c>
      <c r="G4" s="6">
        <v>2747.88</v>
      </c>
      <c r="H4" s="10">
        <v>219054</v>
      </c>
    </row>
    <row r="5" spans="1:8" ht="15" outlineLevel="2">
      <c r="A5">
        <v>1</v>
      </c>
      <c r="B5">
        <v>2015</v>
      </c>
      <c r="C5" s="2" t="s">
        <v>8</v>
      </c>
      <c r="D5" s="2" t="s">
        <v>16</v>
      </c>
      <c r="E5" s="2" t="s">
        <v>17</v>
      </c>
      <c r="F5" s="2" t="s">
        <v>13</v>
      </c>
      <c r="G5" s="6">
        <v>11158.14</v>
      </c>
      <c r="H5" s="10">
        <v>175000</v>
      </c>
    </row>
    <row r="6" spans="1:8" ht="15" outlineLevel="2">
      <c r="A6">
        <v>1</v>
      </c>
      <c r="B6">
        <v>2015</v>
      </c>
      <c r="C6" s="2" t="s">
        <v>8</v>
      </c>
      <c r="D6" s="2" t="s">
        <v>16</v>
      </c>
      <c r="E6" s="2" t="s">
        <v>18</v>
      </c>
      <c r="F6" s="2" t="s">
        <v>13</v>
      </c>
      <c r="G6" s="6">
        <v>29526.84</v>
      </c>
      <c r="H6" s="10">
        <v>475000</v>
      </c>
    </row>
    <row r="7" spans="1:8" ht="15" outlineLevel="2">
      <c r="A7">
        <v>1</v>
      </c>
      <c r="B7">
        <v>2015</v>
      </c>
      <c r="C7" s="2" t="s">
        <v>8</v>
      </c>
      <c r="D7" s="2" t="s">
        <v>16</v>
      </c>
      <c r="E7" s="2" t="s">
        <v>19</v>
      </c>
      <c r="F7" s="2" t="s">
        <v>13</v>
      </c>
      <c r="G7" s="6">
        <v>21883.45</v>
      </c>
      <c r="H7" s="10">
        <v>353000</v>
      </c>
    </row>
    <row r="8" spans="1:8" ht="15" outlineLevel="2">
      <c r="A8">
        <v>1</v>
      </c>
      <c r="B8">
        <v>2015</v>
      </c>
      <c r="C8" s="2" t="s">
        <v>8</v>
      </c>
      <c r="D8" s="2" t="s">
        <v>16</v>
      </c>
      <c r="E8" s="2" t="s">
        <v>161</v>
      </c>
      <c r="F8" s="2" t="s">
        <v>13</v>
      </c>
      <c r="G8" s="6">
        <v>145.01</v>
      </c>
      <c r="H8" s="10">
        <v>2818</v>
      </c>
    </row>
    <row r="9" spans="1:8" ht="15" outlineLevel="2">
      <c r="A9">
        <v>1</v>
      </c>
      <c r="B9">
        <v>2015</v>
      </c>
      <c r="C9" s="2" t="s">
        <v>8</v>
      </c>
      <c r="D9" s="2" t="s">
        <v>16</v>
      </c>
      <c r="E9" s="2" t="s">
        <v>20</v>
      </c>
      <c r="F9" s="2" t="s">
        <v>13</v>
      </c>
      <c r="G9" s="6">
        <v>6156.02</v>
      </c>
      <c r="H9" s="10">
        <v>95000</v>
      </c>
    </row>
    <row r="10" spans="1:8" ht="15" outlineLevel="2">
      <c r="A10">
        <v>1</v>
      </c>
      <c r="B10">
        <v>2015</v>
      </c>
      <c r="C10" s="2" t="s">
        <v>8</v>
      </c>
      <c r="D10" s="2" t="s">
        <v>16</v>
      </c>
      <c r="E10" s="2" t="s">
        <v>21</v>
      </c>
      <c r="F10" s="2" t="s">
        <v>13</v>
      </c>
      <c r="G10" s="6">
        <v>5772.13</v>
      </c>
      <c r="H10" s="10">
        <v>88000</v>
      </c>
    </row>
    <row r="11" spans="1:8" ht="15" outlineLevel="2">
      <c r="A11">
        <v>1</v>
      </c>
      <c r="B11">
        <v>2015</v>
      </c>
      <c r="C11" s="2" t="s">
        <v>8</v>
      </c>
      <c r="D11" s="2" t="s">
        <v>16</v>
      </c>
      <c r="E11" s="2" t="s">
        <v>162</v>
      </c>
      <c r="F11" s="2" t="s">
        <v>13</v>
      </c>
      <c r="G11" s="6">
        <v>94.31</v>
      </c>
      <c r="H11" s="10">
        <v>1834</v>
      </c>
    </row>
    <row r="12" spans="1:8" ht="15" outlineLevel="2">
      <c r="A12">
        <v>1</v>
      </c>
      <c r="B12">
        <v>2015</v>
      </c>
      <c r="C12" s="2" t="s">
        <v>8</v>
      </c>
      <c r="D12" s="2" t="s">
        <v>16</v>
      </c>
      <c r="E12" s="2" t="s">
        <v>22</v>
      </c>
      <c r="F12" s="2" t="s">
        <v>13</v>
      </c>
      <c r="G12" s="6">
        <v>44819.79</v>
      </c>
      <c r="H12" s="10">
        <v>712000</v>
      </c>
    </row>
    <row r="13" spans="1:8" ht="15" outlineLevel="2">
      <c r="A13">
        <v>1</v>
      </c>
      <c r="B13">
        <v>2015</v>
      </c>
      <c r="C13" s="2" t="s">
        <v>8</v>
      </c>
      <c r="D13" s="2" t="s">
        <v>16</v>
      </c>
      <c r="E13" s="2" t="s">
        <v>24</v>
      </c>
      <c r="F13" s="2" t="s">
        <v>13</v>
      </c>
      <c r="G13" s="6">
        <v>62504.45</v>
      </c>
      <c r="H13" s="10">
        <v>975000</v>
      </c>
    </row>
    <row r="14" spans="1:8" ht="15" outlineLevel="2">
      <c r="A14">
        <v>1</v>
      </c>
      <c r="B14">
        <v>2015</v>
      </c>
      <c r="C14" s="2" t="s">
        <v>8</v>
      </c>
      <c r="D14" s="2" t="s">
        <v>16</v>
      </c>
      <c r="E14" s="2" t="s">
        <v>163</v>
      </c>
      <c r="F14" s="2" t="s">
        <v>13</v>
      </c>
      <c r="G14" s="6">
        <v>286.78</v>
      </c>
      <c r="H14" s="10">
        <v>5923</v>
      </c>
    </row>
    <row r="15" spans="1:8" ht="15" outlineLevel="2">
      <c r="A15">
        <v>1</v>
      </c>
      <c r="B15">
        <v>2015</v>
      </c>
      <c r="C15" s="2" t="s">
        <v>8</v>
      </c>
      <c r="D15" s="2" t="s">
        <v>16</v>
      </c>
      <c r="E15" s="2" t="s">
        <v>25</v>
      </c>
      <c r="F15" s="2" t="s">
        <v>13</v>
      </c>
      <c r="G15" s="6">
        <v>11675.43</v>
      </c>
      <c r="H15" s="10">
        <v>184000</v>
      </c>
    </row>
    <row r="16" spans="1:8" ht="15" outlineLevel="2">
      <c r="A16">
        <v>1</v>
      </c>
      <c r="B16">
        <v>2015</v>
      </c>
      <c r="C16" s="2" t="s">
        <v>8</v>
      </c>
      <c r="D16" s="2" t="s">
        <v>16</v>
      </c>
      <c r="E16" s="2" t="s">
        <v>26</v>
      </c>
      <c r="F16" s="2" t="s">
        <v>13</v>
      </c>
      <c r="G16" s="6">
        <v>10294.14</v>
      </c>
      <c r="H16" s="10">
        <v>154000</v>
      </c>
    </row>
    <row r="17" spans="1:8" ht="15" outlineLevel="2">
      <c r="A17">
        <v>1</v>
      </c>
      <c r="B17">
        <v>2015</v>
      </c>
      <c r="C17" s="2" t="s">
        <v>8</v>
      </c>
      <c r="D17" s="2" t="s">
        <v>16</v>
      </c>
      <c r="E17" s="2" t="s">
        <v>27</v>
      </c>
      <c r="F17" s="2" t="s">
        <v>13</v>
      </c>
      <c r="G17" s="6">
        <v>5847.11</v>
      </c>
      <c r="H17" s="10">
        <v>97000</v>
      </c>
    </row>
    <row r="18" spans="1:8" ht="15" outlineLevel="2">
      <c r="A18">
        <v>1</v>
      </c>
      <c r="B18">
        <v>2015</v>
      </c>
      <c r="C18" s="2" t="s">
        <v>8</v>
      </c>
      <c r="D18" s="2" t="s">
        <v>16</v>
      </c>
      <c r="E18" s="2" t="s">
        <v>28</v>
      </c>
      <c r="F18" s="2" t="s">
        <v>13</v>
      </c>
      <c r="G18" s="6">
        <v>5824.69</v>
      </c>
      <c r="H18" s="10">
        <v>101000</v>
      </c>
    </row>
    <row r="19" spans="1:8" ht="15" outlineLevel="2">
      <c r="A19">
        <v>1</v>
      </c>
      <c r="B19">
        <v>2015</v>
      </c>
      <c r="C19" s="2" t="s">
        <v>8</v>
      </c>
      <c r="D19" s="2" t="s">
        <v>29</v>
      </c>
      <c r="E19" s="2" t="s">
        <v>14</v>
      </c>
      <c r="F19" s="2" t="s">
        <v>13</v>
      </c>
      <c r="G19" s="6">
        <v>28990.8</v>
      </c>
      <c r="H19" s="10">
        <v>1005000</v>
      </c>
    </row>
    <row r="20" spans="1:8" ht="15" outlineLevel="2">
      <c r="A20">
        <v>1</v>
      </c>
      <c r="B20">
        <v>2015</v>
      </c>
      <c r="C20" s="2" t="s">
        <v>8</v>
      </c>
      <c r="D20" s="2" t="s">
        <v>30</v>
      </c>
      <c r="E20" s="2" t="s">
        <v>31</v>
      </c>
      <c r="F20" s="2" t="s">
        <v>13</v>
      </c>
      <c r="G20" s="6">
        <v>-855.95</v>
      </c>
      <c r="H20" s="10">
        <v>0</v>
      </c>
    </row>
    <row r="21" spans="1:8" ht="15" outlineLevel="2">
      <c r="A21">
        <v>1</v>
      </c>
      <c r="B21">
        <v>2015</v>
      </c>
      <c r="C21" s="2" t="s">
        <v>8</v>
      </c>
      <c r="D21" s="2" t="s">
        <v>34</v>
      </c>
      <c r="E21" s="2" t="s">
        <v>35</v>
      </c>
      <c r="F21" s="2" t="s">
        <v>13</v>
      </c>
      <c r="G21" s="6">
        <v>-7.47</v>
      </c>
      <c r="H21" s="10">
        <v>0</v>
      </c>
    </row>
    <row r="22" spans="1:8" ht="15" outlineLevel="2">
      <c r="A22">
        <v>1</v>
      </c>
      <c r="B22">
        <v>2015</v>
      </c>
      <c r="C22" s="2" t="s">
        <v>8</v>
      </c>
      <c r="D22" s="2" t="s">
        <v>38</v>
      </c>
      <c r="E22" s="2" t="s">
        <v>14</v>
      </c>
      <c r="F22" s="2" t="s">
        <v>13</v>
      </c>
      <c r="G22" s="6">
        <v>3894.74</v>
      </c>
      <c r="H22" s="10">
        <v>0</v>
      </c>
    </row>
    <row r="23" spans="1:8" ht="15" outlineLevel="2">
      <c r="A23">
        <v>1</v>
      </c>
      <c r="B23">
        <v>2015</v>
      </c>
      <c r="C23" s="2" t="s">
        <v>8</v>
      </c>
      <c r="D23" s="2" t="s">
        <v>39</v>
      </c>
      <c r="E23" s="2" t="s">
        <v>40</v>
      </c>
      <c r="F23" s="2" t="s">
        <v>13</v>
      </c>
      <c r="G23" s="6">
        <v>65112.63</v>
      </c>
      <c r="H23" s="10">
        <v>1094699</v>
      </c>
    </row>
    <row r="24" spans="1:8" ht="15" outlineLevel="2">
      <c r="A24">
        <v>1</v>
      </c>
      <c r="B24">
        <v>2015</v>
      </c>
      <c r="C24" s="2" t="s">
        <v>8</v>
      </c>
      <c r="D24" s="2" t="s">
        <v>39</v>
      </c>
      <c r="E24" s="2" t="s">
        <v>60</v>
      </c>
      <c r="F24" s="2" t="s">
        <v>13</v>
      </c>
      <c r="G24" s="6">
        <v>0</v>
      </c>
      <c r="H24" s="10">
        <v>0</v>
      </c>
    </row>
    <row r="25" spans="1:8" ht="15" outlineLevel="2">
      <c r="A25">
        <v>1</v>
      </c>
      <c r="B25">
        <v>2015</v>
      </c>
      <c r="C25" s="2" t="s">
        <v>8</v>
      </c>
      <c r="D25" s="2" t="s">
        <v>39</v>
      </c>
      <c r="E25" s="2" t="s">
        <v>41</v>
      </c>
      <c r="F25" s="2" t="s">
        <v>13</v>
      </c>
      <c r="G25" s="6">
        <v>60.28</v>
      </c>
      <c r="H25" s="10">
        <v>0</v>
      </c>
    </row>
    <row r="26" spans="1:8" ht="15" outlineLevel="2">
      <c r="A26">
        <v>1</v>
      </c>
      <c r="B26">
        <v>2015</v>
      </c>
      <c r="C26" s="2" t="s">
        <v>8</v>
      </c>
      <c r="D26" s="2" t="s">
        <v>39</v>
      </c>
      <c r="E26" s="2" t="s">
        <v>70</v>
      </c>
      <c r="F26" s="2" t="s">
        <v>13</v>
      </c>
      <c r="G26" s="6">
        <v>0</v>
      </c>
      <c r="H26" s="10">
        <v>0</v>
      </c>
    </row>
    <row r="27" spans="1:8" ht="15" outlineLevel="2">
      <c r="A27">
        <v>1</v>
      </c>
      <c r="B27">
        <v>2015</v>
      </c>
      <c r="C27" s="2" t="s">
        <v>8</v>
      </c>
      <c r="D27" s="2" t="s">
        <v>39</v>
      </c>
      <c r="E27" s="2" t="s">
        <v>165</v>
      </c>
      <c r="F27" s="2" t="s">
        <v>13</v>
      </c>
      <c r="G27" s="6">
        <v>0</v>
      </c>
      <c r="H27" s="10">
        <v>0</v>
      </c>
    </row>
    <row r="28" spans="1:8" ht="15" outlineLevel="2">
      <c r="A28">
        <v>1</v>
      </c>
      <c r="B28">
        <v>2015</v>
      </c>
      <c r="C28" s="2" t="s">
        <v>8</v>
      </c>
      <c r="D28" s="2" t="s">
        <v>39</v>
      </c>
      <c r="E28" s="2" t="s">
        <v>166</v>
      </c>
      <c r="F28" s="2" t="s">
        <v>13</v>
      </c>
      <c r="G28" s="6">
        <v>48.15</v>
      </c>
      <c r="H28" s="10">
        <v>-212</v>
      </c>
    </row>
    <row r="29" spans="1:8" ht="15" outlineLevel="2">
      <c r="A29">
        <v>1</v>
      </c>
      <c r="B29">
        <v>2015</v>
      </c>
      <c r="C29" s="2" t="s">
        <v>8</v>
      </c>
      <c r="D29" s="2" t="s">
        <v>39</v>
      </c>
      <c r="E29" s="2" t="s">
        <v>42</v>
      </c>
      <c r="F29" s="2" t="s">
        <v>13</v>
      </c>
      <c r="G29" s="6">
        <v>53667.51</v>
      </c>
      <c r="H29" s="10">
        <v>1220145</v>
      </c>
    </row>
    <row r="30" spans="1:8" ht="15" outlineLevel="2">
      <c r="A30">
        <v>1</v>
      </c>
      <c r="B30">
        <v>2015</v>
      </c>
      <c r="C30" s="2" t="s">
        <v>8</v>
      </c>
      <c r="D30" s="2" t="s">
        <v>39</v>
      </c>
      <c r="E30" s="2" t="s">
        <v>167</v>
      </c>
      <c r="F30" s="2" t="s">
        <v>13</v>
      </c>
      <c r="G30" s="6">
        <v>0</v>
      </c>
      <c r="H30" s="10">
        <v>0</v>
      </c>
    </row>
    <row r="31" spans="1:8" ht="15" outlineLevel="2">
      <c r="A31">
        <v>1</v>
      </c>
      <c r="B31">
        <v>2015</v>
      </c>
      <c r="C31" s="2" t="s">
        <v>8</v>
      </c>
      <c r="D31" s="2" t="s">
        <v>39</v>
      </c>
      <c r="E31" s="2" t="s">
        <v>43</v>
      </c>
      <c r="F31" s="2" t="s">
        <v>13</v>
      </c>
      <c r="G31" s="6">
        <v>210852.58</v>
      </c>
      <c r="H31" s="10">
        <v>4664880</v>
      </c>
    </row>
    <row r="32" spans="1:8" ht="15" outlineLevel="2">
      <c r="A32">
        <v>1</v>
      </c>
      <c r="B32">
        <v>2015</v>
      </c>
      <c r="C32" s="2" t="s">
        <v>8</v>
      </c>
      <c r="D32" s="2" t="s">
        <v>39</v>
      </c>
      <c r="E32" s="2" t="s">
        <v>23</v>
      </c>
      <c r="F32" s="2" t="s">
        <v>13</v>
      </c>
      <c r="G32" s="6">
        <v>-13.91</v>
      </c>
      <c r="H32" s="10">
        <v>0</v>
      </c>
    </row>
    <row r="33" spans="1:8" ht="15" outlineLevel="2">
      <c r="A33">
        <v>1</v>
      </c>
      <c r="B33">
        <v>2015</v>
      </c>
      <c r="C33" s="2" t="s">
        <v>8</v>
      </c>
      <c r="D33" s="2" t="s">
        <v>39</v>
      </c>
      <c r="E33" s="2" t="s">
        <v>168</v>
      </c>
      <c r="F33" s="2" t="s">
        <v>13</v>
      </c>
      <c r="G33" s="6">
        <v>353.85</v>
      </c>
      <c r="H33" s="10">
        <v>1023</v>
      </c>
    </row>
    <row r="34" spans="1:8" ht="15" outlineLevel="2">
      <c r="A34">
        <v>1</v>
      </c>
      <c r="B34">
        <v>2015</v>
      </c>
      <c r="C34" s="2" t="s">
        <v>8</v>
      </c>
      <c r="D34" s="2" t="s">
        <v>39</v>
      </c>
      <c r="E34" s="2" t="s">
        <v>44</v>
      </c>
      <c r="F34" s="2" t="s">
        <v>13</v>
      </c>
      <c r="G34" s="6">
        <v>87932.99</v>
      </c>
      <c r="H34" s="10">
        <v>2332440</v>
      </c>
    </row>
    <row r="35" spans="1:8" ht="15" outlineLevel="2">
      <c r="A35">
        <v>1</v>
      </c>
      <c r="B35">
        <v>2015</v>
      </c>
      <c r="C35" s="2" t="s">
        <v>8</v>
      </c>
      <c r="D35" s="2" t="s">
        <v>39</v>
      </c>
      <c r="E35" s="2" t="s">
        <v>45</v>
      </c>
      <c r="F35" s="2" t="s">
        <v>13</v>
      </c>
      <c r="G35" s="6">
        <v>191799.51</v>
      </c>
      <c r="H35" s="10">
        <v>2808710</v>
      </c>
    </row>
    <row r="36" spans="1:8" ht="15" outlineLevel="2">
      <c r="A36">
        <v>1</v>
      </c>
      <c r="B36">
        <v>2015</v>
      </c>
      <c r="C36" s="2" t="s">
        <v>8</v>
      </c>
      <c r="D36" s="2" t="s">
        <v>46</v>
      </c>
      <c r="E36" s="2" t="s">
        <v>31</v>
      </c>
      <c r="F36" s="2" t="s">
        <v>13</v>
      </c>
      <c r="G36" s="6">
        <v>-225.22</v>
      </c>
      <c r="H36" s="10">
        <v>0</v>
      </c>
    </row>
    <row r="37" spans="1:8" ht="15" outlineLevel="2">
      <c r="A37">
        <v>1</v>
      </c>
      <c r="B37">
        <v>2015</v>
      </c>
      <c r="C37" s="2" t="s">
        <v>8</v>
      </c>
      <c r="D37" s="2" t="s">
        <v>46</v>
      </c>
      <c r="E37" s="2" t="s">
        <v>23</v>
      </c>
      <c r="F37" s="2" t="s">
        <v>13</v>
      </c>
      <c r="G37" s="6">
        <v>-401.94</v>
      </c>
      <c r="H37" s="10">
        <v>0</v>
      </c>
    </row>
    <row r="38" spans="3:7" ht="15" outlineLevel="1">
      <c r="C38" s="2"/>
      <c r="D38" s="2"/>
      <c r="E38" s="2"/>
      <c r="F38" s="3" t="s">
        <v>123</v>
      </c>
      <c r="G38" s="6">
        <f>SUBTOTAL(9,G2:G37)</f>
        <v>827164.13</v>
      </c>
    </row>
    <row r="39" spans="1:8" ht="15" outlineLevel="2">
      <c r="A39">
        <v>1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-16.23</v>
      </c>
      <c r="H39" s="10">
        <v>0</v>
      </c>
    </row>
    <row r="40" spans="1:8" ht="15" outlineLevel="2">
      <c r="A40">
        <v>1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-67.35</v>
      </c>
      <c r="H40" s="10">
        <v>0</v>
      </c>
    </row>
    <row r="41" spans="1:8" ht="15" outlineLevel="2">
      <c r="A41">
        <v>1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-115670.71</v>
      </c>
      <c r="H41" s="10">
        <v>-2808718</v>
      </c>
    </row>
    <row r="42" spans="1:8" ht="15" outlineLevel="2">
      <c r="A42">
        <v>1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-3.5</v>
      </c>
      <c r="H42" s="10">
        <v>0</v>
      </c>
    </row>
    <row r="43" spans="1:8" ht="15" outlineLevel="2">
      <c r="A43">
        <v>1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-16.59</v>
      </c>
      <c r="H43" s="10">
        <v>0</v>
      </c>
    </row>
    <row r="44" spans="1:8" ht="15" outlineLevel="2">
      <c r="A44">
        <v>1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4325.49</v>
      </c>
      <c r="H44" s="10">
        <v>139853</v>
      </c>
    </row>
    <row r="45" spans="1:8" ht="15" outlineLevel="2">
      <c r="A45">
        <v>1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-187462.31</v>
      </c>
      <c r="H45" s="10">
        <v>-5759585</v>
      </c>
    </row>
    <row r="46" spans="1:8" ht="15" outlineLevel="2">
      <c r="A46">
        <v>1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1567.65</v>
      </c>
      <c r="H46" s="10">
        <v>0</v>
      </c>
    </row>
    <row r="47" spans="1:8" ht="15" outlineLevel="2">
      <c r="A47">
        <v>1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-426.46</v>
      </c>
      <c r="H47" s="10">
        <v>-6033</v>
      </c>
    </row>
    <row r="48" spans="1:8" ht="15" outlineLevel="2">
      <c r="A48">
        <v>1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136.47</v>
      </c>
      <c r="H48" s="10">
        <v>4002</v>
      </c>
    </row>
    <row r="49" spans="1:8" ht="15" outlineLevel="2">
      <c r="A49">
        <v>1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-78.19</v>
      </c>
      <c r="H49" s="10">
        <v>-1227</v>
      </c>
    </row>
    <row r="50" spans="1:8" ht="15" outlineLevel="2">
      <c r="A50">
        <v>1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-226.6</v>
      </c>
      <c r="H50" s="10">
        <v>-3857</v>
      </c>
    </row>
    <row r="51" spans="1:8" ht="15" outlineLevel="2">
      <c r="A51">
        <v>1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-25348.31</v>
      </c>
      <c r="H51" s="10">
        <v>-657773</v>
      </c>
    </row>
    <row r="52" spans="1:8" ht="15" outlineLevel="2">
      <c r="A52">
        <v>1</v>
      </c>
      <c r="B52">
        <v>2015</v>
      </c>
      <c r="C52" s="2" t="s">
        <v>8</v>
      </c>
      <c r="D52" s="2" t="s">
        <v>16</v>
      </c>
      <c r="E52" s="2" t="s">
        <v>49</v>
      </c>
      <c r="F52" s="2" t="s">
        <v>48</v>
      </c>
      <c r="G52" s="6">
        <v>-4175.01</v>
      </c>
      <c r="H52" s="10">
        <v>0</v>
      </c>
    </row>
    <row r="53" spans="1:8" ht="15" outlineLevel="2">
      <c r="A53">
        <v>1</v>
      </c>
      <c r="B53">
        <v>2015</v>
      </c>
      <c r="C53" s="2" t="s">
        <v>8</v>
      </c>
      <c r="D53" s="2" t="s">
        <v>16</v>
      </c>
      <c r="E53" s="2" t="s">
        <v>14</v>
      </c>
      <c r="F53" s="2" t="s">
        <v>48</v>
      </c>
      <c r="G53" s="6">
        <v>-103239.22</v>
      </c>
      <c r="H53" s="10">
        <v>-3476000</v>
      </c>
    </row>
    <row r="54" spans="1:8" ht="15" outlineLevel="2">
      <c r="A54">
        <v>1</v>
      </c>
      <c r="B54">
        <v>2015</v>
      </c>
      <c r="C54" s="2" t="s">
        <v>8</v>
      </c>
      <c r="D54" s="2" t="s">
        <v>29</v>
      </c>
      <c r="E54" s="2" t="s">
        <v>169</v>
      </c>
      <c r="F54" s="2" t="s">
        <v>48</v>
      </c>
      <c r="G54" s="6">
        <v>0</v>
      </c>
      <c r="H54" s="10">
        <v>0</v>
      </c>
    </row>
    <row r="55" spans="1:8" ht="15" outlineLevel="2">
      <c r="A55">
        <v>1</v>
      </c>
      <c r="B55">
        <v>2015</v>
      </c>
      <c r="C55" s="2" t="s">
        <v>8</v>
      </c>
      <c r="D55" s="2" t="s">
        <v>29</v>
      </c>
      <c r="E55" s="2" t="s">
        <v>50</v>
      </c>
      <c r="F55" s="2" t="s">
        <v>48</v>
      </c>
      <c r="G55" s="6">
        <v>-2871.23</v>
      </c>
      <c r="H55" s="10">
        <v>-56024</v>
      </c>
    </row>
    <row r="56" spans="1:8" ht="15" outlineLevel="2">
      <c r="A56">
        <v>1</v>
      </c>
      <c r="B56">
        <v>2015</v>
      </c>
      <c r="C56" s="2" t="s">
        <v>8</v>
      </c>
      <c r="D56" s="2" t="s">
        <v>29</v>
      </c>
      <c r="E56" s="2" t="s">
        <v>14</v>
      </c>
      <c r="F56" s="2" t="s">
        <v>48</v>
      </c>
      <c r="G56" s="6">
        <v>-244.42</v>
      </c>
      <c r="H56" s="10">
        <v>-9000</v>
      </c>
    </row>
    <row r="57" spans="1:8" ht="15" outlineLevel="2">
      <c r="A57">
        <v>1</v>
      </c>
      <c r="B57">
        <v>2015</v>
      </c>
      <c r="C57" s="2" t="s">
        <v>8</v>
      </c>
      <c r="D57" s="2" t="s">
        <v>29</v>
      </c>
      <c r="E57" s="2" t="s">
        <v>51</v>
      </c>
      <c r="F57" s="2" t="s">
        <v>48</v>
      </c>
      <c r="G57" s="6">
        <v>-22497.14</v>
      </c>
      <c r="H57" s="10">
        <v>-1151993</v>
      </c>
    </row>
    <row r="58" spans="1:8" ht="15" outlineLevel="2">
      <c r="A58">
        <v>1</v>
      </c>
      <c r="B58">
        <v>2015</v>
      </c>
      <c r="C58" s="2" t="s">
        <v>8</v>
      </c>
      <c r="D58" s="2" t="s">
        <v>30</v>
      </c>
      <c r="E58" s="2" t="s">
        <v>31</v>
      </c>
      <c r="F58" s="2" t="s">
        <v>48</v>
      </c>
      <c r="G58" s="6">
        <v>-855.97</v>
      </c>
      <c r="H58" s="10">
        <v>0</v>
      </c>
    </row>
    <row r="59" spans="1:8" ht="15" outlineLevel="2">
      <c r="A59">
        <v>1</v>
      </c>
      <c r="B59">
        <v>2015</v>
      </c>
      <c r="C59" s="2" t="s">
        <v>8</v>
      </c>
      <c r="D59" s="2" t="s">
        <v>32</v>
      </c>
      <c r="E59" s="2" t="s">
        <v>23</v>
      </c>
      <c r="F59" s="2" t="s">
        <v>48</v>
      </c>
      <c r="G59" s="6">
        <v>-22.97</v>
      </c>
      <c r="H59" s="10">
        <v>0</v>
      </c>
    </row>
    <row r="60" spans="1:8" ht="15" outlineLevel="2">
      <c r="A60">
        <v>1</v>
      </c>
      <c r="B60">
        <v>2015</v>
      </c>
      <c r="C60" s="2" t="s">
        <v>8</v>
      </c>
      <c r="D60" s="2" t="s">
        <v>38</v>
      </c>
      <c r="E60" s="2" t="s">
        <v>14</v>
      </c>
      <c r="F60" s="2" t="s">
        <v>48</v>
      </c>
      <c r="G60" s="6">
        <v>-73043.23</v>
      </c>
      <c r="H60" s="10">
        <v>-2332000</v>
      </c>
    </row>
    <row r="61" spans="1:8" ht="15" outlineLevel="2">
      <c r="A61">
        <v>1</v>
      </c>
      <c r="B61">
        <v>2015</v>
      </c>
      <c r="C61" s="2" t="s">
        <v>8</v>
      </c>
      <c r="D61" s="2" t="s">
        <v>39</v>
      </c>
      <c r="E61" s="2" t="s">
        <v>14</v>
      </c>
      <c r="F61" s="2" t="s">
        <v>48</v>
      </c>
      <c r="G61" s="6">
        <v>-1.6</v>
      </c>
      <c r="H61" s="10">
        <v>0</v>
      </c>
    </row>
    <row r="62" spans="1:8" ht="15" outlineLevel="2">
      <c r="A62">
        <v>1</v>
      </c>
      <c r="B62">
        <v>2015</v>
      </c>
      <c r="C62" s="2" t="s">
        <v>8</v>
      </c>
      <c r="D62" s="2" t="s">
        <v>39</v>
      </c>
      <c r="E62" s="2" t="s">
        <v>31</v>
      </c>
      <c r="F62" s="2" t="s">
        <v>48</v>
      </c>
      <c r="G62" s="6">
        <v>-29.64</v>
      </c>
      <c r="H62" s="10">
        <v>0</v>
      </c>
    </row>
    <row r="63" spans="1:8" ht="15" outlineLevel="2">
      <c r="A63">
        <v>1</v>
      </c>
      <c r="B63">
        <v>2015</v>
      </c>
      <c r="C63" s="2" t="s">
        <v>8</v>
      </c>
      <c r="D63" s="2" t="s">
        <v>39</v>
      </c>
      <c r="E63" s="2" t="s">
        <v>23</v>
      </c>
      <c r="F63" s="2" t="s">
        <v>48</v>
      </c>
      <c r="G63" s="6">
        <v>-2.01</v>
      </c>
      <c r="H63" s="10">
        <v>0</v>
      </c>
    </row>
    <row r="64" spans="1:8" ht="15" outlineLevel="2">
      <c r="A64">
        <v>1</v>
      </c>
      <c r="B64">
        <v>2015</v>
      </c>
      <c r="C64" s="2" t="s">
        <v>8</v>
      </c>
      <c r="D64" s="2" t="s">
        <v>46</v>
      </c>
      <c r="E64" s="2" t="s">
        <v>31</v>
      </c>
      <c r="F64" s="2" t="s">
        <v>48</v>
      </c>
      <c r="G64" s="6">
        <v>-5.6</v>
      </c>
      <c r="H64" s="10">
        <v>0</v>
      </c>
    </row>
    <row r="65" spans="1:8" ht="15" outlineLevel="2">
      <c r="A65">
        <v>1</v>
      </c>
      <c r="B65">
        <v>2015</v>
      </c>
      <c r="C65" s="2" t="s">
        <v>8</v>
      </c>
      <c r="D65" s="2" t="s">
        <v>46</v>
      </c>
      <c r="E65" s="2" t="s">
        <v>23</v>
      </c>
      <c r="F65" s="2" t="s">
        <v>48</v>
      </c>
      <c r="G65" s="6">
        <v>-394.41</v>
      </c>
      <c r="H65" s="10">
        <v>0</v>
      </c>
    </row>
    <row r="66" spans="1:8" ht="15" outlineLevel="2">
      <c r="A66">
        <v>1</v>
      </c>
      <c r="B66">
        <v>2015</v>
      </c>
      <c r="C66" s="2" t="s">
        <v>8</v>
      </c>
      <c r="D66" s="2" t="s">
        <v>46</v>
      </c>
      <c r="E66" s="2" t="s">
        <v>51</v>
      </c>
      <c r="F66" s="2" t="s">
        <v>48</v>
      </c>
      <c r="G66" s="6">
        <v>0</v>
      </c>
      <c r="H66" s="10">
        <v>0</v>
      </c>
    </row>
    <row r="67" spans="3:7" ht="15" outlineLevel="1">
      <c r="C67" s="2"/>
      <c r="D67" s="2"/>
      <c r="E67" s="2"/>
      <c r="F67" s="3" t="s">
        <v>124</v>
      </c>
      <c r="G67" s="6">
        <f>SUBTOTAL(9,G39:G66)</f>
        <v>-530669.09</v>
      </c>
    </row>
    <row r="68" spans="1:8" ht="15" outlineLevel="2">
      <c r="A68">
        <v>1</v>
      </c>
      <c r="B68">
        <v>2015</v>
      </c>
      <c r="C68" s="2" t="s">
        <v>8</v>
      </c>
      <c r="D68" s="2" t="s">
        <v>53</v>
      </c>
      <c r="E68" s="2" t="s">
        <v>23</v>
      </c>
      <c r="F68" s="2" t="s">
        <v>54</v>
      </c>
      <c r="G68" s="6">
        <v>-189.98</v>
      </c>
      <c r="H68" s="10">
        <v>0</v>
      </c>
    </row>
    <row r="69" spans="3:7" ht="15" outlineLevel="1">
      <c r="C69" s="2"/>
      <c r="D69" s="2"/>
      <c r="E69" s="2"/>
      <c r="F69" s="3" t="s">
        <v>125</v>
      </c>
      <c r="G69" s="6">
        <f>SUBTOTAL(9,G68:G68)</f>
        <v>-189.98</v>
      </c>
    </row>
    <row r="70" spans="1:8" ht="15" outlineLevel="2">
      <c r="A70">
        <v>1</v>
      </c>
      <c r="B70">
        <v>2015</v>
      </c>
      <c r="C70" s="2" t="s">
        <v>8</v>
      </c>
      <c r="D70" s="2" t="s">
        <v>16</v>
      </c>
      <c r="E70" s="2" t="s">
        <v>173</v>
      </c>
      <c r="F70" s="2" t="s">
        <v>56</v>
      </c>
      <c r="G70" s="6">
        <v>6.83</v>
      </c>
      <c r="H70" s="10">
        <v>0</v>
      </c>
    </row>
    <row r="71" spans="1:8" ht="15" outlineLevel="2">
      <c r="A71">
        <v>1</v>
      </c>
      <c r="B71">
        <v>2015</v>
      </c>
      <c r="C71" s="2" t="s">
        <v>8</v>
      </c>
      <c r="D71" s="2" t="s">
        <v>16</v>
      </c>
      <c r="E71" s="2" t="s">
        <v>174</v>
      </c>
      <c r="F71" s="2" t="s">
        <v>56</v>
      </c>
      <c r="G71" s="6">
        <v>-0.02</v>
      </c>
      <c r="H71" s="10">
        <v>0</v>
      </c>
    </row>
    <row r="72" spans="1:8" ht="15" outlineLevel="2">
      <c r="A72">
        <v>1</v>
      </c>
      <c r="B72">
        <v>2015</v>
      </c>
      <c r="C72" s="2" t="s">
        <v>8</v>
      </c>
      <c r="D72" s="2" t="s">
        <v>16</v>
      </c>
      <c r="E72" s="2" t="s">
        <v>175</v>
      </c>
      <c r="F72" s="2" t="s">
        <v>56</v>
      </c>
      <c r="G72" s="6">
        <v>-51.22</v>
      </c>
      <c r="H72" s="10">
        <v>0</v>
      </c>
    </row>
    <row r="73" spans="1:8" ht="15" outlineLevel="2">
      <c r="A73">
        <v>1</v>
      </c>
      <c r="B73">
        <v>2015</v>
      </c>
      <c r="C73" s="2" t="s">
        <v>8</v>
      </c>
      <c r="D73" s="2" t="s">
        <v>16</v>
      </c>
      <c r="E73" s="2" t="s">
        <v>60</v>
      </c>
      <c r="F73" s="2" t="s">
        <v>56</v>
      </c>
      <c r="G73" s="6">
        <v>0</v>
      </c>
      <c r="H73" s="10">
        <v>0</v>
      </c>
    </row>
    <row r="74" spans="1:8" ht="15" outlineLevel="2">
      <c r="A74">
        <v>1</v>
      </c>
      <c r="B74">
        <v>2015</v>
      </c>
      <c r="C74" s="2" t="s">
        <v>8</v>
      </c>
      <c r="D74" s="2" t="s">
        <v>16</v>
      </c>
      <c r="E74" s="2" t="s">
        <v>55</v>
      </c>
      <c r="F74" s="2" t="s">
        <v>56</v>
      </c>
      <c r="G74" s="6">
        <v>2642.48</v>
      </c>
      <c r="H74" s="10">
        <v>0</v>
      </c>
    </row>
    <row r="75" spans="1:8" ht="15" outlineLevel="2">
      <c r="A75">
        <v>1</v>
      </c>
      <c r="B75">
        <v>2015</v>
      </c>
      <c r="C75" s="2" t="s">
        <v>8</v>
      </c>
      <c r="D75" s="2" t="s">
        <v>16</v>
      </c>
      <c r="E75" s="2" t="s">
        <v>57</v>
      </c>
      <c r="F75" s="2" t="s">
        <v>56</v>
      </c>
      <c r="G75" s="6">
        <v>1540.09</v>
      </c>
      <c r="H75" s="10">
        <v>0</v>
      </c>
    </row>
    <row r="76" spans="1:8" ht="15" outlineLevel="2">
      <c r="A76">
        <v>1</v>
      </c>
      <c r="B76">
        <v>2015</v>
      </c>
      <c r="C76" s="2" t="s">
        <v>8</v>
      </c>
      <c r="D76" s="2" t="s">
        <v>16</v>
      </c>
      <c r="E76" s="2" t="s">
        <v>176</v>
      </c>
      <c r="F76" s="2" t="s">
        <v>56</v>
      </c>
      <c r="G76" s="6">
        <v>0</v>
      </c>
      <c r="H76" s="10">
        <v>0</v>
      </c>
    </row>
    <row r="77" spans="1:8" ht="15" outlineLevel="2">
      <c r="A77">
        <v>1</v>
      </c>
      <c r="B77">
        <v>2015</v>
      </c>
      <c r="C77" s="2" t="s">
        <v>8</v>
      </c>
      <c r="D77" s="2" t="s">
        <v>16</v>
      </c>
      <c r="E77" s="2" t="s">
        <v>52</v>
      </c>
      <c r="F77" s="2" t="s">
        <v>56</v>
      </c>
      <c r="G77" s="6">
        <v>-15923.43</v>
      </c>
      <c r="H77" s="10">
        <v>0</v>
      </c>
    </row>
    <row r="78" spans="1:8" ht="15" outlineLevel="2">
      <c r="A78">
        <v>1</v>
      </c>
      <c r="B78">
        <v>2015</v>
      </c>
      <c r="C78" s="2" t="s">
        <v>8</v>
      </c>
      <c r="D78" s="2" t="s">
        <v>16</v>
      </c>
      <c r="E78" s="2" t="s">
        <v>177</v>
      </c>
      <c r="F78" s="2" t="s">
        <v>56</v>
      </c>
      <c r="G78" s="6">
        <v>0</v>
      </c>
      <c r="H78" s="10">
        <v>0</v>
      </c>
    </row>
    <row r="79" spans="1:8" ht="15" outlineLevel="2">
      <c r="A79">
        <v>1</v>
      </c>
      <c r="B79">
        <v>2015</v>
      </c>
      <c r="C79" s="2" t="s">
        <v>8</v>
      </c>
      <c r="D79" s="2" t="s">
        <v>16</v>
      </c>
      <c r="E79" s="2" t="s">
        <v>35</v>
      </c>
      <c r="F79" s="2" t="s">
        <v>56</v>
      </c>
      <c r="G79" s="6">
        <v>-39064</v>
      </c>
      <c r="H79" s="10">
        <v>0</v>
      </c>
    </row>
    <row r="80" spans="1:8" ht="15" outlineLevel="2">
      <c r="A80">
        <v>1</v>
      </c>
      <c r="B80">
        <v>2015</v>
      </c>
      <c r="C80" s="2" t="s">
        <v>8</v>
      </c>
      <c r="D80" s="2" t="s">
        <v>16</v>
      </c>
      <c r="E80" s="2" t="s">
        <v>31</v>
      </c>
      <c r="F80" s="2" t="s">
        <v>56</v>
      </c>
      <c r="G80" s="6">
        <v>3583.67</v>
      </c>
      <c r="H80" s="10">
        <v>0</v>
      </c>
    </row>
    <row r="81" spans="1:8" ht="15" outlineLevel="2">
      <c r="A81">
        <v>1</v>
      </c>
      <c r="B81">
        <v>2015</v>
      </c>
      <c r="C81" s="2" t="s">
        <v>8</v>
      </c>
      <c r="D81" s="2" t="s">
        <v>16</v>
      </c>
      <c r="E81" s="2" t="s">
        <v>71</v>
      </c>
      <c r="F81" s="2" t="s">
        <v>56</v>
      </c>
      <c r="G81" s="6">
        <v>0</v>
      </c>
      <c r="H81" s="10">
        <v>0</v>
      </c>
    </row>
    <row r="82" spans="1:8" ht="15" outlineLevel="2">
      <c r="A82">
        <v>1</v>
      </c>
      <c r="B82">
        <v>2015</v>
      </c>
      <c r="C82" s="2" t="s">
        <v>8</v>
      </c>
      <c r="D82" s="2" t="s">
        <v>16</v>
      </c>
      <c r="E82" s="2" t="s">
        <v>23</v>
      </c>
      <c r="F82" s="2" t="s">
        <v>56</v>
      </c>
      <c r="G82" s="6">
        <v>-3876.13</v>
      </c>
      <c r="H82" s="10">
        <v>0</v>
      </c>
    </row>
    <row r="83" spans="1:8" ht="15" outlineLevel="2">
      <c r="A83">
        <v>1</v>
      </c>
      <c r="B83">
        <v>2015</v>
      </c>
      <c r="C83" s="2" t="s">
        <v>8</v>
      </c>
      <c r="D83" s="2" t="s">
        <v>16</v>
      </c>
      <c r="E83" s="2" t="s">
        <v>178</v>
      </c>
      <c r="F83" s="2" t="s">
        <v>56</v>
      </c>
      <c r="G83" s="6">
        <v>0</v>
      </c>
      <c r="H83" s="10">
        <v>0</v>
      </c>
    </row>
    <row r="84" spans="1:8" ht="15" outlineLevel="2">
      <c r="A84">
        <v>1</v>
      </c>
      <c r="B84">
        <v>2015</v>
      </c>
      <c r="C84" s="2" t="s">
        <v>8</v>
      </c>
      <c r="D84" s="2" t="s">
        <v>16</v>
      </c>
      <c r="E84" s="2" t="s">
        <v>58</v>
      </c>
      <c r="F84" s="2" t="s">
        <v>56</v>
      </c>
      <c r="G84" s="6">
        <v>-1020.87</v>
      </c>
      <c r="H84" s="10">
        <v>0</v>
      </c>
    </row>
    <row r="85" spans="1:8" ht="15" outlineLevel="2">
      <c r="A85">
        <v>1</v>
      </c>
      <c r="B85">
        <v>2015</v>
      </c>
      <c r="C85" s="2" t="s">
        <v>8</v>
      </c>
      <c r="D85" s="2" t="s">
        <v>30</v>
      </c>
      <c r="E85" s="2" t="s">
        <v>31</v>
      </c>
      <c r="F85" s="2" t="s">
        <v>56</v>
      </c>
      <c r="G85" s="6">
        <v>1326.17</v>
      </c>
      <c r="H85" s="10">
        <v>0</v>
      </c>
    </row>
    <row r="86" spans="1:8" ht="15" outlineLevel="2">
      <c r="A86">
        <v>1</v>
      </c>
      <c r="B86">
        <v>2015</v>
      </c>
      <c r="C86" s="2" t="s">
        <v>8</v>
      </c>
      <c r="D86" s="2" t="s">
        <v>30</v>
      </c>
      <c r="E86" s="2" t="s">
        <v>23</v>
      </c>
      <c r="F86" s="2" t="s">
        <v>56</v>
      </c>
      <c r="G86" s="6">
        <v>2927.39</v>
      </c>
      <c r="H86" s="10">
        <v>0</v>
      </c>
    </row>
    <row r="87" spans="1:8" ht="15" outlineLevel="2">
      <c r="A87">
        <v>1</v>
      </c>
      <c r="B87">
        <v>2015</v>
      </c>
      <c r="C87" s="2" t="s">
        <v>8</v>
      </c>
      <c r="D87" s="2" t="s">
        <v>32</v>
      </c>
      <c r="E87" s="2" t="s">
        <v>31</v>
      </c>
      <c r="F87" s="2" t="s">
        <v>56</v>
      </c>
      <c r="G87" s="6">
        <v>-43.94</v>
      </c>
      <c r="H87" s="10">
        <v>0</v>
      </c>
    </row>
    <row r="88" spans="1:8" ht="15" outlineLevel="2">
      <c r="A88">
        <v>1</v>
      </c>
      <c r="B88">
        <v>2015</v>
      </c>
      <c r="C88" s="2" t="s">
        <v>8</v>
      </c>
      <c r="D88" s="2" t="s">
        <v>32</v>
      </c>
      <c r="E88" s="2" t="s">
        <v>23</v>
      </c>
      <c r="F88" s="2" t="s">
        <v>56</v>
      </c>
      <c r="G88" s="6">
        <v>-36</v>
      </c>
      <c r="H88" s="10">
        <v>0</v>
      </c>
    </row>
    <row r="89" spans="1:8" ht="15" outlineLevel="2">
      <c r="A89">
        <v>1</v>
      </c>
      <c r="B89">
        <v>2015</v>
      </c>
      <c r="C89" s="2" t="s">
        <v>8</v>
      </c>
      <c r="D89" s="2" t="s">
        <v>39</v>
      </c>
      <c r="E89" s="2" t="s">
        <v>59</v>
      </c>
      <c r="F89" s="2" t="s">
        <v>56</v>
      </c>
      <c r="G89" s="6">
        <v>-18693.26</v>
      </c>
      <c r="H89" s="10">
        <v>0</v>
      </c>
    </row>
    <row r="90" spans="1:8" ht="15" outlineLevel="2">
      <c r="A90">
        <v>1</v>
      </c>
      <c r="B90">
        <v>2015</v>
      </c>
      <c r="C90" s="2" t="s">
        <v>8</v>
      </c>
      <c r="D90" s="2" t="s">
        <v>39</v>
      </c>
      <c r="E90" s="2" t="s">
        <v>175</v>
      </c>
      <c r="F90" s="2" t="s">
        <v>56</v>
      </c>
      <c r="G90" s="6">
        <v>-170.77</v>
      </c>
      <c r="H90" s="10">
        <v>0</v>
      </c>
    </row>
    <row r="91" spans="1:8" ht="15" outlineLevel="2">
      <c r="A91">
        <v>1</v>
      </c>
      <c r="B91">
        <v>2015</v>
      </c>
      <c r="C91" s="2" t="s">
        <v>8</v>
      </c>
      <c r="D91" s="2" t="s">
        <v>39</v>
      </c>
      <c r="E91" s="2" t="s">
        <v>60</v>
      </c>
      <c r="F91" s="2" t="s">
        <v>56</v>
      </c>
      <c r="G91" s="6">
        <v>-42055.01</v>
      </c>
      <c r="H91" s="10">
        <v>0</v>
      </c>
    </row>
    <row r="92" spans="1:8" ht="15" outlineLevel="2">
      <c r="A92">
        <v>1</v>
      </c>
      <c r="B92">
        <v>2015</v>
      </c>
      <c r="C92" s="2" t="s">
        <v>8</v>
      </c>
      <c r="D92" s="2" t="s">
        <v>39</v>
      </c>
      <c r="E92" s="2" t="s">
        <v>176</v>
      </c>
      <c r="F92" s="2" t="s">
        <v>56</v>
      </c>
      <c r="G92" s="6">
        <v>0</v>
      </c>
      <c r="H92" s="10">
        <v>0</v>
      </c>
    </row>
    <row r="93" spans="1:8" ht="15" outlineLevel="2">
      <c r="A93">
        <v>1</v>
      </c>
      <c r="B93">
        <v>2015</v>
      </c>
      <c r="C93" s="2" t="s">
        <v>8</v>
      </c>
      <c r="D93" s="2" t="s">
        <v>39</v>
      </c>
      <c r="E93" s="2" t="s">
        <v>52</v>
      </c>
      <c r="F93" s="2" t="s">
        <v>56</v>
      </c>
      <c r="G93" s="6">
        <v>0</v>
      </c>
      <c r="H93" s="10">
        <v>0</v>
      </c>
    </row>
    <row r="94" spans="1:8" ht="15" outlineLevel="2">
      <c r="A94">
        <v>1</v>
      </c>
      <c r="B94">
        <v>2015</v>
      </c>
      <c r="C94" s="2" t="s">
        <v>8</v>
      </c>
      <c r="D94" s="2" t="s">
        <v>39</v>
      </c>
      <c r="E94" s="2" t="s">
        <v>179</v>
      </c>
      <c r="F94" s="2" t="s">
        <v>56</v>
      </c>
      <c r="G94" s="6">
        <v>0</v>
      </c>
      <c r="H94" s="10">
        <v>0</v>
      </c>
    </row>
    <row r="95" spans="1:8" ht="15" outlineLevel="2">
      <c r="A95">
        <v>1</v>
      </c>
      <c r="B95">
        <v>2015</v>
      </c>
      <c r="C95" s="2" t="s">
        <v>8</v>
      </c>
      <c r="D95" s="2" t="s">
        <v>39</v>
      </c>
      <c r="E95" s="2" t="s">
        <v>61</v>
      </c>
      <c r="F95" s="2" t="s">
        <v>56</v>
      </c>
      <c r="G95" s="6">
        <v>-49125.46</v>
      </c>
      <c r="H95" s="10">
        <v>0</v>
      </c>
    </row>
    <row r="96" spans="1:8" ht="15" outlineLevel="2">
      <c r="A96">
        <v>1</v>
      </c>
      <c r="B96">
        <v>2015</v>
      </c>
      <c r="C96" s="2" t="s">
        <v>8</v>
      </c>
      <c r="D96" s="2" t="s">
        <v>39</v>
      </c>
      <c r="E96" s="2" t="s">
        <v>31</v>
      </c>
      <c r="F96" s="2" t="s">
        <v>56</v>
      </c>
      <c r="G96" s="6">
        <v>-21330.15</v>
      </c>
      <c r="H96" s="10">
        <v>0</v>
      </c>
    </row>
    <row r="97" spans="1:8" ht="15" outlineLevel="2">
      <c r="A97">
        <v>1</v>
      </c>
      <c r="B97">
        <v>2015</v>
      </c>
      <c r="C97" s="2" t="s">
        <v>8</v>
      </c>
      <c r="D97" s="2" t="s">
        <v>39</v>
      </c>
      <c r="E97" s="2" t="s">
        <v>71</v>
      </c>
      <c r="F97" s="2" t="s">
        <v>56</v>
      </c>
      <c r="G97" s="6">
        <v>0</v>
      </c>
      <c r="H97" s="10">
        <v>0</v>
      </c>
    </row>
    <row r="98" spans="1:8" ht="15" outlineLevel="2">
      <c r="A98">
        <v>1</v>
      </c>
      <c r="B98">
        <v>2015</v>
      </c>
      <c r="C98" s="2" t="s">
        <v>8</v>
      </c>
      <c r="D98" s="2" t="s">
        <v>39</v>
      </c>
      <c r="E98" s="2" t="s">
        <v>23</v>
      </c>
      <c r="F98" s="2" t="s">
        <v>56</v>
      </c>
      <c r="G98" s="6">
        <v>19199.1</v>
      </c>
      <c r="H98" s="10">
        <v>0</v>
      </c>
    </row>
    <row r="99" spans="1:8" ht="15" outlineLevel="2">
      <c r="A99">
        <v>1</v>
      </c>
      <c r="B99">
        <v>2015</v>
      </c>
      <c r="C99" s="2" t="s">
        <v>8</v>
      </c>
      <c r="D99" s="2" t="s">
        <v>46</v>
      </c>
      <c r="E99" s="2" t="s">
        <v>31</v>
      </c>
      <c r="F99" s="2" t="s">
        <v>56</v>
      </c>
      <c r="G99" s="6">
        <v>-1999.58</v>
      </c>
      <c r="H99" s="10">
        <v>0</v>
      </c>
    </row>
    <row r="100" spans="1:8" ht="15" outlineLevel="2">
      <c r="A100">
        <v>1</v>
      </c>
      <c r="B100">
        <v>2015</v>
      </c>
      <c r="C100" s="2" t="s">
        <v>8</v>
      </c>
      <c r="D100" s="2" t="s">
        <v>46</v>
      </c>
      <c r="E100" s="2" t="s">
        <v>23</v>
      </c>
      <c r="F100" s="2" t="s">
        <v>56</v>
      </c>
      <c r="G100" s="6">
        <v>11626.25</v>
      </c>
      <c r="H100" s="10">
        <v>0</v>
      </c>
    </row>
    <row r="101" spans="3:7" ht="15" outlineLevel="1">
      <c r="C101" s="2"/>
      <c r="D101" s="2"/>
      <c r="E101" s="2"/>
      <c r="F101" s="3" t="s">
        <v>126</v>
      </c>
      <c r="G101" s="6">
        <f>SUBTOTAL(9,G70:G100)</f>
        <v>-150537.86</v>
      </c>
    </row>
    <row r="102" spans="1:8" ht="15" outlineLevel="2">
      <c r="A102">
        <v>1</v>
      </c>
      <c r="B102">
        <v>2015</v>
      </c>
      <c r="C102" s="2" t="s">
        <v>8</v>
      </c>
      <c r="D102" s="2" t="s">
        <v>65</v>
      </c>
      <c r="E102" s="2" t="s">
        <v>15</v>
      </c>
      <c r="F102" s="2" t="s">
        <v>66</v>
      </c>
      <c r="G102" s="6">
        <v>6286088.62</v>
      </c>
      <c r="H102" s="10">
        <v>0</v>
      </c>
    </row>
    <row r="103" spans="3:7" ht="15" outlineLevel="1">
      <c r="C103" s="2"/>
      <c r="D103" s="2"/>
      <c r="E103" s="2"/>
      <c r="F103" s="3" t="s">
        <v>127</v>
      </c>
      <c r="G103" s="6">
        <f>SUBTOTAL(9,G102:G102)</f>
        <v>6286088.62</v>
      </c>
    </row>
    <row r="104" spans="1:8" ht="15" outlineLevel="2">
      <c r="A104">
        <v>1</v>
      </c>
      <c r="B104">
        <v>2015</v>
      </c>
      <c r="C104" s="2" t="s">
        <v>8</v>
      </c>
      <c r="D104" s="2" t="s">
        <v>9</v>
      </c>
      <c r="E104" s="2" t="s">
        <v>15</v>
      </c>
      <c r="F104" s="2" t="s">
        <v>67</v>
      </c>
      <c r="G104" s="6">
        <v>-107317.08</v>
      </c>
      <c r="H104" s="10">
        <v>0</v>
      </c>
    </row>
    <row r="105" spans="3:7" ht="15" outlineLevel="1">
      <c r="C105" s="2"/>
      <c r="D105" s="2"/>
      <c r="E105" s="2"/>
      <c r="F105" s="3" t="s">
        <v>128</v>
      </c>
      <c r="G105" s="6">
        <f>SUBTOTAL(9,G104:G104)</f>
        <v>-107317.08</v>
      </c>
    </row>
    <row r="106" spans="1:8" ht="15" outlineLevel="2">
      <c r="A106">
        <v>1</v>
      </c>
      <c r="B106">
        <v>2015</v>
      </c>
      <c r="C106" s="2" t="s">
        <v>8</v>
      </c>
      <c r="D106" s="2" t="s">
        <v>9</v>
      </c>
      <c r="E106" s="2" t="s">
        <v>15</v>
      </c>
      <c r="F106" s="2" t="s">
        <v>68</v>
      </c>
      <c r="G106" s="6">
        <v>51174.8</v>
      </c>
      <c r="H106" s="10">
        <v>0</v>
      </c>
    </row>
    <row r="107" spans="1:8" ht="15" outlineLevel="2">
      <c r="A107">
        <v>1</v>
      </c>
      <c r="B107">
        <v>2015</v>
      </c>
      <c r="C107" s="2" t="s">
        <v>8</v>
      </c>
      <c r="D107" s="2" t="s">
        <v>69</v>
      </c>
      <c r="E107" s="2" t="s">
        <v>70</v>
      </c>
      <c r="F107" s="2" t="s">
        <v>68</v>
      </c>
      <c r="G107" s="6">
        <v>298.45</v>
      </c>
      <c r="H107" s="10">
        <v>0</v>
      </c>
    </row>
    <row r="108" spans="1:8" ht="15" outlineLevel="2">
      <c r="A108">
        <v>1</v>
      </c>
      <c r="B108">
        <v>2015</v>
      </c>
      <c r="C108" s="2" t="s">
        <v>8</v>
      </c>
      <c r="D108" s="2" t="s">
        <v>72</v>
      </c>
      <c r="E108" s="2" t="s">
        <v>73</v>
      </c>
      <c r="F108" s="2" t="s">
        <v>68</v>
      </c>
      <c r="G108" s="6">
        <v>2526.81</v>
      </c>
      <c r="H108" s="10">
        <v>0</v>
      </c>
    </row>
    <row r="109" spans="1:8" ht="15" outlineLevel="2">
      <c r="A109">
        <v>1</v>
      </c>
      <c r="B109">
        <v>2015</v>
      </c>
      <c r="C109" s="2" t="s">
        <v>8</v>
      </c>
      <c r="D109" s="2" t="s">
        <v>72</v>
      </c>
      <c r="E109" s="2" t="s">
        <v>74</v>
      </c>
      <c r="F109" s="2" t="s">
        <v>68</v>
      </c>
      <c r="G109" s="6">
        <v>2677.52</v>
      </c>
      <c r="H109" s="10">
        <v>0</v>
      </c>
    </row>
    <row r="110" spans="3:7" ht="15" outlineLevel="1">
      <c r="C110" s="2"/>
      <c r="D110" s="2"/>
      <c r="E110" s="2"/>
      <c r="F110" s="3" t="s">
        <v>129</v>
      </c>
      <c r="G110" s="6">
        <f>SUBTOTAL(9,G106:G109)</f>
        <v>56677.579999999994</v>
      </c>
    </row>
    <row r="111" spans="1:8" ht="15" outlineLevel="2">
      <c r="A111">
        <v>1</v>
      </c>
      <c r="B111">
        <v>2015</v>
      </c>
      <c r="C111" s="2" t="s">
        <v>8</v>
      </c>
      <c r="D111" s="2" t="s">
        <v>9</v>
      </c>
      <c r="E111" s="2" t="s">
        <v>15</v>
      </c>
      <c r="F111" s="2" t="s">
        <v>77</v>
      </c>
      <c r="G111" s="6">
        <v>23465.27</v>
      </c>
      <c r="H111" s="10">
        <v>0</v>
      </c>
    </row>
    <row r="112" spans="3:7" ht="15" outlineLevel="1">
      <c r="C112" s="2"/>
      <c r="D112" s="2"/>
      <c r="E112" s="2"/>
      <c r="F112" s="3" t="s">
        <v>130</v>
      </c>
      <c r="G112" s="6">
        <f>SUBTOTAL(9,G111:G111)</f>
        <v>23465.27</v>
      </c>
    </row>
    <row r="113" spans="1:8" ht="15" outlineLevel="2">
      <c r="A113">
        <v>1</v>
      </c>
      <c r="B113">
        <v>2015</v>
      </c>
      <c r="C113" s="2" t="s">
        <v>8</v>
      </c>
      <c r="D113" s="2" t="s">
        <v>65</v>
      </c>
      <c r="E113" s="2" t="s">
        <v>15</v>
      </c>
      <c r="F113" s="2" t="s">
        <v>78</v>
      </c>
      <c r="G113" s="6">
        <v>11777911.38</v>
      </c>
      <c r="H113" s="10">
        <v>466896602</v>
      </c>
    </row>
    <row r="114" spans="3:7" ht="15" outlineLevel="1">
      <c r="C114" s="2"/>
      <c r="D114" s="2"/>
      <c r="E114" s="2"/>
      <c r="F114" s="3" t="s">
        <v>131</v>
      </c>
      <c r="G114" s="6">
        <f>SUBTOTAL(9,G113:G113)</f>
        <v>11777911.38</v>
      </c>
    </row>
    <row r="115" spans="1:8" ht="15" outlineLevel="2">
      <c r="A115">
        <v>1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79</v>
      </c>
      <c r="G115" s="6">
        <v>-0.15</v>
      </c>
      <c r="H115" s="10">
        <v>0</v>
      </c>
    </row>
    <row r="116" spans="1:8" ht="15" outlineLevel="2">
      <c r="A116">
        <v>1</v>
      </c>
      <c r="B116">
        <v>2015</v>
      </c>
      <c r="C116" s="2" t="s">
        <v>8</v>
      </c>
      <c r="D116" s="2" t="s">
        <v>9</v>
      </c>
      <c r="E116" s="2" t="s">
        <v>15</v>
      </c>
      <c r="F116" s="2" t="s">
        <v>79</v>
      </c>
      <c r="G116" s="6">
        <v>-1934.38</v>
      </c>
      <c r="H116" s="10">
        <v>0</v>
      </c>
    </row>
    <row r="117" spans="3:7" ht="15" outlineLevel="1">
      <c r="C117" s="2"/>
      <c r="D117" s="2"/>
      <c r="E117" s="2"/>
      <c r="F117" s="3" t="s">
        <v>132</v>
      </c>
      <c r="G117" s="6">
        <f>SUBTOTAL(9,G115:G116)</f>
        <v>-1934.5300000000002</v>
      </c>
    </row>
    <row r="118" spans="1:8" ht="15" outlineLevel="2">
      <c r="A118">
        <v>1</v>
      </c>
      <c r="B118">
        <v>2015</v>
      </c>
      <c r="C118" s="2" t="s">
        <v>8</v>
      </c>
      <c r="D118" s="2" t="s">
        <v>9</v>
      </c>
      <c r="E118" s="2" t="s">
        <v>15</v>
      </c>
      <c r="F118" s="2" t="s">
        <v>80</v>
      </c>
      <c r="G118" s="6">
        <v>284.58</v>
      </c>
      <c r="H118" s="10">
        <v>0</v>
      </c>
    </row>
    <row r="119" spans="3:7" ht="15" outlineLevel="1">
      <c r="C119" s="2"/>
      <c r="D119" s="2"/>
      <c r="E119" s="2"/>
      <c r="F119" s="3" t="s">
        <v>133</v>
      </c>
      <c r="G119" s="6">
        <f>SUBTOTAL(9,G118:G118)</f>
        <v>284.58</v>
      </c>
    </row>
    <row r="120" spans="1:8" ht="15" outlineLevel="2">
      <c r="A120">
        <v>1</v>
      </c>
      <c r="B120">
        <v>2015</v>
      </c>
      <c r="C120" s="2" t="s">
        <v>8</v>
      </c>
      <c r="D120" s="2" t="s">
        <v>9</v>
      </c>
      <c r="E120" s="2" t="s">
        <v>15</v>
      </c>
      <c r="F120" s="2" t="s">
        <v>81</v>
      </c>
      <c r="G120" s="6">
        <v>0.02</v>
      </c>
      <c r="H120" s="10">
        <v>0</v>
      </c>
    </row>
    <row r="121" spans="1:8" ht="15" outlineLevel="2">
      <c r="A121">
        <v>1</v>
      </c>
      <c r="B121">
        <v>2015</v>
      </c>
      <c r="C121" s="2" t="s">
        <v>8</v>
      </c>
      <c r="D121" s="2" t="s">
        <v>9</v>
      </c>
      <c r="E121" s="2" t="s">
        <v>15</v>
      </c>
      <c r="F121" s="2" t="s">
        <v>81</v>
      </c>
      <c r="G121" s="6">
        <v>-8.99</v>
      </c>
      <c r="H121" s="10">
        <v>0</v>
      </c>
    </row>
    <row r="122" spans="3:7" ht="15" outlineLevel="1">
      <c r="C122" s="2"/>
      <c r="D122" s="2"/>
      <c r="E122" s="2"/>
      <c r="F122" s="3" t="s">
        <v>134</v>
      </c>
      <c r="G122" s="6">
        <f>SUBTOTAL(9,G120:G121)</f>
        <v>-8.97</v>
      </c>
    </row>
    <row r="123" spans="1:8" ht="15" outlineLevel="2">
      <c r="A123">
        <v>1</v>
      </c>
      <c r="B123">
        <v>2015</v>
      </c>
      <c r="C123" s="2" t="s">
        <v>8</v>
      </c>
      <c r="D123" s="2" t="s">
        <v>82</v>
      </c>
      <c r="E123" s="2" t="s">
        <v>47</v>
      </c>
      <c r="F123" s="2" t="s">
        <v>83</v>
      </c>
      <c r="G123" s="6">
        <v>622416.58</v>
      </c>
      <c r="H123" s="10">
        <v>10601000</v>
      </c>
    </row>
    <row r="124" spans="1:8" ht="15" outlineLevel="2">
      <c r="A124">
        <v>1</v>
      </c>
      <c r="B124">
        <v>2015</v>
      </c>
      <c r="C124" s="2" t="s">
        <v>8</v>
      </c>
      <c r="D124" s="2" t="s">
        <v>82</v>
      </c>
      <c r="E124" s="2" t="s">
        <v>84</v>
      </c>
      <c r="F124" s="2" t="s">
        <v>83</v>
      </c>
      <c r="G124" s="6">
        <v>87013.56</v>
      </c>
      <c r="H124" s="10">
        <v>1143000</v>
      </c>
    </row>
    <row r="125" spans="1:8" ht="15" outlineLevel="2">
      <c r="A125">
        <v>1</v>
      </c>
      <c r="B125">
        <v>2015</v>
      </c>
      <c r="C125" s="2" t="s">
        <v>8</v>
      </c>
      <c r="D125" s="2" t="s">
        <v>82</v>
      </c>
      <c r="E125" s="2" t="s">
        <v>85</v>
      </c>
      <c r="F125" s="2" t="s">
        <v>83</v>
      </c>
      <c r="G125" s="6">
        <v>124762.59</v>
      </c>
      <c r="H125" s="10">
        <v>1750000</v>
      </c>
    </row>
    <row r="126" spans="1:8" ht="15" outlineLevel="2">
      <c r="A126">
        <v>1</v>
      </c>
      <c r="B126">
        <v>2015</v>
      </c>
      <c r="C126" s="2" t="s">
        <v>8</v>
      </c>
      <c r="D126" s="2" t="s">
        <v>82</v>
      </c>
      <c r="E126" s="2" t="s">
        <v>86</v>
      </c>
      <c r="F126" s="2" t="s">
        <v>83</v>
      </c>
      <c r="G126" s="6">
        <v>191338.86</v>
      </c>
      <c r="H126" s="10">
        <v>2889000</v>
      </c>
    </row>
    <row r="127" spans="3:7" ht="15" outlineLevel="1">
      <c r="C127" s="2"/>
      <c r="D127" s="2"/>
      <c r="E127" s="2"/>
      <c r="F127" s="3" t="s">
        <v>135</v>
      </c>
      <c r="G127" s="6">
        <f>SUBTOTAL(9,G123:G126)</f>
        <v>1025531.5899999999</v>
      </c>
    </row>
    <row r="128" spans="1:8" ht="15" outlineLevel="2">
      <c r="A128">
        <v>1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87</v>
      </c>
      <c r="G128" s="6">
        <v>11.74</v>
      </c>
      <c r="H128" s="10">
        <v>0</v>
      </c>
    </row>
    <row r="129" spans="1:8" ht="15" outlineLevel="2">
      <c r="A129">
        <v>1</v>
      </c>
      <c r="B129">
        <v>2015</v>
      </c>
      <c r="C129" s="2" t="s">
        <v>8</v>
      </c>
      <c r="D129" s="2" t="s">
        <v>9</v>
      </c>
      <c r="E129" s="2" t="s">
        <v>15</v>
      </c>
      <c r="F129" s="2" t="s">
        <v>87</v>
      </c>
      <c r="G129" s="6">
        <v>546.63</v>
      </c>
      <c r="H129" s="10">
        <v>0</v>
      </c>
    </row>
    <row r="130" spans="3:7" ht="15" outlineLevel="1">
      <c r="C130" s="2"/>
      <c r="D130" s="2"/>
      <c r="E130" s="2"/>
      <c r="F130" s="3" t="s">
        <v>136</v>
      </c>
      <c r="G130" s="6">
        <f>SUBTOTAL(9,G128:G129)</f>
        <v>558.37</v>
      </c>
    </row>
    <row r="131" spans="1:8" ht="15" outlineLevel="2">
      <c r="A131">
        <v>1</v>
      </c>
      <c r="B131">
        <v>2015</v>
      </c>
      <c r="C131" s="2" t="s">
        <v>8</v>
      </c>
      <c r="D131" s="2" t="s">
        <v>9</v>
      </c>
      <c r="E131" s="2" t="s">
        <v>15</v>
      </c>
      <c r="F131" s="2" t="s">
        <v>88</v>
      </c>
      <c r="G131" s="6">
        <v>-1732166.13</v>
      </c>
      <c r="H131" s="10">
        <v>0</v>
      </c>
    </row>
    <row r="132" spans="3:7" ht="15" outlineLevel="1">
      <c r="C132" s="2"/>
      <c r="D132" s="2"/>
      <c r="E132" s="2"/>
      <c r="F132" s="3" t="s">
        <v>137</v>
      </c>
      <c r="G132" s="6">
        <f>SUBTOTAL(9,G131:G131)</f>
        <v>-1732166.13</v>
      </c>
    </row>
    <row r="133" spans="1:8" ht="15" outlineLevel="2">
      <c r="A133">
        <v>1</v>
      </c>
      <c r="B133">
        <v>2015</v>
      </c>
      <c r="C133" s="2" t="s">
        <v>8</v>
      </c>
      <c r="D133" s="2" t="s">
        <v>9</v>
      </c>
      <c r="E133" s="2" t="s">
        <v>15</v>
      </c>
      <c r="F133" s="2" t="s">
        <v>89</v>
      </c>
      <c r="G133" s="6">
        <v>580425.52</v>
      </c>
      <c r="H133" s="10">
        <v>12837047.59</v>
      </c>
    </row>
    <row r="134" spans="1:8" ht="15" outlineLevel="2">
      <c r="A134">
        <v>1</v>
      </c>
      <c r="B134">
        <v>2015</v>
      </c>
      <c r="C134" s="2" t="s">
        <v>8</v>
      </c>
      <c r="D134" s="2" t="s">
        <v>9</v>
      </c>
      <c r="E134" s="2" t="s">
        <v>15</v>
      </c>
      <c r="F134" s="2" t="s">
        <v>89</v>
      </c>
      <c r="G134" s="6">
        <v>-828706.14</v>
      </c>
      <c r="H134" s="10">
        <v>-18795132.23</v>
      </c>
    </row>
    <row r="135" spans="1:8" ht="15" outlineLevel="2">
      <c r="A135">
        <v>1</v>
      </c>
      <c r="B135">
        <v>2015</v>
      </c>
      <c r="C135" s="2" t="s">
        <v>8</v>
      </c>
      <c r="D135" s="2" t="s">
        <v>9</v>
      </c>
      <c r="E135" s="2" t="s">
        <v>15</v>
      </c>
      <c r="F135" s="2" t="s">
        <v>89</v>
      </c>
      <c r="G135" s="6">
        <v>-105155.37</v>
      </c>
      <c r="H135" s="10">
        <v>-2043887.79</v>
      </c>
    </row>
    <row r="136" spans="1:8" ht="15" outlineLevel="2">
      <c r="A136">
        <v>1</v>
      </c>
      <c r="B136">
        <v>2015</v>
      </c>
      <c r="C136" s="2" t="s">
        <v>8</v>
      </c>
      <c r="D136" s="2" t="s">
        <v>9</v>
      </c>
      <c r="E136" s="2" t="s">
        <v>15</v>
      </c>
      <c r="F136" s="2" t="s">
        <v>89</v>
      </c>
      <c r="G136" s="6">
        <v>-155138.44</v>
      </c>
      <c r="H136" s="10">
        <v>-3155892.76</v>
      </c>
    </row>
    <row r="137" spans="1:8" ht="15" outlineLevel="2">
      <c r="A137">
        <v>1</v>
      </c>
      <c r="B137">
        <v>2015</v>
      </c>
      <c r="C137" s="2" t="s">
        <v>8</v>
      </c>
      <c r="D137" s="2" t="s">
        <v>9</v>
      </c>
      <c r="E137" s="2" t="s">
        <v>15</v>
      </c>
      <c r="F137" s="2" t="s">
        <v>89</v>
      </c>
      <c r="G137" s="6">
        <v>-259817.27</v>
      </c>
      <c r="H137" s="10">
        <v>-5218569.42</v>
      </c>
    </row>
    <row r="138" spans="3:7" ht="15" outlineLevel="1">
      <c r="C138" s="2"/>
      <c r="D138" s="2"/>
      <c r="E138" s="2"/>
      <c r="F138" s="3" t="s">
        <v>138</v>
      </c>
      <c r="G138" s="6">
        <f>SUBTOTAL(9,G133:G137)</f>
        <v>-768391.7</v>
      </c>
    </row>
    <row r="139" spans="1:8" ht="15" outlineLevel="2">
      <c r="A139">
        <v>1</v>
      </c>
      <c r="B139">
        <v>2015</v>
      </c>
      <c r="C139" s="2" t="s">
        <v>8</v>
      </c>
      <c r="D139" s="2" t="s">
        <v>82</v>
      </c>
      <c r="E139" s="2" t="s">
        <v>31</v>
      </c>
      <c r="F139" s="2" t="s">
        <v>91</v>
      </c>
      <c r="G139" s="6">
        <v>255020.9</v>
      </c>
      <c r="H139" s="10">
        <v>0</v>
      </c>
    </row>
    <row r="140" spans="1:8" ht="15" outlineLevel="2">
      <c r="A140">
        <v>1</v>
      </c>
      <c r="B140">
        <v>2015</v>
      </c>
      <c r="C140" s="2" t="s">
        <v>8</v>
      </c>
      <c r="D140" s="2" t="s">
        <v>82</v>
      </c>
      <c r="E140" s="2" t="s">
        <v>23</v>
      </c>
      <c r="F140" s="2" t="s">
        <v>91</v>
      </c>
      <c r="G140" s="6">
        <v>890186.65</v>
      </c>
      <c r="H140" s="10">
        <v>0</v>
      </c>
    </row>
    <row r="141" spans="3:7" ht="15" outlineLevel="1">
      <c r="C141" s="2"/>
      <c r="D141" s="2"/>
      <c r="E141" s="2"/>
      <c r="F141" s="3" t="s">
        <v>139</v>
      </c>
      <c r="G141" s="6">
        <f>SUBTOTAL(9,G139:G140)</f>
        <v>1145207.55</v>
      </c>
    </row>
    <row r="142" spans="1:8" ht="15" outlineLevel="2">
      <c r="A142">
        <v>1</v>
      </c>
      <c r="B142">
        <v>2015</v>
      </c>
      <c r="C142" s="2" t="s">
        <v>8</v>
      </c>
      <c r="D142" s="2" t="s">
        <v>69</v>
      </c>
      <c r="E142" s="2" t="s">
        <v>9</v>
      </c>
      <c r="F142" s="2" t="s">
        <v>93</v>
      </c>
      <c r="G142" s="6">
        <v>-302.59</v>
      </c>
      <c r="H142" s="10">
        <v>0</v>
      </c>
    </row>
    <row r="143" spans="3:7" ht="15" outlineLevel="1">
      <c r="C143" s="2"/>
      <c r="D143" s="2"/>
      <c r="E143" s="2"/>
      <c r="F143" s="3" t="s">
        <v>141</v>
      </c>
      <c r="G143" s="6">
        <f>SUBTOTAL(9,G142:G142)</f>
        <v>-302.59</v>
      </c>
    </row>
    <row r="144" spans="1:8" ht="15" outlineLevel="2">
      <c r="A144">
        <v>1</v>
      </c>
      <c r="B144">
        <v>2015</v>
      </c>
      <c r="C144" s="2" t="s">
        <v>8</v>
      </c>
      <c r="D144" s="2" t="s">
        <v>94</v>
      </c>
      <c r="E144" s="2" t="s">
        <v>95</v>
      </c>
      <c r="F144" s="2" t="s">
        <v>96</v>
      </c>
      <c r="G144" s="6">
        <v>18025.58</v>
      </c>
      <c r="H144" s="10">
        <v>0</v>
      </c>
    </row>
    <row r="145" spans="1:8" ht="15" outlineLevel="2">
      <c r="A145">
        <v>1</v>
      </c>
      <c r="B145">
        <v>2015</v>
      </c>
      <c r="C145" s="2" t="s">
        <v>8</v>
      </c>
      <c r="D145" s="2" t="s">
        <v>97</v>
      </c>
      <c r="E145" s="2" t="s">
        <v>95</v>
      </c>
      <c r="F145" s="2" t="s">
        <v>96</v>
      </c>
      <c r="G145" s="6">
        <v>342.13</v>
      </c>
      <c r="H145" s="10">
        <v>0</v>
      </c>
    </row>
    <row r="146" spans="3:7" ht="15" outlineLevel="1">
      <c r="C146" s="2"/>
      <c r="D146" s="2"/>
      <c r="E146" s="2"/>
      <c r="F146" s="3" t="s">
        <v>142</v>
      </c>
      <c r="G146" s="6">
        <f>SUBTOTAL(9,G144:G145)</f>
        <v>18367.710000000003</v>
      </c>
    </row>
    <row r="147" spans="1:8" ht="15" outlineLevel="2">
      <c r="A147">
        <v>1</v>
      </c>
      <c r="B147">
        <v>2015</v>
      </c>
      <c r="C147" s="2" t="s">
        <v>8</v>
      </c>
      <c r="D147" s="2" t="s">
        <v>94</v>
      </c>
      <c r="E147" s="2" t="s">
        <v>95</v>
      </c>
      <c r="F147" s="2" t="s">
        <v>98</v>
      </c>
      <c r="G147" s="6">
        <v>-18025.58</v>
      </c>
      <c r="H147" s="10">
        <v>0</v>
      </c>
    </row>
    <row r="148" spans="1:8" ht="15" outlineLevel="2">
      <c r="A148">
        <v>1</v>
      </c>
      <c r="B148">
        <v>2015</v>
      </c>
      <c r="C148" s="2" t="s">
        <v>8</v>
      </c>
      <c r="D148" s="2" t="s">
        <v>97</v>
      </c>
      <c r="E148" s="2" t="s">
        <v>95</v>
      </c>
      <c r="F148" s="2" t="s">
        <v>98</v>
      </c>
      <c r="G148" s="6">
        <v>-342.13</v>
      </c>
      <c r="H148" s="10">
        <v>0</v>
      </c>
    </row>
    <row r="149" spans="3:7" ht="15" outlineLevel="1">
      <c r="C149" s="2"/>
      <c r="D149" s="2"/>
      <c r="E149" s="2"/>
      <c r="F149" s="3" t="s">
        <v>143</v>
      </c>
      <c r="G149" s="6">
        <f>SUBTOTAL(9,G147:G148)</f>
        <v>-18367.710000000003</v>
      </c>
    </row>
    <row r="150" spans="1:8" ht="15" outlineLevel="2">
      <c r="A150">
        <v>1</v>
      </c>
      <c r="B150">
        <v>2015</v>
      </c>
      <c r="C150" s="2" t="s">
        <v>8</v>
      </c>
      <c r="D150" s="2" t="s">
        <v>9</v>
      </c>
      <c r="E150" s="2" t="s">
        <v>15</v>
      </c>
      <c r="F150" s="2" t="s">
        <v>99</v>
      </c>
      <c r="G150" s="6">
        <v>163885.07</v>
      </c>
      <c r="H150" s="10">
        <v>0</v>
      </c>
    </row>
    <row r="151" spans="3:7" ht="15" outlineLevel="1">
      <c r="C151" s="2"/>
      <c r="D151" s="2"/>
      <c r="E151" s="2"/>
      <c r="F151" s="3" t="s">
        <v>144</v>
      </c>
      <c r="G151" s="6">
        <f>SUBTOTAL(9,G150:G150)</f>
        <v>163885.07</v>
      </c>
    </row>
    <row r="152" spans="1:8" ht="15" outlineLevel="2">
      <c r="A152">
        <v>1</v>
      </c>
      <c r="B152">
        <v>2015</v>
      </c>
      <c r="C152" s="2" t="s">
        <v>8</v>
      </c>
      <c r="D152" s="2" t="s">
        <v>9</v>
      </c>
      <c r="E152" s="2" t="s">
        <v>15</v>
      </c>
      <c r="F152" s="2" t="s">
        <v>100</v>
      </c>
      <c r="G152" s="6">
        <v>-1067246.74</v>
      </c>
      <c r="H152" s="10">
        <v>0</v>
      </c>
    </row>
    <row r="153" spans="3:7" ht="15" outlineLevel="1">
      <c r="C153" s="2"/>
      <c r="D153" s="2"/>
      <c r="E153" s="2"/>
      <c r="F153" s="3" t="s">
        <v>145</v>
      </c>
      <c r="G153" s="6">
        <f>SUBTOTAL(9,G152:G152)</f>
        <v>-1067246.74</v>
      </c>
    </row>
    <row r="154" spans="1:8" ht="15" outlineLevel="2">
      <c r="A154">
        <v>1</v>
      </c>
      <c r="B154">
        <v>2015</v>
      </c>
      <c r="C154" s="2" t="s">
        <v>8</v>
      </c>
      <c r="D154" s="2" t="s">
        <v>9</v>
      </c>
      <c r="E154" s="2" t="s">
        <v>15</v>
      </c>
      <c r="F154" s="2" t="s">
        <v>101</v>
      </c>
      <c r="G154" s="6">
        <v>402.87</v>
      </c>
      <c r="H154" s="10">
        <v>0</v>
      </c>
    </row>
    <row r="155" spans="3:7" ht="15" outlineLevel="1">
      <c r="C155" s="2"/>
      <c r="D155" s="2"/>
      <c r="E155" s="2"/>
      <c r="F155" s="3" t="s">
        <v>146</v>
      </c>
      <c r="G155" s="6">
        <f>SUBTOTAL(9,G154:G154)</f>
        <v>402.87</v>
      </c>
    </row>
    <row r="156" spans="1:8" ht="15" outlineLevel="2">
      <c r="A156">
        <v>1</v>
      </c>
      <c r="B156">
        <v>2015</v>
      </c>
      <c r="C156" s="2" t="s">
        <v>8</v>
      </c>
      <c r="D156" s="2" t="s">
        <v>9</v>
      </c>
      <c r="E156" s="2" t="s">
        <v>15</v>
      </c>
      <c r="F156" s="2" t="s">
        <v>102</v>
      </c>
      <c r="G156" s="6">
        <v>-315.11</v>
      </c>
      <c r="H156" s="10">
        <v>0</v>
      </c>
    </row>
    <row r="157" spans="3:7" ht="15" outlineLevel="1">
      <c r="C157" s="2"/>
      <c r="D157" s="2"/>
      <c r="E157" s="2"/>
      <c r="F157" s="3" t="s">
        <v>147</v>
      </c>
      <c r="G157" s="6">
        <f>SUBTOTAL(9,G156:G156)</f>
        <v>-315.11</v>
      </c>
    </row>
    <row r="158" spans="1:8" ht="15" outlineLevel="2">
      <c r="A158">
        <v>1</v>
      </c>
      <c r="B158">
        <v>2015</v>
      </c>
      <c r="C158" s="2" t="s">
        <v>8</v>
      </c>
      <c r="D158" s="2" t="s">
        <v>9</v>
      </c>
      <c r="E158" s="2" t="s">
        <v>15</v>
      </c>
      <c r="F158" s="2" t="s">
        <v>103</v>
      </c>
      <c r="G158" s="6">
        <v>8320.53</v>
      </c>
      <c r="H158" s="10">
        <v>0</v>
      </c>
    </row>
    <row r="159" spans="3:7" ht="15" outlineLevel="1">
      <c r="C159" s="2"/>
      <c r="D159" s="2"/>
      <c r="E159" s="2"/>
      <c r="F159" s="3" t="s">
        <v>148</v>
      </c>
      <c r="G159" s="6">
        <f>SUBTOTAL(9,G158:G158)</f>
        <v>8320.53</v>
      </c>
    </row>
    <row r="160" spans="1:8" ht="15" outlineLevel="2">
      <c r="A160">
        <v>1</v>
      </c>
      <c r="B160">
        <v>2015</v>
      </c>
      <c r="C160" s="2" t="s">
        <v>8</v>
      </c>
      <c r="D160" s="2" t="s">
        <v>9</v>
      </c>
      <c r="E160" s="2" t="s">
        <v>15</v>
      </c>
      <c r="F160" s="2" t="s">
        <v>104</v>
      </c>
      <c r="G160" s="6">
        <v>7723.99</v>
      </c>
      <c r="H160" s="10">
        <v>0</v>
      </c>
    </row>
    <row r="161" spans="3:7" ht="15" outlineLevel="1">
      <c r="C161" s="2"/>
      <c r="D161" s="2"/>
      <c r="E161" s="2"/>
      <c r="F161" s="3" t="s">
        <v>149</v>
      </c>
      <c r="G161" s="6">
        <f>SUBTOTAL(9,G160:G160)</f>
        <v>7723.99</v>
      </c>
    </row>
    <row r="162" spans="1:8" ht="15" outlineLevel="2">
      <c r="A162">
        <v>1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183</v>
      </c>
      <c r="G162" s="6">
        <v>548.7</v>
      </c>
      <c r="H162" s="10">
        <v>0</v>
      </c>
    </row>
    <row r="163" spans="3:7" ht="15" outlineLevel="1">
      <c r="C163" s="2"/>
      <c r="D163" s="2"/>
      <c r="E163" s="2"/>
      <c r="F163" s="3" t="s">
        <v>188</v>
      </c>
      <c r="G163" s="6">
        <f>SUBTOTAL(9,G162:G162)</f>
        <v>548.7</v>
      </c>
    </row>
    <row r="164" spans="1:8" ht="15" outlineLevel="2">
      <c r="A164">
        <v>1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105</v>
      </c>
      <c r="G164" s="6">
        <v>-2366.11</v>
      </c>
      <c r="H164" s="10">
        <v>0</v>
      </c>
    </row>
    <row r="165" spans="3:7" ht="15" outlineLevel="1">
      <c r="C165" s="2"/>
      <c r="D165" s="2"/>
      <c r="E165" s="2"/>
      <c r="F165" s="3" t="s">
        <v>150</v>
      </c>
      <c r="G165" s="6">
        <f>SUBTOTAL(9,G164:G164)</f>
        <v>-2366.11</v>
      </c>
    </row>
    <row r="166" spans="1:8" ht="15" outlineLevel="2">
      <c r="A166">
        <v>1</v>
      </c>
      <c r="B166">
        <v>2015</v>
      </c>
      <c r="C166" s="2" t="s">
        <v>8</v>
      </c>
      <c r="D166" s="2" t="s">
        <v>72</v>
      </c>
      <c r="E166" s="2" t="s">
        <v>74</v>
      </c>
      <c r="F166" s="2" t="s">
        <v>106</v>
      </c>
      <c r="G166" s="6">
        <v>0</v>
      </c>
      <c r="H166" s="10">
        <v>0</v>
      </c>
    </row>
    <row r="167" spans="3:7" ht="15" outlineLevel="1">
      <c r="C167" s="2"/>
      <c r="D167" s="2"/>
      <c r="E167" s="2"/>
      <c r="F167" s="3" t="s">
        <v>151</v>
      </c>
      <c r="G167" s="6">
        <f>SUBTOTAL(9,G166:G166)</f>
        <v>0</v>
      </c>
    </row>
    <row r="168" spans="1:8" ht="15" outlineLevel="2">
      <c r="A168">
        <v>1</v>
      </c>
      <c r="B168">
        <v>2015</v>
      </c>
      <c r="C168" s="2" t="s">
        <v>8</v>
      </c>
      <c r="D168" s="2" t="s">
        <v>9</v>
      </c>
      <c r="E168" s="2" t="s">
        <v>15</v>
      </c>
      <c r="F168" s="2" t="s">
        <v>107</v>
      </c>
      <c r="G168" s="6">
        <v>-2.19</v>
      </c>
      <c r="H168" s="10">
        <v>0</v>
      </c>
    </row>
    <row r="169" spans="1:8" ht="15" outlineLevel="2">
      <c r="A169">
        <v>1</v>
      </c>
      <c r="B169">
        <v>2015</v>
      </c>
      <c r="C169" s="2" t="s">
        <v>8</v>
      </c>
      <c r="D169" s="2" t="s">
        <v>9</v>
      </c>
      <c r="E169" s="2" t="s">
        <v>15</v>
      </c>
      <c r="F169" s="2" t="s">
        <v>107</v>
      </c>
      <c r="G169" s="6">
        <v>-37.29</v>
      </c>
      <c r="H169" s="10">
        <v>0</v>
      </c>
    </row>
    <row r="170" spans="3:7" ht="15" outlineLevel="1">
      <c r="C170" s="2"/>
      <c r="D170" s="2"/>
      <c r="E170" s="2"/>
      <c r="F170" s="3" t="s">
        <v>152</v>
      </c>
      <c r="G170" s="6">
        <f>SUBTOTAL(9,G168:G169)</f>
        <v>-39.48</v>
      </c>
    </row>
    <row r="171" spans="1:8" ht="15" outlineLevel="2">
      <c r="A171">
        <v>1</v>
      </c>
      <c r="B171">
        <v>2015</v>
      </c>
      <c r="C171" s="2" t="s">
        <v>8</v>
      </c>
      <c r="D171" s="2" t="s">
        <v>69</v>
      </c>
      <c r="E171" s="2" t="s">
        <v>9</v>
      </c>
      <c r="F171" s="2" t="s">
        <v>108</v>
      </c>
      <c r="G171" s="6">
        <v>650.45</v>
      </c>
      <c r="H171" s="10">
        <v>0</v>
      </c>
    </row>
    <row r="172" spans="1:8" ht="15" outlineLevel="2">
      <c r="A172">
        <v>1</v>
      </c>
      <c r="B172">
        <v>2015</v>
      </c>
      <c r="C172" s="2" t="s">
        <v>8</v>
      </c>
      <c r="D172" s="2" t="s">
        <v>69</v>
      </c>
      <c r="E172" s="2" t="s">
        <v>109</v>
      </c>
      <c r="F172" s="2" t="s">
        <v>108</v>
      </c>
      <c r="G172" s="6">
        <v>-2259.08</v>
      </c>
      <c r="H172" s="10">
        <v>0</v>
      </c>
    </row>
    <row r="173" spans="1:8" ht="15" outlineLevel="2">
      <c r="A173">
        <v>1</v>
      </c>
      <c r="B173">
        <v>2015</v>
      </c>
      <c r="C173" s="2" t="s">
        <v>8</v>
      </c>
      <c r="D173" s="2" t="s">
        <v>69</v>
      </c>
      <c r="E173" s="2" t="s">
        <v>110</v>
      </c>
      <c r="F173" s="2" t="s">
        <v>108</v>
      </c>
      <c r="G173" s="6">
        <v>-21.95</v>
      </c>
      <c r="H173" s="10">
        <v>0</v>
      </c>
    </row>
    <row r="174" spans="1:8" ht="15" outlineLevel="2">
      <c r="A174">
        <v>1</v>
      </c>
      <c r="B174">
        <v>2015</v>
      </c>
      <c r="C174" s="2" t="s">
        <v>8</v>
      </c>
      <c r="D174" s="2" t="s">
        <v>69</v>
      </c>
      <c r="E174" s="2" t="s">
        <v>70</v>
      </c>
      <c r="F174" s="2" t="s">
        <v>108</v>
      </c>
      <c r="G174" s="6">
        <v>-0.94</v>
      </c>
      <c r="H174" s="10">
        <v>0</v>
      </c>
    </row>
    <row r="175" spans="1:8" ht="15" outlineLevel="2">
      <c r="A175">
        <v>1</v>
      </c>
      <c r="B175">
        <v>2015</v>
      </c>
      <c r="C175" s="2" t="s">
        <v>8</v>
      </c>
      <c r="D175" s="2" t="s">
        <v>69</v>
      </c>
      <c r="E175" s="2" t="s">
        <v>61</v>
      </c>
      <c r="F175" s="2" t="s">
        <v>108</v>
      </c>
      <c r="G175" s="6">
        <v>-4099.87</v>
      </c>
      <c r="H175" s="10">
        <v>0</v>
      </c>
    </row>
    <row r="176" spans="3:7" ht="15" outlineLevel="1">
      <c r="C176" s="2"/>
      <c r="D176" s="2"/>
      <c r="E176" s="2"/>
      <c r="F176" s="3" t="s">
        <v>153</v>
      </c>
      <c r="G176" s="6">
        <f>SUBTOTAL(9,G171:G175)</f>
        <v>-5731.389999999999</v>
      </c>
    </row>
    <row r="177" spans="1:8" ht="15" outlineLevel="2">
      <c r="A177">
        <v>1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111</v>
      </c>
      <c r="G177" s="6">
        <v>-29298.1</v>
      </c>
      <c r="H177" s="10">
        <v>0</v>
      </c>
    </row>
    <row r="178" spans="1:8" ht="15" outlineLevel="2">
      <c r="A178">
        <v>1</v>
      </c>
      <c r="B178">
        <v>2015</v>
      </c>
      <c r="C178" s="2" t="s">
        <v>8</v>
      </c>
      <c r="D178" s="2" t="s">
        <v>9</v>
      </c>
      <c r="E178" s="2" t="s">
        <v>15</v>
      </c>
      <c r="F178" s="2" t="s">
        <v>111</v>
      </c>
      <c r="G178" s="6">
        <v>-5004.95</v>
      </c>
      <c r="H178" s="10">
        <v>0</v>
      </c>
    </row>
    <row r="179" spans="1:8" ht="15" outlineLevel="2">
      <c r="A179">
        <v>1</v>
      </c>
      <c r="B179">
        <v>2015</v>
      </c>
      <c r="C179" s="2" t="s">
        <v>8</v>
      </c>
      <c r="D179" s="2" t="s">
        <v>9</v>
      </c>
      <c r="E179" s="2" t="s">
        <v>15</v>
      </c>
      <c r="F179" s="2" t="s">
        <v>111</v>
      </c>
      <c r="G179" s="6">
        <v>-1688.57</v>
      </c>
      <c r="H179" s="10">
        <v>0</v>
      </c>
    </row>
    <row r="180" spans="1:8" ht="15" outlineLevel="2">
      <c r="A180">
        <v>1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111</v>
      </c>
      <c r="G180" s="6">
        <v>-759.19</v>
      </c>
      <c r="H180" s="10">
        <v>0</v>
      </c>
    </row>
    <row r="181" spans="1:8" ht="15" outlineLevel="2">
      <c r="A181">
        <v>1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111</v>
      </c>
      <c r="G181" s="6">
        <v>-1717.09</v>
      </c>
      <c r="H181" s="10">
        <v>0</v>
      </c>
    </row>
    <row r="182" spans="1:8" ht="15" outlineLevel="2">
      <c r="A182">
        <v>1</v>
      </c>
      <c r="B182">
        <v>2015</v>
      </c>
      <c r="C182" s="2" t="s">
        <v>8</v>
      </c>
      <c r="D182" s="2" t="s">
        <v>9</v>
      </c>
      <c r="E182" s="2" t="s">
        <v>15</v>
      </c>
      <c r="F182" s="2" t="s">
        <v>111</v>
      </c>
      <c r="G182" s="6">
        <v>-5876.67</v>
      </c>
      <c r="H182" s="10">
        <v>0</v>
      </c>
    </row>
    <row r="183" spans="3:7" ht="15" outlineLevel="1">
      <c r="C183" s="2"/>
      <c r="D183" s="2"/>
      <c r="E183" s="2"/>
      <c r="F183" s="3" t="s">
        <v>154</v>
      </c>
      <c r="G183" s="6">
        <f>SUBTOTAL(9,G177:G182)</f>
        <v>-44344.56999999999</v>
      </c>
    </row>
    <row r="184" spans="1:8" ht="15" outlineLevel="2">
      <c r="A184">
        <v>1</v>
      </c>
      <c r="B184">
        <v>2015</v>
      </c>
      <c r="C184" s="2" t="s">
        <v>112</v>
      </c>
      <c r="D184" s="2" t="s">
        <v>9</v>
      </c>
      <c r="E184" s="2" t="s">
        <v>115</v>
      </c>
      <c r="F184" s="2" t="s">
        <v>114</v>
      </c>
      <c r="G184" s="6">
        <v>-125.4</v>
      </c>
      <c r="H184" s="10">
        <v>0</v>
      </c>
    </row>
    <row r="185" spans="3:7" ht="15" outlineLevel="1">
      <c r="C185" s="2"/>
      <c r="D185" s="2"/>
      <c r="E185" s="2"/>
      <c r="F185" s="3" t="s">
        <v>155</v>
      </c>
      <c r="G185" s="6">
        <f>SUBTOTAL(9,G184:G184)</f>
        <v>-125.4</v>
      </c>
    </row>
    <row r="186" spans="1:8" ht="15" outlineLevel="2">
      <c r="A186">
        <v>1</v>
      </c>
      <c r="B186">
        <v>2015</v>
      </c>
      <c r="C186" s="2" t="s">
        <v>8</v>
      </c>
      <c r="D186" s="2" t="s">
        <v>9</v>
      </c>
      <c r="E186" s="2" t="s">
        <v>15</v>
      </c>
      <c r="F186" s="2" t="s">
        <v>117</v>
      </c>
      <c r="G186" s="6">
        <v>-44032.05</v>
      </c>
      <c r="H186" s="10">
        <v>0</v>
      </c>
    </row>
    <row r="187" spans="3:7" ht="15" outlineLevel="1">
      <c r="C187" s="2"/>
      <c r="D187" s="2"/>
      <c r="E187" s="2"/>
      <c r="F187" s="3" t="s">
        <v>156</v>
      </c>
      <c r="G187" s="6">
        <f>SUBTOTAL(9,G186:G186)</f>
        <v>-44032.05</v>
      </c>
    </row>
    <row r="188" spans="1:8" ht="15" outlineLevel="2">
      <c r="A188">
        <v>1</v>
      </c>
      <c r="B188">
        <v>2015</v>
      </c>
      <c r="C188" s="2" t="s">
        <v>118</v>
      </c>
      <c r="D188" s="2" t="s">
        <v>9</v>
      </c>
      <c r="E188" s="2" t="s">
        <v>15</v>
      </c>
      <c r="F188" s="2" t="s">
        <v>119</v>
      </c>
      <c r="G188" s="6">
        <v>0</v>
      </c>
      <c r="H188" s="10">
        <v>0</v>
      </c>
    </row>
    <row r="189" spans="3:7" ht="15" outlineLevel="1">
      <c r="C189" s="2"/>
      <c r="D189" s="2"/>
      <c r="E189" s="2"/>
      <c r="F189" s="3" t="s">
        <v>157</v>
      </c>
      <c r="G189" s="6">
        <f>SUBTOTAL(9,G188:G188)</f>
        <v>0</v>
      </c>
    </row>
    <row r="190" spans="1:8" ht="15" outlineLevel="2">
      <c r="A190">
        <v>1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120</v>
      </c>
      <c r="G190" s="6">
        <v>-18350.04</v>
      </c>
      <c r="H190" s="10">
        <v>0</v>
      </c>
    </row>
    <row r="191" spans="3:7" ht="15" outlineLevel="1">
      <c r="C191" s="2"/>
      <c r="D191" s="2"/>
      <c r="E191" s="2"/>
      <c r="F191" s="3" t="s">
        <v>158</v>
      </c>
      <c r="G191" s="6">
        <f>SUBTOTAL(9,G190:G190)</f>
        <v>-18350.04</v>
      </c>
    </row>
    <row r="192" spans="1:8" ht="15" outlineLevel="2">
      <c r="A192">
        <v>1</v>
      </c>
      <c r="B192">
        <v>2015</v>
      </c>
      <c r="C192" s="2" t="s">
        <v>8</v>
      </c>
      <c r="D192" s="2" t="s">
        <v>9</v>
      </c>
      <c r="E192" s="2" t="s">
        <v>15</v>
      </c>
      <c r="F192" s="2" t="s">
        <v>121</v>
      </c>
      <c r="G192" s="6">
        <v>-45783.94</v>
      </c>
      <c r="H192" s="10">
        <v>0</v>
      </c>
    </row>
    <row r="193" spans="3:7" ht="15" outlineLevel="1">
      <c r="C193" s="2"/>
      <c r="D193" s="2"/>
      <c r="E193" s="2"/>
      <c r="F193" s="3" t="s">
        <v>159</v>
      </c>
      <c r="G193" s="6">
        <f>SUBTOTAL(9,G192:G192)</f>
        <v>-45783.94</v>
      </c>
    </row>
    <row r="194" ht="15" outlineLevel="1"/>
    <row r="195" spans="6:7" ht="15" outlineLevel="1">
      <c r="F195" s="4" t="s">
        <v>160</v>
      </c>
      <c r="G195" s="6">
        <f>SUBTOTAL(9,G2:G194)</f>
        <v>16803917.469999988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42">
      <selection activeCell="H189" sqref="H189"/>
    </sheetView>
  </sheetViews>
  <sheetFormatPr defaultColWidth="10.28125" defaultRowHeight="15" outlineLevelRow="2"/>
  <cols>
    <col min="1" max="1" width="4.00390625" style="0" customWidth="1"/>
    <col min="2" max="2" width="8.85156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2</v>
      </c>
      <c r="B2">
        <v>2015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-388.49</v>
      </c>
      <c r="H2" s="10">
        <v>0</v>
      </c>
    </row>
    <row r="3" spans="1:8" ht="15" outlineLevel="2">
      <c r="A3">
        <v>2</v>
      </c>
      <c r="B3">
        <v>2015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-26839.41</v>
      </c>
      <c r="H3" s="10">
        <v>0</v>
      </c>
    </row>
    <row r="4" spans="1:8" ht="15" outlineLevel="2">
      <c r="A4">
        <v>2</v>
      </c>
      <c r="B4">
        <v>2015</v>
      </c>
      <c r="C4" s="2" t="s">
        <v>8</v>
      </c>
      <c r="D4" s="2" t="s">
        <v>9</v>
      </c>
      <c r="E4" s="2" t="s">
        <v>15</v>
      </c>
      <c r="F4" s="2" t="s">
        <v>13</v>
      </c>
      <c r="G4" s="6">
        <v>29742.26</v>
      </c>
      <c r="H4" s="10">
        <v>590352</v>
      </c>
    </row>
    <row r="5" spans="1:8" ht="15" outlineLevel="2">
      <c r="A5">
        <v>2</v>
      </c>
      <c r="B5">
        <v>2015</v>
      </c>
      <c r="C5" s="2" t="s">
        <v>8</v>
      </c>
      <c r="D5" s="2" t="s">
        <v>16</v>
      </c>
      <c r="E5" s="2" t="s">
        <v>17</v>
      </c>
      <c r="F5" s="2" t="s">
        <v>13</v>
      </c>
      <c r="G5" s="6">
        <v>10457.5</v>
      </c>
      <c r="H5" s="10">
        <v>162000</v>
      </c>
    </row>
    <row r="6" spans="1:8" ht="15" outlineLevel="2">
      <c r="A6">
        <v>2</v>
      </c>
      <c r="B6">
        <v>2015</v>
      </c>
      <c r="C6" s="2" t="s">
        <v>8</v>
      </c>
      <c r="D6" s="2" t="s">
        <v>16</v>
      </c>
      <c r="E6" s="2" t="s">
        <v>18</v>
      </c>
      <c r="F6" s="2" t="s">
        <v>13</v>
      </c>
      <c r="G6" s="6">
        <v>26981.86</v>
      </c>
      <c r="H6" s="10">
        <v>439000</v>
      </c>
    </row>
    <row r="7" spans="1:8" ht="15" outlineLevel="2">
      <c r="A7">
        <v>2</v>
      </c>
      <c r="B7">
        <v>2015</v>
      </c>
      <c r="C7" s="2" t="s">
        <v>8</v>
      </c>
      <c r="D7" s="2" t="s">
        <v>16</v>
      </c>
      <c r="E7" s="2" t="s">
        <v>19</v>
      </c>
      <c r="F7" s="2" t="s">
        <v>13</v>
      </c>
      <c r="G7" s="6">
        <v>19657.6</v>
      </c>
      <c r="H7" s="10">
        <v>318000</v>
      </c>
    </row>
    <row r="8" spans="1:8" ht="15" outlineLevel="2">
      <c r="A8">
        <v>2</v>
      </c>
      <c r="B8">
        <v>2015</v>
      </c>
      <c r="C8" s="2" t="s">
        <v>8</v>
      </c>
      <c r="D8" s="2" t="s">
        <v>16</v>
      </c>
      <c r="E8" s="2" t="s">
        <v>161</v>
      </c>
      <c r="F8" s="2" t="s">
        <v>13</v>
      </c>
      <c r="G8" s="6">
        <v>495.29</v>
      </c>
      <c r="H8" s="10">
        <v>10861</v>
      </c>
    </row>
    <row r="9" spans="1:8" ht="15" outlineLevel="2">
      <c r="A9">
        <v>2</v>
      </c>
      <c r="B9">
        <v>2015</v>
      </c>
      <c r="C9" s="2" t="s">
        <v>8</v>
      </c>
      <c r="D9" s="2" t="s">
        <v>16</v>
      </c>
      <c r="E9" s="2" t="s">
        <v>20</v>
      </c>
      <c r="F9" s="2" t="s">
        <v>13</v>
      </c>
      <c r="G9" s="6">
        <v>5040.55</v>
      </c>
      <c r="H9" s="10">
        <v>82000</v>
      </c>
    </row>
    <row r="10" spans="1:8" ht="15" outlineLevel="2">
      <c r="A10">
        <v>2</v>
      </c>
      <c r="B10">
        <v>2015</v>
      </c>
      <c r="C10" s="2" t="s">
        <v>8</v>
      </c>
      <c r="D10" s="2" t="s">
        <v>16</v>
      </c>
      <c r="E10" s="2" t="s">
        <v>21</v>
      </c>
      <c r="F10" s="2" t="s">
        <v>13</v>
      </c>
      <c r="G10" s="6">
        <v>4770.11</v>
      </c>
      <c r="H10" s="10">
        <v>82000</v>
      </c>
    </row>
    <row r="11" spans="1:8" ht="15" outlineLevel="2">
      <c r="A11">
        <v>2</v>
      </c>
      <c r="B11">
        <v>2015</v>
      </c>
      <c r="C11" s="2" t="s">
        <v>8</v>
      </c>
      <c r="D11" s="2" t="s">
        <v>16</v>
      </c>
      <c r="E11" s="2" t="s">
        <v>110</v>
      </c>
      <c r="F11" s="2" t="s">
        <v>13</v>
      </c>
      <c r="G11" s="6">
        <v>69597</v>
      </c>
      <c r="H11" s="10">
        <v>0</v>
      </c>
    </row>
    <row r="12" spans="1:8" ht="15" outlineLevel="2">
      <c r="A12">
        <v>2</v>
      </c>
      <c r="B12">
        <v>2015</v>
      </c>
      <c r="C12" s="2" t="s">
        <v>8</v>
      </c>
      <c r="D12" s="2" t="s">
        <v>16</v>
      </c>
      <c r="E12" s="2" t="s">
        <v>162</v>
      </c>
      <c r="F12" s="2" t="s">
        <v>13</v>
      </c>
      <c r="G12" s="6">
        <v>208.48</v>
      </c>
      <c r="H12" s="10">
        <v>4260</v>
      </c>
    </row>
    <row r="13" spans="1:8" ht="15" outlineLevel="2">
      <c r="A13">
        <v>2</v>
      </c>
      <c r="B13">
        <v>2015</v>
      </c>
      <c r="C13" s="2" t="s">
        <v>8</v>
      </c>
      <c r="D13" s="2" t="s">
        <v>16</v>
      </c>
      <c r="E13" s="2" t="s">
        <v>22</v>
      </c>
      <c r="F13" s="2" t="s">
        <v>13</v>
      </c>
      <c r="G13" s="6">
        <v>39966.08</v>
      </c>
      <c r="H13" s="10">
        <v>678000</v>
      </c>
    </row>
    <row r="14" spans="1:8" ht="15" outlineLevel="2">
      <c r="A14">
        <v>2</v>
      </c>
      <c r="B14">
        <v>2015</v>
      </c>
      <c r="C14" s="2" t="s">
        <v>8</v>
      </c>
      <c r="D14" s="2" t="s">
        <v>16</v>
      </c>
      <c r="E14" s="2" t="s">
        <v>24</v>
      </c>
      <c r="F14" s="2" t="s">
        <v>13</v>
      </c>
      <c r="G14" s="6">
        <v>56304.33</v>
      </c>
      <c r="H14" s="10">
        <v>906000</v>
      </c>
    </row>
    <row r="15" spans="1:8" ht="15" outlineLevel="2">
      <c r="A15">
        <v>2</v>
      </c>
      <c r="B15">
        <v>2015</v>
      </c>
      <c r="C15" s="2" t="s">
        <v>8</v>
      </c>
      <c r="D15" s="2" t="s">
        <v>16</v>
      </c>
      <c r="E15" s="2" t="s">
        <v>163</v>
      </c>
      <c r="F15" s="2" t="s">
        <v>13</v>
      </c>
      <c r="G15" s="6">
        <v>432.4</v>
      </c>
      <c r="H15" s="10">
        <v>9299</v>
      </c>
    </row>
    <row r="16" spans="1:8" ht="15" outlineLevel="2">
      <c r="A16">
        <v>2</v>
      </c>
      <c r="B16">
        <v>2015</v>
      </c>
      <c r="C16" s="2" t="s">
        <v>8</v>
      </c>
      <c r="D16" s="2" t="s">
        <v>16</v>
      </c>
      <c r="E16" s="2" t="s">
        <v>25</v>
      </c>
      <c r="F16" s="2" t="s">
        <v>13</v>
      </c>
      <c r="G16" s="6">
        <v>11209.28</v>
      </c>
      <c r="H16" s="10">
        <v>172000</v>
      </c>
    </row>
    <row r="17" spans="1:8" ht="15" outlineLevel="2">
      <c r="A17">
        <v>2</v>
      </c>
      <c r="B17">
        <v>2015</v>
      </c>
      <c r="C17" s="2" t="s">
        <v>8</v>
      </c>
      <c r="D17" s="2" t="s">
        <v>16</v>
      </c>
      <c r="E17" s="2" t="s">
        <v>26</v>
      </c>
      <c r="F17" s="2" t="s">
        <v>13</v>
      </c>
      <c r="G17" s="6">
        <v>8642.98</v>
      </c>
      <c r="H17" s="10">
        <v>139000</v>
      </c>
    </row>
    <row r="18" spans="1:8" ht="15" outlineLevel="2">
      <c r="A18">
        <v>2</v>
      </c>
      <c r="B18">
        <v>2015</v>
      </c>
      <c r="C18" s="2" t="s">
        <v>8</v>
      </c>
      <c r="D18" s="2" t="s">
        <v>16</v>
      </c>
      <c r="E18" s="2" t="s">
        <v>27</v>
      </c>
      <c r="F18" s="2" t="s">
        <v>13</v>
      </c>
      <c r="G18" s="6">
        <v>5659.03</v>
      </c>
      <c r="H18" s="10">
        <v>89000</v>
      </c>
    </row>
    <row r="19" spans="1:8" ht="15" outlineLevel="2">
      <c r="A19">
        <v>2</v>
      </c>
      <c r="B19">
        <v>2015</v>
      </c>
      <c r="C19" s="2" t="s">
        <v>8</v>
      </c>
      <c r="D19" s="2" t="s">
        <v>16</v>
      </c>
      <c r="E19" s="2" t="s">
        <v>28</v>
      </c>
      <c r="F19" s="2" t="s">
        <v>13</v>
      </c>
      <c r="G19" s="6">
        <v>5053.12</v>
      </c>
      <c r="H19" s="10">
        <v>83000</v>
      </c>
    </row>
    <row r="20" spans="1:8" ht="15" outlineLevel="2">
      <c r="A20">
        <v>2</v>
      </c>
      <c r="B20">
        <v>2015</v>
      </c>
      <c r="C20" s="2" t="s">
        <v>8</v>
      </c>
      <c r="D20" s="2" t="s">
        <v>29</v>
      </c>
      <c r="E20" s="2" t="s">
        <v>14</v>
      </c>
      <c r="F20" s="2" t="s">
        <v>13</v>
      </c>
      <c r="G20" s="6">
        <v>14148.49</v>
      </c>
      <c r="H20" s="10">
        <v>422000</v>
      </c>
    </row>
    <row r="21" spans="1:8" ht="15" outlineLevel="2">
      <c r="A21">
        <v>2</v>
      </c>
      <c r="B21">
        <v>2015</v>
      </c>
      <c r="C21" s="2" t="s">
        <v>8</v>
      </c>
      <c r="D21" s="2" t="s">
        <v>30</v>
      </c>
      <c r="E21" s="2" t="s">
        <v>31</v>
      </c>
      <c r="F21" s="2" t="s">
        <v>13</v>
      </c>
      <c r="G21" s="6">
        <v>-803.52</v>
      </c>
      <c r="H21" s="10">
        <v>0</v>
      </c>
    </row>
    <row r="22" spans="1:8" ht="15" outlineLevel="2">
      <c r="A22">
        <v>2</v>
      </c>
      <c r="B22">
        <v>2015</v>
      </c>
      <c r="C22" s="2" t="s">
        <v>8</v>
      </c>
      <c r="D22" s="2" t="s">
        <v>32</v>
      </c>
      <c r="E22" s="2" t="s">
        <v>31</v>
      </c>
      <c r="F22" s="2" t="s">
        <v>13</v>
      </c>
      <c r="G22" s="6">
        <v>-86.28</v>
      </c>
      <c r="H22" s="10">
        <v>0</v>
      </c>
    </row>
    <row r="23" spans="1:8" ht="15" outlineLevel="2">
      <c r="A23">
        <v>2</v>
      </c>
      <c r="B23">
        <v>2015</v>
      </c>
      <c r="C23" s="2" t="s">
        <v>8</v>
      </c>
      <c r="D23" s="2" t="s">
        <v>32</v>
      </c>
      <c r="E23" s="2" t="s">
        <v>23</v>
      </c>
      <c r="F23" s="2" t="s">
        <v>13</v>
      </c>
      <c r="G23" s="6">
        <v>-208.69</v>
      </c>
      <c r="H23" s="10">
        <v>0</v>
      </c>
    </row>
    <row r="24" spans="1:8" ht="15" outlineLevel="2">
      <c r="A24">
        <v>2</v>
      </c>
      <c r="B24">
        <v>2015</v>
      </c>
      <c r="C24" s="2" t="s">
        <v>8</v>
      </c>
      <c r="D24" s="2" t="s">
        <v>34</v>
      </c>
      <c r="E24" s="2" t="s">
        <v>35</v>
      </c>
      <c r="F24" s="2" t="s">
        <v>13</v>
      </c>
      <c r="G24" s="6">
        <v>46978.75</v>
      </c>
      <c r="H24" s="10">
        <v>1493760</v>
      </c>
    </row>
    <row r="25" spans="1:8" ht="15" outlineLevel="2">
      <c r="A25">
        <v>2</v>
      </c>
      <c r="B25">
        <v>2015</v>
      </c>
      <c r="C25" s="2" t="s">
        <v>8</v>
      </c>
      <c r="D25" s="2" t="s">
        <v>38</v>
      </c>
      <c r="E25" s="2" t="s">
        <v>14</v>
      </c>
      <c r="F25" s="2" t="s">
        <v>13</v>
      </c>
      <c r="G25" s="6">
        <v>2463.93</v>
      </c>
      <c r="H25" s="10">
        <v>0</v>
      </c>
    </row>
    <row r="26" spans="1:8" ht="15" outlineLevel="2">
      <c r="A26">
        <v>2</v>
      </c>
      <c r="B26">
        <v>2015</v>
      </c>
      <c r="C26" s="2" t="s">
        <v>8</v>
      </c>
      <c r="D26" s="2" t="s">
        <v>39</v>
      </c>
      <c r="E26" s="2" t="s">
        <v>40</v>
      </c>
      <c r="F26" s="2" t="s">
        <v>13</v>
      </c>
      <c r="G26" s="6">
        <v>37326.78</v>
      </c>
      <c r="H26" s="10">
        <v>627552</v>
      </c>
    </row>
    <row r="27" spans="1:8" ht="15" outlineLevel="2">
      <c r="A27">
        <v>2</v>
      </c>
      <c r="B27">
        <v>2015</v>
      </c>
      <c r="C27" s="2" t="s">
        <v>8</v>
      </c>
      <c r="D27" s="2" t="s">
        <v>39</v>
      </c>
      <c r="E27" s="2" t="s">
        <v>41</v>
      </c>
      <c r="F27" s="2" t="s">
        <v>13</v>
      </c>
      <c r="G27" s="6">
        <v>40.08</v>
      </c>
      <c r="H27" s="10">
        <v>0</v>
      </c>
    </row>
    <row r="28" spans="1:8" ht="15" outlineLevel="2">
      <c r="A28">
        <v>2</v>
      </c>
      <c r="B28">
        <v>2015</v>
      </c>
      <c r="C28" s="2" t="s">
        <v>8</v>
      </c>
      <c r="D28" s="2" t="s">
        <v>39</v>
      </c>
      <c r="E28" s="2" t="s">
        <v>42</v>
      </c>
      <c r="F28" s="2" t="s">
        <v>13</v>
      </c>
      <c r="G28" s="6">
        <v>64313.59</v>
      </c>
      <c r="H28" s="10">
        <v>698240</v>
      </c>
    </row>
    <row r="29" spans="1:8" ht="15" outlineLevel="2">
      <c r="A29">
        <v>2</v>
      </c>
      <c r="B29">
        <v>2015</v>
      </c>
      <c r="C29" s="2" t="s">
        <v>8</v>
      </c>
      <c r="D29" s="2" t="s">
        <v>39</v>
      </c>
      <c r="E29" s="2" t="s">
        <v>31</v>
      </c>
      <c r="F29" s="2" t="s">
        <v>13</v>
      </c>
      <c r="G29" s="6">
        <v>-11.04</v>
      </c>
      <c r="H29" s="10">
        <v>0</v>
      </c>
    </row>
    <row r="30" spans="1:8" ht="15" outlineLevel="2">
      <c r="A30">
        <v>2</v>
      </c>
      <c r="B30">
        <v>2015</v>
      </c>
      <c r="C30" s="2" t="s">
        <v>8</v>
      </c>
      <c r="D30" s="2" t="s">
        <v>39</v>
      </c>
      <c r="E30" s="2" t="s">
        <v>43</v>
      </c>
      <c r="F30" s="2" t="s">
        <v>13</v>
      </c>
      <c r="G30" s="6">
        <v>190447.49</v>
      </c>
      <c r="H30" s="10">
        <v>4213440</v>
      </c>
    </row>
    <row r="31" spans="1:8" ht="15" outlineLevel="2">
      <c r="A31">
        <v>2</v>
      </c>
      <c r="B31">
        <v>2015</v>
      </c>
      <c r="C31" s="2" t="s">
        <v>8</v>
      </c>
      <c r="D31" s="2" t="s">
        <v>39</v>
      </c>
      <c r="E31" s="2" t="s">
        <v>23</v>
      </c>
      <c r="F31" s="2" t="s">
        <v>13</v>
      </c>
      <c r="G31" s="6">
        <v>-13.32</v>
      </c>
      <c r="H31" s="10">
        <v>0</v>
      </c>
    </row>
    <row r="32" spans="1:8" ht="15" outlineLevel="2">
      <c r="A32">
        <v>2</v>
      </c>
      <c r="B32">
        <v>2015</v>
      </c>
      <c r="C32" s="2" t="s">
        <v>8</v>
      </c>
      <c r="D32" s="2" t="s">
        <v>39</v>
      </c>
      <c r="E32" s="2" t="s">
        <v>44</v>
      </c>
      <c r="F32" s="2" t="s">
        <v>13</v>
      </c>
      <c r="G32" s="6">
        <v>79423.34</v>
      </c>
      <c r="H32" s="10">
        <v>2106720</v>
      </c>
    </row>
    <row r="33" spans="1:8" ht="15" outlineLevel="2">
      <c r="A33">
        <v>2</v>
      </c>
      <c r="B33">
        <v>2015</v>
      </c>
      <c r="C33" s="2" t="s">
        <v>8</v>
      </c>
      <c r="D33" s="2" t="s">
        <v>39</v>
      </c>
      <c r="E33" s="2" t="s">
        <v>45</v>
      </c>
      <c r="F33" s="2" t="s">
        <v>13</v>
      </c>
      <c r="G33" s="6">
        <v>235805.27</v>
      </c>
      <c r="H33" s="10">
        <v>2711570</v>
      </c>
    </row>
    <row r="34" spans="1:8" ht="15" outlineLevel="2">
      <c r="A34">
        <v>2</v>
      </c>
      <c r="B34">
        <v>2015</v>
      </c>
      <c r="C34" s="2" t="s">
        <v>8</v>
      </c>
      <c r="D34" s="2" t="s">
        <v>46</v>
      </c>
      <c r="E34" s="2" t="s">
        <v>31</v>
      </c>
      <c r="F34" s="2" t="s">
        <v>13</v>
      </c>
      <c r="G34" s="6">
        <v>-49.3</v>
      </c>
      <c r="H34" s="10">
        <v>0</v>
      </c>
    </row>
    <row r="35" spans="1:8" ht="15" outlineLevel="2">
      <c r="A35">
        <v>2</v>
      </c>
      <c r="B35">
        <v>2015</v>
      </c>
      <c r="C35" s="2" t="s">
        <v>8</v>
      </c>
      <c r="D35" s="2" t="s">
        <v>46</v>
      </c>
      <c r="E35" s="2" t="s">
        <v>23</v>
      </c>
      <c r="F35" s="2" t="s">
        <v>13</v>
      </c>
      <c r="G35" s="6">
        <v>-283.48</v>
      </c>
      <c r="H35" s="10">
        <v>0</v>
      </c>
    </row>
    <row r="36" spans="3:7" ht="15" outlineLevel="1">
      <c r="C36" s="2"/>
      <c r="D36" s="2"/>
      <c r="E36" s="2"/>
      <c r="F36" s="3" t="s">
        <v>123</v>
      </c>
      <c r="G36" s="6">
        <f>SUBTOTAL(9,G2:G35)</f>
        <v>936482.06</v>
      </c>
    </row>
    <row r="37" spans="1:8" ht="15" outlineLevel="2">
      <c r="A37">
        <v>2</v>
      </c>
      <c r="B37">
        <v>2015</v>
      </c>
      <c r="C37" s="2" t="s">
        <v>8</v>
      </c>
      <c r="D37" s="2" t="s">
        <v>9</v>
      </c>
      <c r="E37" s="2" t="s">
        <v>15</v>
      </c>
      <c r="F37" s="2" t="s">
        <v>48</v>
      </c>
      <c r="G37" s="6">
        <v>8.84</v>
      </c>
      <c r="H37" s="10">
        <v>0</v>
      </c>
    </row>
    <row r="38" spans="1:8" ht="15" outlineLevel="2">
      <c r="A38">
        <v>2</v>
      </c>
      <c r="B38">
        <v>2015</v>
      </c>
      <c r="C38" s="2" t="s">
        <v>8</v>
      </c>
      <c r="D38" s="2" t="s">
        <v>9</v>
      </c>
      <c r="E38" s="2" t="s">
        <v>15</v>
      </c>
      <c r="F38" s="2" t="s">
        <v>48</v>
      </c>
      <c r="G38" s="6">
        <v>-48.34</v>
      </c>
      <c r="H38" s="10">
        <v>0</v>
      </c>
    </row>
    <row r="39" spans="1:8" ht="15" outlineLevel="2">
      <c r="A39">
        <v>2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-161732.36</v>
      </c>
      <c r="H39" s="10">
        <v>-2699103</v>
      </c>
    </row>
    <row r="40" spans="1:8" ht="15" outlineLevel="2">
      <c r="A40">
        <v>2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-9.71</v>
      </c>
      <c r="H40" s="10">
        <v>0</v>
      </c>
    </row>
    <row r="41" spans="1:8" ht="15" outlineLevel="2">
      <c r="A41">
        <v>2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113.44</v>
      </c>
      <c r="H41" s="10">
        <v>0</v>
      </c>
    </row>
    <row r="42" spans="1:8" ht="15" outlineLevel="2">
      <c r="A42">
        <v>2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-233810.77</v>
      </c>
      <c r="H42" s="10">
        <v>-4840996</v>
      </c>
    </row>
    <row r="43" spans="1:8" ht="15" outlineLevel="2">
      <c r="A43">
        <v>2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-226.28</v>
      </c>
      <c r="H43" s="10">
        <v>0</v>
      </c>
    </row>
    <row r="44" spans="1:8" ht="15" outlineLevel="2">
      <c r="A44">
        <v>2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-295.94</v>
      </c>
      <c r="H44" s="10">
        <v>0</v>
      </c>
    </row>
    <row r="45" spans="1:8" ht="15" outlineLevel="2">
      <c r="A45">
        <v>2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-14.17</v>
      </c>
      <c r="H45" s="10">
        <v>0</v>
      </c>
    </row>
    <row r="46" spans="1:8" ht="15" outlineLevel="2">
      <c r="A46">
        <v>2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-88.69</v>
      </c>
      <c r="H46" s="10">
        <v>0</v>
      </c>
    </row>
    <row r="47" spans="1:8" ht="15" outlineLevel="2">
      <c r="A47">
        <v>2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-214.33</v>
      </c>
      <c r="H47" s="10">
        <v>0</v>
      </c>
    </row>
    <row r="48" spans="1:8" ht="15" outlineLevel="2">
      <c r="A48">
        <v>2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-43633.31</v>
      </c>
      <c r="H48" s="10">
        <v>-635052</v>
      </c>
    </row>
    <row r="49" spans="1:8" ht="15" outlineLevel="2">
      <c r="A49">
        <v>2</v>
      </c>
      <c r="B49">
        <v>2015</v>
      </c>
      <c r="C49" s="2" t="s">
        <v>8</v>
      </c>
      <c r="D49" s="2" t="s">
        <v>16</v>
      </c>
      <c r="E49" s="2" t="s">
        <v>49</v>
      </c>
      <c r="F49" s="2" t="s">
        <v>48</v>
      </c>
      <c r="G49" s="6">
        <v>-13.29</v>
      </c>
      <c r="H49" s="10">
        <v>0</v>
      </c>
    </row>
    <row r="50" spans="1:8" ht="15" outlineLevel="2">
      <c r="A50">
        <v>2</v>
      </c>
      <c r="B50">
        <v>2015</v>
      </c>
      <c r="C50" s="2" t="s">
        <v>8</v>
      </c>
      <c r="D50" s="2" t="s">
        <v>16</v>
      </c>
      <c r="E50" s="2" t="s">
        <v>14</v>
      </c>
      <c r="F50" s="2" t="s">
        <v>48</v>
      </c>
      <c r="G50" s="6">
        <v>-114122.15</v>
      </c>
      <c r="H50" s="10">
        <v>-3199000</v>
      </c>
    </row>
    <row r="51" spans="1:8" ht="15" outlineLevel="2">
      <c r="A51">
        <v>2</v>
      </c>
      <c r="B51">
        <v>2015</v>
      </c>
      <c r="C51" s="2" t="s">
        <v>8</v>
      </c>
      <c r="D51" s="2" t="s">
        <v>16</v>
      </c>
      <c r="E51" s="2" t="s">
        <v>191</v>
      </c>
      <c r="F51" s="2" t="s">
        <v>48</v>
      </c>
      <c r="G51" s="6">
        <v>-9037.36</v>
      </c>
      <c r="H51" s="10">
        <v>0</v>
      </c>
    </row>
    <row r="52" spans="1:8" ht="15" outlineLevel="2">
      <c r="A52">
        <v>2</v>
      </c>
      <c r="B52">
        <v>2015</v>
      </c>
      <c r="C52" s="2" t="s">
        <v>8</v>
      </c>
      <c r="D52" s="2" t="s">
        <v>29</v>
      </c>
      <c r="E52" s="2" t="s">
        <v>50</v>
      </c>
      <c r="F52" s="2" t="s">
        <v>48</v>
      </c>
      <c r="G52" s="6">
        <v>-673.69</v>
      </c>
      <c r="H52" s="10">
        <v>-10364</v>
      </c>
    </row>
    <row r="53" spans="1:8" ht="15" outlineLevel="2">
      <c r="A53">
        <v>2</v>
      </c>
      <c r="B53">
        <v>2015</v>
      </c>
      <c r="C53" s="2" t="s">
        <v>8</v>
      </c>
      <c r="D53" s="2" t="s">
        <v>29</v>
      </c>
      <c r="E53" s="2" t="s">
        <v>14</v>
      </c>
      <c r="F53" s="2" t="s">
        <v>48</v>
      </c>
      <c r="G53" s="6">
        <v>-15733.02</v>
      </c>
      <c r="H53" s="10">
        <v>-417000</v>
      </c>
    </row>
    <row r="54" spans="1:8" ht="15" outlineLevel="2">
      <c r="A54">
        <v>2</v>
      </c>
      <c r="B54">
        <v>2015</v>
      </c>
      <c r="C54" s="2" t="s">
        <v>8</v>
      </c>
      <c r="D54" s="2" t="s">
        <v>29</v>
      </c>
      <c r="E54" s="2" t="s">
        <v>51</v>
      </c>
      <c r="F54" s="2" t="s">
        <v>48</v>
      </c>
      <c r="G54" s="6">
        <v>-16509.57</v>
      </c>
      <c r="H54" s="10">
        <v>-577747</v>
      </c>
    </row>
    <row r="55" spans="1:8" ht="15" outlineLevel="2">
      <c r="A55">
        <v>2</v>
      </c>
      <c r="B55">
        <v>2015</v>
      </c>
      <c r="C55" s="2" t="s">
        <v>8</v>
      </c>
      <c r="D55" s="2" t="s">
        <v>30</v>
      </c>
      <c r="E55" s="2" t="s">
        <v>31</v>
      </c>
      <c r="F55" s="2" t="s">
        <v>48</v>
      </c>
      <c r="G55" s="6">
        <v>-803.54</v>
      </c>
      <c r="H55" s="10">
        <v>0</v>
      </c>
    </row>
    <row r="56" spans="1:8" ht="15" outlineLevel="2">
      <c r="A56">
        <v>2</v>
      </c>
      <c r="B56">
        <v>2015</v>
      </c>
      <c r="C56" s="2" t="s">
        <v>8</v>
      </c>
      <c r="D56" s="2" t="s">
        <v>32</v>
      </c>
      <c r="E56" s="2" t="s">
        <v>31</v>
      </c>
      <c r="F56" s="2" t="s">
        <v>48</v>
      </c>
      <c r="G56" s="6">
        <v>-24.65</v>
      </c>
      <c r="H56" s="10">
        <v>0</v>
      </c>
    </row>
    <row r="57" spans="1:8" ht="15" outlineLevel="2">
      <c r="A57">
        <v>2</v>
      </c>
      <c r="B57">
        <v>2015</v>
      </c>
      <c r="C57" s="2" t="s">
        <v>8</v>
      </c>
      <c r="D57" s="2" t="s">
        <v>32</v>
      </c>
      <c r="E57" s="2" t="s">
        <v>23</v>
      </c>
      <c r="F57" s="2" t="s">
        <v>48</v>
      </c>
      <c r="G57" s="6">
        <v>-214.85</v>
      </c>
      <c r="H57" s="10">
        <v>0</v>
      </c>
    </row>
    <row r="58" spans="1:8" ht="15" outlineLevel="2">
      <c r="A58">
        <v>2</v>
      </c>
      <c r="B58">
        <v>2015</v>
      </c>
      <c r="C58" s="2" t="s">
        <v>8</v>
      </c>
      <c r="D58" s="2" t="s">
        <v>34</v>
      </c>
      <c r="E58" s="2" t="s">
        <v>37</v>
      </c>
      <c r="F58" s="2" t="s">
        <v>48</v>
      </c>
      <c r="G58" s="6">
        <v>-55269.12</v>
      </c>
      <c r="H58" s="10">
        <v>-1493760</v>
      </c>
    </row>
    <row r="59" spans="1:8" ht="15" outlineLevel="2">
      <c r="A59">
        <v>2</v>
      </c>
      <c r="B59">
        <v>2015</v>
      </c>
      <c r="C59" s="2" t="s">
        <v>8</v>
      </c>
      <c r="D59" s="2" t="s">
        <v>38</v>
      </c>
      <c r="E59" s="2" t="s">
        <v>14</v>
      </c>
      <c r="F59" s="2" t="s">
        <v>48</v>
      </c>
      <c r="G59" s="6">
        <v>-82748.48</v>
      </c>
      <c r="H59" s="10">
        <v>-2107000</v>
      </c>
    </row>
    <row r="60" spans="1:8" ht="15" outlineLevel="2">
      <c r="A60">
        <v>2</v>
      </c>
      <c r="B60">
        <v>2015</v>
      </c>
      <c r="C60" s="2" t="s">
        <v>8</v>
      </c>
      <c r="D60" s="2" t="s">
        <v>39</v>
      </c>
      <c r="E60" s="2" t="s">
        <v>14</v>
      </c>
      <c r="F60" s="2" t="s">
        <v>48</v>
      </c>
      <c r="G60" s="6">
        <v>64.69</v>
      </c>
      <c r="H60" s="10">
        <v>0</v>
      </c>
    </row>
    <row r="61" spans="1:8" ht="15" outlineLevel="2">
      <c r="A61">
        <v>2</v>
      </c>
      <c r="B61">
        <v>2015</v>
      </c>
      <c r="C61" s="2" t="s">
        <v>8</v>
      </c>
      <c r="D61" s="2" t="s">
        <v>39</v>
      </c>
      <c r="E61" s="2" t="s">
        <v>31</v>
      </c>
      <c r="F61" s="2" t="s">
        <v>48</v>
      </c>
      <c r="G61" s="6">
        <v>-23.51</v>
      </c>
      <c r="H61" s="10">
        <v>0</v>
      </c>
    </row>
    <row r="62" spans="1:8" ht="15" outlineLevel="2">
      <c r="A62">
        <v>2</v>
      </c>
      <c r="B62">
        <v>2015</v>
      </c>
      <c r="C62" s="2" t="s">
        <v>8</v>
      </c>
      <c r="D62" s="2" t="s">
        <v>39</v>
      </c>
      <c r="E62" s="2" t="s">
        <v>23</v>
      </c>
      <c r="F62" s="2" t="s">
        <v>48</v>
      </c>
      <c r="G62" s="6">
        <v>-13.32</v>
      </c>
      <c r="H62" s="10">
        <v>0</v>
      </c>
    </row>
    <row r="63" spans="1:8" ht="15" outlineLevel="2">
      <c r="A63">
        <v>2</v>
      </c>
      <c r="B63">
        <v>2015</v>
      </c>
      <c r="C63" s="2" t="s">
        <v>8</v>
      </c>
      <c r="D63" s="2" t="s">
        <v>46</v>
      </c>
      <c r="E63" s="2" t="s">
        <v>31</v>
      </c>
      <c r="F63" s="2" t="s">
        <v>48</v>
      </c>
      <c r="G63" s="6">
        <v>-22.41</v>
      </c>
      <c r="H63" s="10">
        <v>0</v>
      </c>
    </row>
    <row r="64" spans="1:8" ht="15" outlineLevel="2">
      <c r="A64">
        <v>2</v>
      </c>
      <c r="B64">
        <v>2015</v>
      </c>
      <c r="C64" s="2" t="s">
        <v>8</v>
      </c>
      <c r="D64" s="2" t="s">
        <v>46</v>
      </c>
      <c r="E64" s="2" t="s">
        <v>23</v>
      </c>
      <c r="F64" s="2" t="s">
        <v>48</v>
      </c>
      <c r="G64" s="6">
        <v>-275.64</v>
      </c>
      <c r="H64" s="10">
        <v>0</v>
      </c>
    </row>
    <row r="65" spans="3:7" ht="15" outlineLevel="1">
      <c r="C65" s="2"/>
      <c r="D65" s="2"/>
      <c r="E65" s="2"/>
      <c r="F65" s="3" t="s">
        <v>124</v>
      </c>
      <c r="G65" s="6">
        <f>SUBTOTAL(9,G37:G64)</f>
        <v>-735371.5299999999</v>
      </c>
    </row>
    <row r="66" spans="1:8" ht="15" outlineLevel="2">
      <c r="A66">
        <v>2</v>
      </c>
      <c r="B66">
        <v>2015</v>
      </c>
      <c r="C66" s="2" t="s">
        <v>8</v>
      </c>
      <c r="D66" s="2" t="s">
        <v>53</v>
      </c>
      <c r="E66" s="2" t="s">
        <v>23</v>
      </c>
      <c r="F66" s="2" t="s">
        <v>54</v>
      </c>
      <c r="G66" s="6">
        <v>-189.98</v>
      </c>
      <c r="H66" s="10">
        <v>0</v>
      </c>
    </row>
    <row r="67" spans="3:7" ht="15" outlineLevel="1">
      <c r="C67" s="2"/>
      <c r="D67" s="2"/>
      <c r="E67" s="2"/>
      <c r="F67" s="3" t="s">
        <v>125</v>
      </c>
      <c r="G67" s="6">
        <f>SUBTOTAL(9,G66:G66)</f>
        <v>-189.98</v>
      </c>
    </row>
    <row r="68" spans="1:8" ht="15" outlineLevel="2">
      <c r="A68">
        <v>2</v>
      </c>
      <c r="B68">
        <v>2015</v>
      </c>
      <c r="C68" s="2" t="s">
        <v>8</v>
      </c>
      <c r="D68" s="2" t="s">
        <v>16</v>
      </c>
      <c r="E68" s="2" t="s">
        <v>55</v>
      </c>
      <c r="F68" s="2" t="s">
        <v>56</v>
      </c>
      <c r="G68" s="6">
        <v>-50702.42</v>
      </c>
      <c r="H68" s="10">
        <v>0</v>
      </c>
    </row>
    <row r="69" spans="1:8" ht="15" outlineLevel="2">
      <c r="A69">
        <v>2</v>
      </c>
      <c r="B69">
        <v>2015</v>
      </c>
      <c r="C69" s="2" t="s">
        <v>8</v>
      </c>
      <c r="D69" s="2" t="s">
        <v>16</v>
      </c>
      <c r="E69" s="2" t="s">
        <v>57</v>
      </c>
      <c r="F69" s="2" t="s">
        <v>56</v>
      </c>
      <c r="G69" s="6">
        <v>-8893.25</v>
      </c>
      <c r="H69" s="10">
        <v>0</v>
      </c>
    </row>
    <row r="70" spans="1:8" ht="15" outlineLevel="2">
      <c r="A70">
        <v>2</v>
      </c>
      <c r="B70">
        <v>2015</v>
      </c>
      <c r="C70" s="2" t="s">
        <v>8</v>
      </c>
      <c r="D70" s="2" t="s">
        <v>16</v>
      </c>
      <c r="E70" s="2" t="s">
        <v>52</v>
      </c>
      <c r="F70" s="2" t="s">
        <v>56</v>
      </c>
      <c r="G70" s="6">
        <v>18575.14</v>
      </c>
      <c r="H70" s="10">
        <v>0</v>
      </c>
    </row>
    <row r="71" spans="1:8" ht="15" outlineLevel="2">
      <c r="A71">
        <v>2</v>
      </c>
      <c r="B71">
        <v>2015</v>
      </c>
      <c r="C71" s="2" t="s">
        <v>8</v>
      </c>
      <c r="D71" s="2" t="s">
        <v>16</v>
      </c>
      <c r="E71" s="2" t="s">
        <v>35</v>
      </c>
      <c r="F71" s="2" t="s">
        <v>56</v>
      </c>
      <c r="G71" s="6">
        <v>-15433.14</v>
      </c>
      <c r="H71" s="10">
        <v>0</v>
      </c>
    </row>
    <row r="72" spans="1:8" ht="15" outlineLevel="2">
      <c r="A72">
        <v>2</v>
      </c>
      <c r="B72">
        <v>2015</v>
      </c>
      <c r="C72" s="2" t="s">
        <v>8</v>
      </c>
      <c r="D72" s="2" t="s">
        <v>16</v>
      </c>
      <c r="E72" s="2" t="s">
        <v>31</v>
      </c>
      <c r="F72" s="2" t="s">
        <v>56</v>
      </c>
      <c r="G72" s="6">
        <v>-10036.49</v>
      </c>
      <c r="H72" s="10">
        <v>0</v>
      </c>
    </row>
    <row r="73" spans="1:8" ht="15" outlineLevel="2">
      <c r="A73">
        <v>2</v>
      </c>
      <c r="B73">
        <v>2015</v>
      </c>
      <c r="C73" s="2" t="s">
        <v>8</v>
      </c>
      <c r="D73" s="2" t="s">
        <v>16</v>
      </c>
      <c r="E73" s="2" t="s">
        <v>23</v>
      </c>
      <c r="F73" s="2" t="s">
        <v>56</v>
      </c>
      <c r="G73" s="6">
        <v>65959.7</v>
      </c>
      <c r="H73" s="10">
        <v>0</v>
      </c>
    </row>
    <row r="74" spans="1:8" ht="15" outlineLevel="2">
      <c r="A74">
        <v>2</v>
      </c>
      <c r="B74">
        <v>2015</v>
      </c>
      <c r="C74" s="2" t="s">
        <v>8</v>
      </c>
      <c r="D74" s="2" t="s">
        <v>16</v>
      </c>
      <c r="E74" s="2" t="s">
        <v>58</v>
      </c>
      <c r="F74" s="2" t="s">
        <v>56</v>
      </c>
      <c r="G74" s="6">
        <v>252.02</v>
      </c>
      <c r="H74" s="10">
        <v>0</v>
      </c>
    </row>
    <row r="75" spans="1:8" ht="15" outlineLevel="2">
      <c r="A75">
        <v>2</v>
      </c>
      <c r="B75">
        <v>2015</v>
      </c>
      <c r="C75" s="2" t="s">
        <v>8</v>
      </c>
      <c r="D75" s="2" t="s">
        <v>30</v>
      </c>
      <c r="E75" s="2" t="s">
        <v>31</v>
      </c>
      <c r="F75" s="2" t="s">
        <v>56</v>
      </c>
      <c r="G75" s="6">
        <v>-2353.82</v>
      </c>
      <c r="H75" s="10">
        <v>0</v>
      </c>
    </row>
    <row r="76" spans="1:8" ht="15" outlineLevel="2">
      <c r="A76">
        <v>2</v>
      </c>
      <c r="B76">
        <v>2015</v>
      </c>
      <c r="C76" s="2" t="s">
        <v>8</v>
      </c>
      <c r="D76" s="2" t="s">
        <v>30</v>
      </c>
      <c r="E76" s="2" t="s">
        <v>23</v>
      </c>
      <c r="F76" s="2" t="s">
        <v>56</v>
      </c>
      <c r="G76" s="6">
        <v>-28289.35</v>
      </c>
      <c r="H76" s="10">
        <v>0</v>
      </c>
    </row>
    <row r="77" spans="1:8" ht="15" outlineLevel="2">
      <c r="A77">
        <v>2</v>
      </c>
      <c r="B77">
        <v>2015</v>
      </c>
      <c r="C77" s="2" t="s">
        <v>8</v>
      </c>
      <c r="D77" s="2" t="s">
        <v>32</v>
      </c>
      <c r="E77" s="2" t="s">
        <v>31</v>
      </c>
      <c r="F77" s="2" t="s">
        <v>56</v>
      </c>
      <c r="G77" s="6">
        <v>-131.16</v>
      </c>
      <c r="H77" s="10">
        <v>0</v>
      </c>
    </row>
    <row r="78" spans="1:8" ht="15" outlineLevel="2">
      <c r="A78">
        <v>2</v>
      </c>
      <c r="B78">
        <v>2015</v>
      </c>
      <c r="C78" s="2" t="s">
        <v>8</v>
      </c>
      <c r="D78" s="2" t="s">
        <v>32</v>
      </c>
      <c r="E78" s="2" t="s">
        <v>23</v>
      </c>
      <c r="F78" s="2" t="s">
        <v>56</v>
      </c>
      <c r="G78" s="6">
        <v>-948.2</v>
      </c>
      <c r="H78" s="10">
        <v>0</v>
      </c>
    </row>
    <row r="79" spans="1:8" ht="15" outlineLevel="2">
      <c r="A79">
        <v>2</v>
      </c>
      <c r="B79">
        <v>2015</v>
      </c>
      <c r="C79" s="2" t="s">
        <v>8</v>
      </c>
      <c r="D79" s="2" t="s">
        <v>39</v>
      </c>
      <c r="E79" s="2" t="s">
        <v>59</v>
      </c>
      <c r="F79" s="2" t="s">
        <v>56</v>
      </c>
      <c r="G79" s="6">
        <v>-2410.9</v>
      </c>
      <c r="H79" s="10">
        <v>0</v>
      </c>
    </row>
    <row r="80" spans="1:8" ht="15" outlineLevel="2">
      <c r="A80">
        <v>2</v>
      </c>
      <c r="B80">
        <v>2015</v>
      </c>
      <c r="C80" s="2" t="s">
        <v>8</v>
      </c>
      <c r="D80" s="2" t="s">
        <v>39</v>
      </c>
      <c r="E80" s="2" t="s">
        <v>60</v>
      </c>
      <c r="F80" s="2" t="s">
        <v>56</v>
      </c>
      <c r="G80" s="6">
        <v>18104.4</v>
      </c>
      <c r="H80" s="10">
        <v>0</v>
      </c>
    </row>
    <row r="81" spans="1:8" ht="15" outlineLevel="2">
      <c r="A81">
        <v>2</v>
      </c>
      <c r="B81">
        <v>2015</v>
      </c>
      <c r="C81" s="2" t="s">
        <v>8</v>
      </c>
      <c r="D81" s="2" t="s">
        <v>39</v>
      </c>
      <c r="E81" s="2" t="s">
        <v>61</v>
      </c>
      <c r="F81" s="2" t="s">
        <v>56</v>
      </c>
      <c r="G81" s="6">
        <v>20395.82</v>
      </c>
      <c r="H81" s="10">
        <v>0</v>
      </c>
    </row>
    <row r="82" spans="1:8" ht="15" outlineLevel="2">
      <c r="A82">
        <v>2</v>
      </c>
      <c r="B82">
        <v>2015</v>
      </c>
      <c r="C82" s="2" t="s">
        <v>8</v>
      </c>
      <c r="D82" s="2" t="s">
        <v>39</v>
      </c>
      <c r="E82" s="2" t="s">
        <v>31</v>
      </c>
      <c r="F82" s="2" t="s">
        <v>56</v>
      </c>
      <c r="G82" s="6">
        <v>14325.31</v>
      </c>
      <c r="H82" s="10">
        <v>0</v>
      </c>
    </row>
    <row r="83" spans="1:8" ht="15" outlineLevel="2">
      <c r="A83">
        <v>2</v>
      </c>
      <c r="B83">
        <v>2015</v>
      </c>
      <c r="C83" s="2" t="s">
        <v>8</v>
      </c>
      <c r="D83" s="2" t="s">
        <v>39</v>
      </c>
      <c r="E83" s="2" t="s">
        <v>23</v>
      </c>
      <c r="F83" s="2" t="s">
        <v>56</v>
      </c>
      <c r="G83" s="6">
        <v>-27393.97</v>
      </c>
      <c r="H83" s="10">
        <v>0</v>
      </c>
    </row>
    <row r="84" spans="1:8" ht="15" outlineLevel="2">
      <c r="A84">
        <v>2</v>
      </c>
      <c r="B84">
        <v>2015</v>
      </c>
      <c r="C84" s="2" t="s">
        <v>8</v>
      </c>
      <c r="D84" s="2" t="s">
        <v>46</v>
      </c>
      <c r="E84" s="2" t="s">
        <v>31</v>
      </c>
      <c r="F84" s="2" t="s">
        <v>56</v>
      </c>
      <c r="G84" s="6">
        <v>-23338.66</v>
      </c>
      <c r="H84" s="10">
        <v>0</v>
      </c>
    </row>
    <row r="85" spans="1:8" ht="15" outlineLevel="2">
      <c r="A85">
        <v>2</v>
      </c>
      <c r="B85">
        <v>2015</v>
      </c>
      <c r="C85" s="2" t="s">
        <v>8</v>
      </c>
      <c r="D85" s="2" t="s">
        <v>46</v>
      </c>
      <c r="E85" s="2" t="s">
        <v>23</v>
      </c>
      <c r="F85" s="2" t="s">
        <v>56</v>
      </c>
      <c r="G85" s="6">
        <v>-35788.08</v>
      </c>
      <c r="H85" s="10">
        <v>0</v>
      </c>
    </row>
    <row r="86" spans="3:7" ht="15" outlineLevel="1">
      <c r="C86" s="2"/>
      <c r="D86" s="2"/>
      <c r="E86" s="2"/>
      <c r="F86" s="3" t="s">
        <v>126</v>
      </c>
      <c r="G86" s="6">
        <f>SUBTOTAL(9,G68:G85)</f>
        <v>-68107.05</v>
      </c>
    </row>
    <row r="87" spans="1:8" ht="15" outlineLevel="2">
      <c r="A87">
        <v>2</v>
      </c>
      <c r="B87">
        <v>2015</v>
      </c>
      <c r="C87" s="2" t="s">
        <v>8</v>
      </c>
      <c r="D87" s="2" t="s">
        <v>65</v>
      </c>
      <c r="E87" s="2" t="s">
        <v>15</v>
      </c>
      <c r="F87" s="2" t="s">
        <v>66</v>
      </c>
      <c r="G87" s="6">
        <v>16032472.09</v>
      </c>
      <c r="H87" s="10">
        <v>0</v>
      </c>
    </row>
    <row r="88" spans="3:7" ht="15" outlineLevel="1">
      <c r="C88" s="2"/>
      <c r="D88" s="2"/>
      <c r="E88" s="2"/>
      <c r="F88" s="3" t="s">
        <v>127</v>
      </c>
      <c r="G88" s="6">
        <f>SUBTOTAL(9,G87:G87)</f>
        <v>16032472.09</v>
      </c>
    </row>
    <row r="89" spans="1:8" ht="15" outlineLevel="2">
      <c r="A89">
        <v>2</v>
      </c>
      <c r="B89">
        <v>2015</v>
      </c>
      <c r="C89" s="2" t="s">
        <v>8</v>
      </c>
      <c r="D89" s="2" t="s">
        <v>9</v>
      </c>
      <c r="E89" s="2" t="s">
        <v>15</v>
      </c>
      <c r="F89" s="2" t="s">
        <v>67</v>
      </c>
      <c r="G89" s="6">
        <v>-302376.32</v>
      </c>
      <c r="H89" s="10">
        <v>0</v>
      </c>
    </row>
    <row r="90" spans="3:7" ht="15" outlineLevel="1">
      <c r="C90" s="2"/>
      <c r="D90" s="2"/>
      <c r="E90" s="2"/>
      <c r="F90" s="3" t="s">
        <v>128</v>
      </c>
      <c r="G90" s="6">
        <f>SUBTOTAL(9,G89:G89)</f>
        <v>-302376.32</v>
      </c>
    </row>
    <row r="91" spans="1:8" ht="15" outlineLevel="2">
      <c r="A91">
        <v>2</v>
      </c>
      <c r="B91">
        <v>2015</v>
      </c>
      <c r="C91" s="2" t="s">
        <v>8</v>
      </c>
      <c r="D91" s="2" t="s">
        <v>9</v>
      </c>
      <c r="E91" s="2" t="s">
        <v>15</v>
      </c>
      <c r="F91" s="2" t="s">
        <v>68</v>
      </c>
      <c r="G91" s="6">
        <v>46222.4</v>
      </c>
      <c r="H91" s="10">
        <v>0</v>
      </c>
    </row>
    <row r="92" spans="1:8" ht="15" outlineLevel="2">
      <c r="A92">
        <v>2</v>
      </c>
      <c r="B92">
        <v>2015</v>
      </c>
      <c r="C92" s="2" t="s">
        <v>8</v>
      </c>
      <c r="D92" s="2" t="s">
        <v>69</v>
      </c>
      <c r="E92" s="2" t="s">
        <v>70</v>
      </c>
      <c r="F92" s="2" t="s">
        <v>68</v>
      </c>
      <c r="G92" s="6">
        <v>298.45</v>
      </c>
      <c r="H92" s="10">
        <v>0</v>
      </c>
    </row>
    <row r="93" spans="1:8" ht="15" outlineLevel="2">
      <c r="A93">
        <v>2</v>
      </c>
      <c r="B93">
        <v>2015</v>
      </c>
      <c r="C93" s="2" t="s">
        <v>8</v>
      </c>
      <c r="D93" s="2" t="s">
        <v>72</v>
      </c>
      <c r="E93" s="2" t="s">
        <v>73</v>
      </c>
      <c r="F93" s="2" t="s">
        <v>68</v>
      </c>
      <c r="G93" s="6">
        <v>2282.28</v>
      </c>
      <c r="H93" s="10">
        <v>0</v>
      </c>
    </row>
    <row r="94" spans="1:8" ht="15" outlineLevel="2">
      <c r="A94">
        <v>2</v>
      </c>
      <c r="B94">
        <v>2015</v>
      </c>
      <c r="C94" s="2" t="s">
        <v>8</v>
      </c>
      <c r="D94" s="2" t="s">
        <v>72</v>
      </c>
      <c r="E94" s="2" t="s">
        <v>74</v>
      </c>
      <c r="F94" s="2" t="s">
        <v>68</v>
      </c>
      <c r="G94" s="6">
        <v>2418.41</v>
      </c>
      <c r="H94" s="10">
        <v>0</v>
      </c>
    </row>
    <row r="95" spans="3:7" ht="15" outlineLevel="1">
      <c r="C95" s="2"/>
      <c r="D95" s="2"/>
      <c r="E95" s="2"/>
      <c r="F95" s="3" t="s">
        <v>129</v>
      </c>
      <c r="G95" s="6">
        <f>SUBTOTAL(9,G91:G94)</f>
        <v>51221.53999999999</v>
      </c>
    </row>
    <row r="96" spans="1:8" ht="15" outlineLevel="2">
      <c r="A96">
        <v>2</v>
      </c>
      <c r="B96">
        <v>2015</v>
      </c>
      <c r="C96" s="2" t="s">
        <v>8</v>
      </c>
      <c r="D96" s="2" t="s">
        <v>9</v>
      </c>
      <c r="E96" s="2" t="s">
        <v>15</v>
      </c>
      <c r="F96" s="2" t="s">
        <v>77</v>
      </c>
      <c r="G96" s="6">
        <v>89504.91</v>
      </c>
      <c r="H96" s="10">
        <v>0</v>
      </c>
    </row>
    <row r="97" spans="3:7" ht="15" outlineLevel="1">
      <c r="C97" s="2"/>
      <c r="D97" s="2"/>
      <c r="E97" s="2"/>
      <c r="F97" s="3" t="s">
        <v>130</v>
      </c>
      <c r="G97" s="6">
        <f>SUBTOTAL(9,G96:G96)</f>
        <v>89504.91</v>
      </c>
    </row>
    <row r="98" spans="1:8" ht="15" outlineLevel="2">
      <c r="A98">
        <v>2</v>
      </c>
      <c r="B98">
        <v>2015</v>
      </c>
      <c r="C98" s="2" t="s">
        <v>8</v>
      </c>
      <c r="D98" s="2" t="s">
        <v>65</v>
      </c>
      <c r="E98" s="2" t="s">
        <v>15</v>
      </c>
      <c r="F98" s="2" t="s">
        <v>78</v>
      </c>
      <c r="G98" s="6">
        <v>12731587.91</v>
      </c>
      <c r="H98" s="10">
        <v>425731382</v>
      </c>
    </row>
    <row r="99" spans="3:7" ht="15" outlineLevel="1">
      <c r="C99" s="2"/>
      <c r="D99" s="2"/>
      <c r="E99" s="2"/>
      <c r="F99" s="3" t="s">
        <v>131</v>
      </c>
      <c r="G99" s="6">
        <f>SUBTOTAL(9,G98:G98)</f>
        <v>12731587.91</v>
      </c>
    </row>
    <row r="100" spans="1:8" ht="15" outlineLevel="2">
      <c r="A100">
        <v>2</v>
      </c>
      <c r="B100">
        <v>2015</v>
      </c>
      <c r="C100" s="2" t="s">
        <v>8</v>
      </c>
      <c r="D100" s="2" t="s">
        <v>9</v>
      </c>
      <c r="E100" s="2" t="s">
        <v>15</v>
      </c>
      <c r="F100" s="2" t="s">
        <v>79</v>
      </c>
      <c r="G100" s="6">
        <v>-0.06</v>
      </c>
      <c r="H100" s="10">
        <v>0</v>
      </c>
    </row>
    <row r="101" spans="1:8" ht="15" outlineLevel="2">
      <c r="A101">
        <v>2</v>
      </c>
      <c r="B101">
        <v>2015</v>
      </c>
      <c r="C101" s="2" t="s">
        <v>8</v>
      </c>
      <c r="D101" s="2" t="s">
        <v>9</v>
      </c>
      <c r="E101" s="2" t="s">
        <v>15</v>
      </c>
      <c r="F101" s="2" t="s">
        <v>79</v>
      </c>
      <c r="G101" s="6">
        <v>-1885.93</v>
      </c>
      <c r="H101" s="10">
        <v>0</v>
      </c>
    </row>
    <row r="102" spans="3:7" ht="15" outlineLevel="1">
      <c r="C102" s="2"/>
      <c r="D102" s="2"/>
      <c r="E102" s="2"/>
      <c r="F102" s="3" t="s">
        <v>132</v>
      </c>
      <c r="G102" s="6">
        <f>SUBTOTAL(9,G100:G101)</f>
        <v>-1885.99</v>
      </c>
    </row>
    <row r="103" spans="1:8" ht="15" outlineLevel="2">
      <c r="A103">
        <v>2</v>
      </c>
      <c r="B103">
        <v>2015</v>
      </c>
      <c r="C103" s="2" t="s">
        <v>8</v>
      </c>
      <c r="D103" s="2" t="s">
        <v>9</v>
      </c>
      <c r="E103" s="2" t="s">
        <v>15</v>
      </c>
      <c r="F103" s="2" t="s">
        <v>80</v>
      </c>
      <c r="G103" s="6">
        <v>55.98</v>
      </c>
      <c r="H103" s="10">
        <v>0</v>
      </c>
    </row>
    <row r="104" spans="3:7" ht="15" outlineLevel="1">
      <c r="C104" s="2"/>
      <c r="D104" s="2"/>
      <c r="E104" s="2"/>
      <c r="F104" s="3" t="s">
        <v>133</v>
      </c>
      <c r="G104" s="6">
        <f>SUBTOTAL(9,G103:G103)</f>
        <v>55.98</v>
      </c>
    </row>
    <row r="105" spans="1:8" ht="15" outlineLevel="2">
      <c r="A105">
        <v>2</v>
      </c>
      <c r="B105">
        <v>2015</v>
      </c>
      <c r="C105" s="2" t="s">
        <v>8</v>
      </c>
      <c r="D105" s="2" t="s">
        <v>9</v>
      </c>
      <c r="E105" s="2" t="s">
        <v>15</v>
      </c>
      <c r="F105" s="2" t="s">
        <v>81</v>
      </c>
      <c r="G105" s="6">
        <v>293.57</v>
      </c>
      <c r="H105" s="10">
        <v>0</v>
      </c>
    </row>
    <row r="106" spans="3:7" ht="15" outlineLevel="1">
      <c r="C106" s="2"/>
      <c r="D106" s="2"/>
      <c r="E106" s="2"/>
      <c r="F106" s="3" t="s">
        <v>134</v>
      </c>
      <c r="G106" s="6">
        <f>SUBTOTAL(9,G105:G105)</f>
        <v>293.57</v>
      </c>
    </row>
    <row r="107" spans="1:8" ht="15" outlineLevel="2">
      <c r="A107">
        <v>2</v>
      </c>
      <c r="B107">
        <v>2015</v>
      </c>
      <c r="C107" s="2" t="s">
        <v>8</v>
      </c>
      <c r="D107" s="2" t="s">
        <v>82</v>
      </c>
      <c r="E107" s="2" t="s">
        <v>47</v>
      </c>
      <c r="F107" s="2" t="s">
        <v>83</v>
      </c>
      <c r="G107" s="6">
        <v>678860.45</v>
      </c>
      <c r="H107" s="10">
        <v>11563000</v>
      </c>
    </row>
    <row r="108" spans="1:8" ht="15" outlineLevel="2">
      <c r="A108">
        <v>2</v>
      </c>
      <c r="B108">
        <v>2015</v>
      </c>
      <c r="C108" s="2" t="s">
        <v>8</v>
      </c>
      <c r="D108" s="2" t="s">
        <v>82</v>
      </c>
      <c r="E108" s="2" t="s">
        <v>84</v>
      </c>
      <c r="F108" s="2" t="s">
        <v>83</v>
      </c>
      <c r="G108" s="6">
        <v>93387.29</v>
      </c>
      <c r="H108" s="10">
        <v>1139000</v>
      </c>
    </row>
    <row r="109" spans="1:8" ht="15" outlineLevel="2">
      <c r="A109">
        <v>2</v>
      </c>
      <c r="B109">
        <v>2015</v>
      </c>
      <c r="C109" s="2" t="s">
        <v>8</v>
      </c>
      <c r="D109" s="2" t="s">
        <v>82</v>
      </c>
      <c r="E109" s="2" t="s">
        <v>85</v>
      </c>
      <c r="F109" s="2" t="s">
        <v>83</v>
      </c>
      <c r="G109" s="6">
        <v>135643.81</v>
      </c>
      <c r="H109" s="10">
        <v>1802000</v>
      </c>
    </row>
    <row r="110" spans="1:8" ht="15" outlineLevel="2">
      <c r="A110">
        <v>2</v>
      </c>
      <c r="B110">
        <v>2015</v>
      </c>
      <c r="C110" s="2" t="s">
        <v>8</v>
      </c>
      <c r="D110" s="2" t="s">
        <v>82</v>
      </c>
      <c r="E110" s="2" t="s">
        <v>86</v>
      </c>
      <c r="F110" s="2" t="s">
        <v>83</v>
      </c>
      <c r="G110" s="6">
        <v>215593.32</v>
      </c>
      <c r="H110" s="10">
        <v>3082000</v>
      </c>
    </row>
    <row r="111" spans="3:7" ht="15" outlineLevel="1">
      <c r="C111" s="2"/>
      <c r="D111" s="2"/>
      <c r="E111" s="2"/>
      <c r="F111" s="3" t="s">
        <v>135</v>
      </c>
      <c r="G111" s="6">
        <f>SUBTOTAL(9,G107:G110)</f>
        <v>1123484.87</v>
      </c>
    </row>
    <row r="112" spans="1:8" ht="15" outlineLevel="2">
      <c r="A112">
        <v>2</v>
      </c>
      <c r="B112">
        <v>2015</v>
      </c>
      <c r="C112" s="2" t="s">
        <v>8</v>
      </c>
      <c r="D112" s="2" t="s">
        <v>9</v>
      </c>
      <c r="E112" s="2" t="s">
        <v>15</v>
      </c>
      <c r="F112" s="2" t="s">
        <v>87</v>
      </c>
      <c r="G112" s="6">
        <v>19.36</v>
      </c>
      <c r="H112" s="10">
        <v>0</v>
      </c>
    </row>
    <row r="113" spans="1:8" ht="15" outlineLevel="2">
      <c r="A113">
        <v>2</v>
      </c>
      <c r="B113">
        <v>2015</v>
      </c>
      <c r="C113" s="2" t="s">
        <v>8</v>
      </c>
      <c r="D113" s="2" t="s">
        <v>9</v>
      </c>
      <c r="E113" s="2" t="s">
        <v>15</v>
      </c>
      <c r="F113" s="2" t="s">
        <v>87</v>
      </c>
      <c r="G113" s="6">
        <v>-1388.49</v>
      </c>
      <c r="H113" s="10">
        <v>0</v>
      </c>
    </row>
    <row r="114" spans="3:7" ht="15" outlineLevel="1">
      <c r="C114" s="2"/>
      <c r="D114" s="2"/>
      <c r="E114" s="2"/>
      <c r="F114" s="3" t="s">
        <v>136</v>
      </c>
      <c r="G114" s="6">
        <f>SUBTOTAL(9,G112:G113)</f>
        <v>-1369.13</v>
      </c>
    </row>
    <row r="115" spans="1:8" ht="15" outlineLevel="2">
      <c r="A115">
        <v>2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88</v>
      </c>
      <c r="G115" s="6">
        <v>-8290196.49</v>
      </c>
      <c r="H115" s="10">
        <v>0</v>
      </c>
    </row>
    <row r="116" spans="3:7" ht="15" outlineLevel="1">
      <c r="C116" s="2"/>
      <c r="D116" s="2"/>
      <c r="E116" s="2"/>
      <c r="F116" s="3" t="s">
        <v>137</v>
      </c>
      <c r="G116" s="6">
        <f>SUBTOTAL(9,G115:G115)</f>
        <v>-8290196.49</v>
      </c>
    </row>
    <row r="117" spans="1:8" ht="15" outlineLevel="2">
      <c r="A117">
        <v>2</v>
      </c>
      <c r="B117">
        <v>2015</v>
      </c>
      <c r="C117" s="2" t="s">
        <v>8</v>
      </c>
      <c r="D117" s="2" t="s">
        <v>9</v>
      </c>
      <c r="E117" s="2" t="s">
        <v>15</v>
      </c>
      <c r="F117" s="2" t="s">
        <v>89</v>
      </c>
      <c r="G117" s="6">
        <v>-606698.48</v>
      </c>
      <c r="H117" s="10">
        <v>-11579836</v>
      </c>
    </row>
    <row r="118" spans="1:8" ht="15" outlineLevel="2">
      <c r="A118">
        <v>2</v>
      </c>
      <c r="B118">
        <v>2015</v>
      </c>
      <c r="C118" s="2" t="s">
        <v>8</v>
      </c>
      <c r="D118" s="2" t="s">
        <v>9</v>
      </c>
      <c r="E118" s="2" t="s">
        <v>15</v>
      </c>
      <c r="F118" s="2" t="s">
        <v>89</v>
      </c>
      <c r="G118" s="6">
        <v>-141822.97</v>
      </c>
      <c r="H118" s="10">
        <v>-1238255</v>
      </c>
    </row>
    <row r="119" spans="1:8" ht="15" outlineLevel="2">
      <c r="A119">
        <v>2</v>
      </c>
      <c r="B119">
        <v>2015</v>
      </c>
      <c r="C119" s="2" t="s">
        <v>8</v>
      </c>
      <c r="D119" s="2" t="s">
        <v>9</v>
      </c>
      <c r="E119" s="2" t="s">
        <v>15</v>
      </c>
      <c r="F119" s="2" t="s">
        <v>89</v>
      </c>
      <c r="G119" s="6">
        <v>-172476.59</v>
      </c>
      <c r="H119" s="10">
        <v>-1884240</v>
      </c>
    </row>
    <row r="120" spans="1:8" ht="15" outlineLevel="2">
      <c r="A120">
        <v>2</v>
      </c>
      <c r="B120">
        <v>2015</v>
      </c>
      <c r="C120" s="2" t="s">
        <v>8</v>
      </c>
      <c r="D120" s="2" t="s">
        <v>9</v>
      </c>
      <c r="E120" s="2" t="s">
        <v>15</v>
      </c>
      <c r="F120" s="2" t="s">
        <v>89</v>
      </c>
      <c r="G120" s="6">
        <v>-286187.29</v>
      </c>
      <c r="H120" s="10">
        <v>-3144117</v>
      </c>
    </row>
    <row r="121" spans="3:7" ht="15" outlineLevel="1">
      <c r="C121" s="2"/>
      <c r="D121" s="2"/>
      <c r="E121" s="2"/>
      <c r="F121" s="3" t="s">
        <v>138</v>
      </c>
      <c r="G121" s="6">
        <f>SUBTOTAL(9,G117:G120)</f>
        <v>-1207185.3299999998</v>
      </c>
    </row>
    <row r="122" spans="1:8" ht="15" outlineLevel="2">
      <c r="A122">
        <v>2</v>
      </c>
      <c r="B122">
        <v>2015</v>
      </c>
      <c r="C122" s="2" t="s">
        <v>8</v>
      </c>
      <c r="D122" s="2" t="s">
        <v>82</v>
      </c>
      <c r="E122" s="2" t="s">
        <v>31</v>
      </c>
      <c r="F122" s="2" t="s">
        <v>91</v>
      </c>
      <c r="G122" s="6">
        <v>5006.12</v>
      </c>
      <c r="H122" s="10">
        <v>0</v>
      </c>
    </row>
    <row r="123" spans="1:8" ht="15" outlineLevel="2">
      <c r="A123">
        <v>2</v>
      </c>
      <c r="B123">
        <v>2015</v>
      </c>
      <c r="C123" s="2" t="s">
        <v>8</v>
      </c>
      <c r="D123" s="2" t="s">
        <v>82</v>
      </c>
      <c r="E123" s="2" t="s">
        <v>23</v>
      </c>
      <c r="F123" s="2" t="s">
        <v>91</v>
      </c>
      <c r="G123" s="6">
        <v>-202256.23</v>
      </c>
      <c r="H123" s="10">
        <v>0</v>
      </c>
    </row>
    <row r="124" spans="3:7" ht="15" outlineLevel="1">
      <c r="C124" s="2"/>
      <c r="D124" s="2"/>
      <c r="E124" s="2"/>
      <c r="F124" s="3" t="s">
        <v>139</v>
      </c>
      <c r="G124" s="6">
        <f>SUBTOTAL(9,G122:G123)</f>
        <v>-197250.11000000002</v>
      </c>
    </row>
    <row r="125" spans="1:8" ht="15" outlineLevel="2">
      <c r="A125">
        <v>2</v>
      </c>
      <c r="B125">
        <v>2015</v>
      </c>
      <c r="C125" s="2" t="s">
        <v>8</v>
      </c>
      <c r="D125" s="2" t="s">
        <v>9</v>
      </c>
      <c r="E125" s="2" t="s">
        <v>181</v>
      </c>
      <c r="F125" s="2" t="s">
        <v>182</v>
      </c>
      <c r="G125" s="6">
        <v>-521.07</v>
      </c>
      <c r="H125" s="10">
        <v>0</v>
      </c>
    </row>
    <row r="126" spans="3:7" ht="15" outlineLevel="1">
      <c r="C126" s="2"/>
      <c r="D126" s="2"/>
      <c r="E126" s="2"/>
      <c r="F126" s="3" t="s">
        <v>187</v>
      </c>
      <c r="G126" s="6">
        <f>SUBTOTAL(9,G125:G125)</f>
        <v>-521.07</v>
      </c>
    </row>
    <row r="127" spans="1:8" ht="15" outlineLevel="2">
      <c r="A127">
        <v>2</v>
      </c>
      <c r="B127">
        <v>2015</v>
      </c>
      <c r="C127" s="2" t="s">
        <v>8</v>
      </c>
      <c r="D127" s="2" t="s">
        <v>69</v>
      </c>
      <c r="E127" s="2" t="s">
        <v>9</v>
      </c>
      <c r="F127" s="2" t="s">
        <v>93</v>
      </c>
      <c r="G127" s="6">
        <v>-302.59</v>
      </c>
      <c r="H127" s="10">
        <v>0</v>
      </c>
    </row>
    <row r="128" spans="3:7" ht="15" outlineLevel="1">
      <c r="C128" s="2"/>
      <c r="D128" s="2"/>
      <c r="E128" s="2"/>
      <c r="F128" s="3" t="s">
        <v>141</v>
      </c>
      <c r="G128" s="6">
        <f>SUBTOTAL(9,G127:G127)</f>
        <v>-302.59</v>
      </c>
    </row>
    <row r="129" spans="1:8" ht="15" outlineLevel="2">
      <c r="A129">
        <v>2</v>
      </c>
      <c r="B129">
        <v>2015</v>
      </c>
      <c r="C129" s="2" t="s">
        <v>8</v>
      </c>
      <c r="D129" s="2" t="s">
        <v>94</v>
      </c>
      <c r="E129" s="2" t="s">
        <v>95</v>
      </c>
      <c r="F129" s="2" t="s">
        <v>96</v>
      </c>
      <c r="G129" s="6">
        <v>20133.32</v>
      </c>
      <c r="H129" s="10">
        <v>0</v>
      </c>
    </row>
    <row r="130" spans="1:8" ht="15" outlineLevel="2">
      <c r="A130">
        <v>2</v>
      </c>
      <c r="B130">
        <v>2015</v>
      </c>
      <c r="C130" s="2" t="s">
        <v>8</v>
      </c>
      <c r="D130" s="2" t="s">
        <v>97</v>
      </c>
      <c r="E130" s="2" t="s">
        <v>95</v>
      </c>
      <c r="F130" s="2" t="s">
        <v>96</v>
      </c>
      <c r="G130" s="6">
        <v>310.52</v>
      </c>
      <c r="H130" s="10">
        <v>0</v>
      </c>
    </row>
    <row r="131" spans="3:7" ht="15" outlineLevel="1">
      <c r="C131" s="2"/>
      <c r="D131" s="2"/>
      <c r="E131" s="2"/>
      <c r="F131" s="3" t="s">
        <v>142</v>
      </c>
      <c r="G131" s="6">
        <f>SUBTOTAL(9,G129:G130)</f>
        <v>20443.84</v>
      </c>
    </row>
    <row r="132" spans="1:8" ht="15" outlineLevel="2">
      <c r="A132">
        <v>2</v>
      </c>
      <c r="B132">
        <v>2015</v>
      </c>
      <c r="C132" s="2" t="s">
        <v>8</v>
      </c>
      <c r="D132" s="2" t="s">
        <v>94</v>
      </c>
      <c r="E132" s="2" t="s">
        <v>95</v>
      </c>
      <c r="F132" s="2" t="s">
        <v>98</v>
      </c>
      <c r="G132" s="6">
        <v>-20133.32</v>
      </c>
      <c r="H132" s="10">
        <v>0</v>
      </c>
    </row>
    <row r="133" spans="1:8" ht="15" outlineLevel="2">
      <c r="A133">
        <v>2</v>
      </c>
      <c r="B133">
        <v>2015</v>
      </c>
      <c r="C133" s="2" t="s">
        <v>8</v>
      </c>
      <c r="D133" s="2" t="s">
        <v>97</v>
      </c>
      <c r="E133" s="2" t="s">
        <v>95</v>
      </c>
      <c r="F133" s="2" t="s">
        <v>98</v>
      </c>
      <c r="G133" s="6">
        <v>-310.52</v>
      </c>
      <c r="H133" s="10">
        <v>0</v>
      </c>
    </row>
    <row r="134" spans="3:7" ht="15" outlineLevel="1">
      <c r="C134" s="2"/>
      <c r="D134" s="2"/>
      <c r="E134" s="2"/>
      <c r="F134" s="3" t="s">
        <v>143</v>
      </c>
      <c r="G134" s="6">
        <f>SUBTOTAL(9,G132:G133)</f>
        <v>-20443.84</v>
      </c>
    </row>
    <row r="135" spans="1:8" ht="15" outlineLevel="2">
      <c r="A135">
        <v>2</v>
      </c>
      <c r="B135">
        <v>2015</v>
      </c>
      <c r="C135" s="2" t="s">
        <v>8</v>
      </c>
      <c r="D135" s="2" t="s">
        <v>9</v>
      </c>
      <c r="E135" s="2" t="s">
        <v>15</v>
      </c>
      <c r="F135" s="2" t="s">
        <v>99</v>
      </c>
      <c r="G135" s="6">
        <v>300012.37</v>
      </c>
      <c r="H135" s="10">
        <v>0</v>
      </c>
    </row>
    <row r="136" spans="3:7" ht="15" outlineLevel="1">
      <c r="C136" s="2"/>
      <c r="D136" s="2"/>
      <c r="E136" s="2"/>
      <c r="F136" s="3" t="s">
        <v>144</v>
      </c>
      <c r="G136" s="6">
        <f>SUBTOTAL(9,G135:G135)</f>
        <v>300012.37</v>
      </c>
    </row>
    <row r="137" spans="1:8" ht="15" outlineLevel="2">
      <c r="A137">
        <v>2</v>
      </c>
      <c r="B137">
        <v>2015</v>
      </c>
      <c r="C137" s="2" t="s">
        <v>8</v>
      </c>
      <c r="D137" s="2" t="s">
        <v>9</v>
      </c>
      <c r="E137" s="2" t="s">
        <v>15</v>
      </c>
      <c r="F137" s="2" t="s">
        <v>100</v>
      </c>
      <c r="G137" s="6">
        <v>-1839151.86</v>
      </c>
      <c r="H137" s="10">
        <v>0</v>
      </c>
    </row>
    <row r="138" spans="3:7" ht="15" outlineLevel="1">
      <c r="C138" s="2"/>
      <c r="D138" s="2"/>
      <c r="E138" s="2"/>
      <c r="F138" s="3" t="s">
        <v>145</v>
      </c>
      <c r="G138" s="6">
        <f>SUBTOTAL(9,G137:G137)</f>
        <v>-1839151.86</v>
      </c>
    </row>
    <row r="139" spans="1:8" ht="15" outlineLevel="2">
      <c r="A139">
        <v>2</v>
      </c>
      <c r="B139">
        <v>2015</v>
      </c>
      <c r="C139" s="2" t="s">
        <v>8</v>
      </c>
      <c r="D139" s="2" t="s">
        <v>9</v>
      </c>
      <c r="E139" s="2" t="s">
        <v>15</v>
      </c>
      <c r="F139" s="2" t="s">
        <v>101</v>
      </c>
      <c r="G139" s="6">
        <v>36055.37</v>
      </c>
      <c r="H139" s="10">
        <v>0</v>
      </c>
    </row>
    <row r="140" spans="3:7" ht="15" outlineLevel="1">
      <c r="C140" s="2"/>
      <c r="D140" s="2"/>
      <c r="E140" s="2"/>
      <c r="F140" s="3" t="s">
        <v>146</v>
      </c>
      <c r="G140" s="6">
        <f>SUBTOTAL(9,G139:G139)</f>
        <v>36055.37</v>
      </c>
    </row>
    <row r="141" spans="1:8" ht="15" outlineLevel="2">
      <c r="A141">
        <v>2</v>
      </c>
      <c r="B141">
        <v>2015</v>
      </c>
      <c r="C141" s="2" t="s">
        <v>8</v>
      </c>
      <c r="D141" s="2" t="s">
        <v>9</v>
      </c>
      <c r="E141" s="2" t="s">
        <v>15</v>
      </c>
      <c r="F141" s="2" t="s">
        <v>102</v>
      </c>
      <c r="G141" s="6">
        <v>-32144.3</v>
      </c>
      <c r="H141" s="10">
        <v>0</v>
      </c>
    </row>
    <row r="142" spans="3:7" ht="15" outlineLevel="1">
      <c r="C142" s="2"/>
      <c r="D142" s="2"/>
      <c r="E142" s="2"/>
      <c r="F142" s="3" t="s">
        <v>147</v>
      </c>
      <c r="G142" s="6">
        <f>SUBTOTAL(9,G141:G141)</f>
        <v>-32144.3</v>
      </c>
    </row>
    <row r="143" spans="1:8" ht="15" outlineLevel="2">
      <c r="A143">
        <v>2</v>
      </c>
      <c r="B143">
        <v>2015</v>
      </c>
      <c r="C143" s="2" t="s">
        <v>8</v>
      </c>
      <c r="D143" s="2" t="s">
        <v>9</v>
      </c>
      <c r="E143" s="2" t="s">
        <v>15</v>
      </c>
      <c r="F143" s="2" t="s">
        <v>103</v>
      </c>
      <c r="G143" s="6">
        <v>55023.65</v>
      </c>
      <c r="H143" s="10">
        <v>0</v>
      </c>
    </row>
    <row r="144" spans="3:7" ht="15" outlineLevel="1">
      <c r="C144" s="2"/>
      <c r="D144" s="2"/>
      <c r="E144" s="2"/>
      <c r="F144" s="3" t="s">
        <v>148</v>
      </c>
      <c r="G144" s="6">
        <f>SUBTOTAL(9,G143:G143)</f>
        <v>55023.65</v>
      </c>
    </row>
    <row r="145" spans="1:8" ht="15" outlineLevel="2">
      <c r="A145">
        <v>2</v>
      </c>
      <c r="B145">
        <v>2015</v>
      </c>
      <c r="C145" s="2" t="s">
        <v>8</v>
      </c>
      <c r="D145" s="2" t="s">
        <v>9</v>
      </c>
      <c r="E145" s="2" t="s">
        <v>15</v>
      </c>
      <c r="F145" s="2" t="s">
        <v>104</v>
      </c>
      <c r="G145" s="6">
        <v>10011.94</v>
      </c>
      <c r="H145" s="10">
        <v>0</v>
      </c>
    </row>
    <row r="146" spans="3:7" ht="15" outlineLevel="1">
      <c r="C146" s="2"/>
      <c r="D146" s="2"/>
      <c r="E146" s="2"/>
      <c r="F146" s="3" t="s">
        <v>149</v>
      </c>
      <c r="G146" s="6">
        <f>SUBTOTAL(9,G145:G145)</f>
        <v>10011.94</v>
      </c>
    </row>
    <row r="147" spans="1:8" ht="15" outlineLevel="2">
      <c r="A147">
        <v>2</v>
      </c>
      <c r="B147">
        <v>2015</v>
      </c>
      <c r="C147" s="2" t="s">
        <v>8</v>
      </c>
      <c r="D147" s="2" t="s">
        <v>9</v>
      </c>
      <c r="E147" s="2" t="s">
        <v>15</v>
      </c>
      <c r="F147" s="2" t="s">
        <v>105</v>
      </c>
      <c r="G147" s="6">
        <v>-9240.61</v>
      </c>
      <c r="H147" s="10">
        <v>0</v>
      </c>
    </row>
    <row r="148" spans="3:7" ht="15" outlineLevel="1">
      <c r="C148" s="2"/>
      <c r="D148" s="2"/>
      <c r="E148" s="2"/>
      <c r="F148" s="3" t="s">
        <v>150</v>
      </c>
      <c r="G148" s="6">
        <f>SUBTOTAL(9,G147:G147)</f>
        <v>-9240.61</v>
      </c>
    </row>
    <row r="149" spans="1:8" ht="15" outlineLevel="2">
      <c r="A149">
        <v>2</v>
      </c>
      <c r="B149">
        <v>2015</v>
      </c>
      <c r="C149" s="2" t="s">
        <v>8</v>
      </c>
      <c r="D149" s="2" t="s">
        <v>72</v>
      </c>
      <c r="E149" s="2" t="s">
        <v>74</v>
      </c>
      <c r="F149" s="2" t="s">
        <v>106</v>
      </c>
      <c r="G149" s="6">
        <v>0</v>
      </c>
      <c r="H149" s="10">
        <v>0</v>
      </c>
    </row>
    <row r="150" spans="3:7" ht="15" outlineLevel="1">
      <c r="C150" s="2"/>
      <c r="D150" s="2"/>
      <c r="E150" s="2"/>
      <c r="F150" s="3" t="s">
        <v>151</v>
      </c>
      <c r="G150" s="6">
        <f>SUBTOTAL(9,G149:G149)</f>
        <v>0</v>
      </c>
    </row>
    <row r="151" spans="1:8" ht="15" outlineLevel="2">
      <c r="A151">
        <v>2</v>
      </c>
      <c r="B151">
        <v>2015</v>
      </c>
      <c r="C151" s="2" t="s">
        <v>8</v>
      </c>
      <c r="D151" s="2" t="s">
        <v>9</v>
      </c>
      <c r="E151" s="2" t="s">
        <v>15</v>
      </c>
      <c r="F151" s="2" t="s">
        <v>107</v>
      </c>
      <c r="G151" s="6">
        <v>-3.29</v>
      </c>
      <c r="H151" s="10">
        <v>0</v>
      </c>
    </row>
    <row r="152" spans="1:8" ht="15" outlineLevel="2">
      <c r="A152">
        <v>2</v>
      </c>
      <c r="B152">
        <v>2015</v>
      </c>
      <c r="C152" s="2" t="s">
        <v>8</v>
      </c>
      <c r="D152" s="2" t="s">
        <v>9</v>
      </c>
      <c r="E152" s="2" t="s">
        <v>15</v>
      </c>
      <c r="F152" s="2" t="s">
        <v>107</v>
      </c>
      <c r="G152" s="6">
        <v>-70.72</v>
      </c>
      <c r="H152" s="10">
        <v>0</v>
      </c>
    </row>
    <row r="153" spans="3:7" ht="15" outlineLevel="1">
      <c r="C153" s="2"/>
      <c r="D153" s="2"/>
      <c r="E153" s="2"/>
      <c r="F153" s="3" t="s">
        <v>152</v>
      </c>
      <c r="G153" s="6">
        <f>SUBTOTAL(9,G151:G152)</f>
        <v>-74.01</v>
      </c>
    </row>
    <row r="154" spans="1:8" ht="15" outlineLevel="2">
      <c r="A154">
        <v>2</v>
      </c>
      <c r="B154">
        <v>2015</v>
      </c>
      <c r="C154" s="2" t="s">
        <v>8</v>
      </c>
      <c r="D154" s="2" t="s">
        <v>69</v>
      </c>
      <c r="E154" s="2" t="s">
        <v>9</v>
      </c>
      <c r="F154" s="2" t="s">
        <v>108</v>
      </c>
      <c r="G154" s="6">
        <v>650.45</v>
      </c>
      <c r="H154" s="10">
        <v>0</v>
      </c>
    </row>
    <row r="155" spans="1:8" ht="15" outlineLevel="2">
      <c r="A155">
        <v>2</v>
      </c>
      <c r="B155">
        <v>2015</v>
      </c>
      <c r="C155" s="2" t="s">
        <v>8</v>
      </c>
      <c r="D155" s="2" t="s">
        <v>69</v>
      </c>
      <c r="E155" s="2" t="s">
        <v>109</v>
      </c>
      <c r="F155" s="2" t="s">
        <v>108</v>
      </c>
      <c r="G155" s="6">
        <v>-2259.08</v>
      </c>
      <c r="H155" s="10">
        <v>0</v>
      </c>
    </row>
    <row r="156" spans="1:8" ht="15" outlineLevel="2">
      <c r="A156">
        <v>2</v>
      </c>
      <c r="B156">
        <v>2015</v>
      </c>
      <c r="C156" s="2" t="s">
        <v>8</v>
      </c>
      <c r="D156" s="2" t="s">
        <v>69</v>
      </c>
      <c r="E156" s="2" t="s">
        <v>110</v>
      </c>
      <c r="F156" s="2" t="s">
        <v>108</v>
      </c>
      <c r="G156" s="6">
        <v>-21.95</v>
      </c>
      <c r="H156" s="10">
        <v>0</v>
      </c>
    </row>
    <row r="157" spans="1:8" ht="15" outlineLevel="2">
      <c r="A157">
        <v>2</v>
      </c>
      <c r="B157">
        <v>2015</v>
      </c>
      <c r="C157" s="2" t="s">
        <v>8</v>
      </c>
      <c r="D157" s="2" t="s">
        <v>69</v>
      </c>
      <c r="E157" s="2" t="s">
        <v>70</v>
      </c>
      <c r="F157" s="2" t="s">
        <v>108</v>
      </c>
      <c r="G157" s="6">
        <v>-0.94</v>
      </c>
      <c r="H157" s="10">
        <v>0</v>
      </c>
    </row>
    <row r="158" spans="1:8" ht="15" outlineLevel="2">
      <c r="A158">
        <v>2</v>
      </c>
      <c r="B158">
        <v>2015</v>
      </c>
      <c r="C158" s="2" t="s">
        <v>8</v>
      </c>
      <c r="D158" s="2" t="s">
        <v>69</v>
      </c>
      <c r="E158" s="2" t="s">
        <v>61</v>
      </c>
      <c r="F158" s="2" t="s">
        <v>108</v>
      </c>
      <c r="G158" s="6">
        <v>-4099.87</v>
      </c>
      <c r="H158" s="10">
        <v>0</v>
      </c>
    </row>
    <row r="159" spans="3:7" ht="15" outlineLevel="1">
      <c r="C159" s="2"/>
      <c r="D159" s="2"/>
      <c r="E159" s="2"/>
      <c r="F159" s="3" t="s">
        <v>153</v>
      </c>
      <c r="G159" s="6">
        <f>SUBTOTAL(9,G154:G158)</f>
        <v>-5731.389999999999</v>
      </c>
    </row>
    <row r="160" spans="1:8" ht="15" outlineLevel="2">
      <c r="A160">
        <v>2</v>
      </c>
      <c r="B160">
        <v>2015</v>
      </c>
      <c r="C160" s="2" t="s">
        <v>8</v>
      </c>
      <c r="D160" s="2" t="s">
        <v>9</v>
      </c>
      <c r="E160" s="2" t="s">
        <v>15</v>
      </c>
      <c r="F160" s="2" t="s">
        <v>111</v>
      </c>
      <c r="G160" s="6">
        <v>-26462.8</v>
      </c>
      <c r="H160" s="10">
        <v>0</v>
      </c>
    </row>
    <row r="161" spans="1:8" ht="15" outlineLevel="2">
      <c r="A161">
        <v>2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111</v>
      </c>
      <c r="G161" s="6">
        <v>-1453.05</v>
      </c>
      <c r="H161" s="10">
        <v>0</v>
      </c>
    </row>
    <row r="162" spans="1:8" ht="15" outlineLevel="2">
      <c r="A162">
        <v>2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111</v>
      </c>
      <c r="G162" s="6">
        <v>-1525.16</v>
      </c>
      <c r="H162" s="10">
        <v>0</v>
      </c>
    </row>
    <row r="163" spans="1:8" ht="15" outlineLevel="2">
      <c r="A163">
        <v>2</v>
      </c>
      <c r="B163">
        <v>2015</v>
      </c>
      <c r="C163" s="2" t="s">
        <v>8</v>
      </c>
      <c r="D163" s="2" t="s">
        <v>9</v>
      </c>
      <c r="E163" s="2" t="s">
        <v>15</v>
      </c>
      <c r="F163" s="2" t="s">
        <v>111</v>
      </c>
      <c r="G163" s="6">
        <v>-220.41</v>
      </c>
      <c r="H163" s="10">
        <v>0</v>
      </c>
    </row>
    <row r="164" spans="1:8" ht="15" outlineLevel="2">
      <c r="A164">
        <v>2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111</v>
      </c>
      <c r="G164" s="6">
        <v>-1550.92</v>
      </c>
      <c r="H164" s="10">
        <v>0</v>
      </c>
    </row>
    <row r="165" spans="1:8" ht="15" outlineLevel="2">
      <c r="A165">
        <v>2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111</v>
      </c>
      <c r="G165" s="6">
        <v>-5307.96</v>
      </c>
      <c r="H165" s="10">
        <v>0</v>
      </c>
    </row>
    <row r="166" spans="3:7" ht="15" outlineLevel="1">
      <c r="C166" s="2"/>
      <c r="D166" s="2"/>
      <c r="E166" s="2"/>
      <c r="F166" s="3" t="s">
        <v>154</v>
      </c>
      <c r="G166" s="6">
        <f>SUBTOTAL(9,G160:G165)</f>
        <v>-36520.299999999996</v>
      </c>
    </row>
    <row r="167" spans="1:8" ht="15" outlineLevel="2">
      <c r="A167">
        <v>2</v>
      </c>
      <c r="B167">
        <v>2015</v>
      </c>
      <c r="C167" s="2" t="s">
        <v>112</v>
      </c>
      <c r="D167" s="2" t="s">
        <v>9</v>
      </c>
      <c r="E167" s="2" t="s">
        <v>15</v>
      </c>
      <c r="F167" s="2" t="s">
        <v>114</v>
      </c>
      <c r="G167" s="6">
        <v>-61.09</v>
      </c>
      <c r="H167" s="10">
        <v>-15272.84</v>
      </c>
    </row>
    <row r="168" spans="1:8" ht="15" outlineLevel="2">
      <c r="A168">
        <v>2</v>
      </c>
      <c r="B168">
        <v>2015</v>
      </c>
      <c r="C168" s="2" t="s">
        <v>112</v>
      </c>
      <c r="D168" s="2" t="s">
        <v>9</v>
      </c>
      <c r="E168" s="2" t="s">
        <v>192</v>
      </c>
      <c r="F168" s="2" t="s">
        <v>114</v>
      </c>
      <c r="G168" s="6">
        <v>-672.29</v>
      </c>
      <c r="H168" s="10">
        <v>-2100.9</v>
      </c>
    </row>
    <row r="169" spans="3:7" ht="15" outlineLevel="1">
      <c r="C169" s="2"/>
      <c r="D169" s="2"/>
      <c r="E169" s="2"/>
      <c r="F169" s="3" t="s">
        <v>155</v>
      </c>
      <c r="G169" s="6">
        <f>SUBTOTAL(9,G167:G168)</f>
        <v>-733.38</v>
      </c>
    </row>
    <row r="170" spans="1:8" ht="15" outlineLevel="2">
      <c r="A170">
        <v>2</v>
      </c>
      <c r="B170">
        <v>2015</v>
      </c>
      <c r="C170" s="2" t="s">
        <v>8</v>
      </c>
      <c r="D170" s="2" t="s">
        <v>9</v>
      </c>
      <c r="E170" s="2" t="s">
        <v>15</v>
      </c>
      <c r="F170" s="2" t="s">
        <v>117</v>
      </c>
      <c r="G170" s="6">
        <v>-45988.11</v>
      </c>
      <c r="H170" s="10">
        <v>0</v>
      </c>
    </row>
    <row r="171" spans="3:7" ht="15" outlineLevel="1">
      <c r="C171" s="2"/>
      <c r="D171" s="2"/>
      <c r="E171" s="2"/>
      <c r="F171" s="3" t="s">
        <v>156</v>
      </c>
      <c r="G171" s="6">
        <f>SUBTOTAL(9,G170:G170)</f>
        <v>-45988.11</v>
      </c>
    </row>
    <row r="172" spans="1:8" ht="15" outlineLevel="2">
      <c r="A172">
        <v>2</v>
      </c>
      <c r="B172">
        <v>2015</v>
      </c>
      <c r="C172" s="2" t="s">
        <v>118</v>
      </c>
      <c r="D172" s="2" t="s">
        <v>9</v>
      </c>
      <c r="E172" s="2" t="s">
        <v>15</v>
      </c>
      <c r="F172" s="2" t="s">
        <v>119</v>
      </c>
      <c r="G172" s="6">
        <v>0</v>
      </c>
      <c r="H172" s="10">
        <v>0</v>
      </c>
    </row>
    <row r="173" spans="3:7" ht="15" outlineLevel="1">
      <c r="C173" s="2"/>
      <c r="D173" s="2"/>
      <c r="E173" s="2"/>
      <c r="F173" s="3" t="s">
        <v>157</v>
      </c>
      <c r="G173" s="6">
        <f>SUBTOTAL(9,G172:G172)</f>
        <v>0</v>
      </c>
    </row>
    <row r="174" spans="1:8" ht="15" outlineLevel="2">
      <c r="A174">
        <v>2</v>
      </c>
      <c r="B174">
        <v>2015</v>
      </c>
      <c r="C174" s="2" t="s">
        <v>8</v>
      </c>
      <c r="D174" s="2" t="s">
        <v>9</v>
      </c>
      <c r="E174" s="2" t="s">
        <v>15</v>
      </c>
      <c r="F174" s="2" t="s">
        <v>120</v>
      </c>
      <c r="G174" s="6">
        <v>-11197.55</v>
      </c>
      <c r="H174" s="10">
        <v>0</v>
      </c>
    </row>
    <row r="175" spans="3:7" ht="15" outlineLevel="1">
      <c r="C175" s="2"/>
      <c r="D175" s="2"/>
      <c r="E175" s="2"/>
      <c r="F175" s="3" t="s">
        <v>158</v>
      </c>
      <c r="G175" s="6">
        <f>SUBTOTAL(9,G174:G174)</f>
        <v>-11197.55</v>
      </c>
    </row>
    <row r="176" spans="1:8" ht="15" outlineLevel="2">
      <c r="A176">
        <v>2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121</v>
      </c>
      <c r="G176" s="6">
        <v>-43401.83</v>
      </c>
      <c r="H176" s="10">
        <v>0</v>
      </c>
    </row>
    <row r="177" spans="3:7" ht="15" outlineLevel="1">
      <c r="C177" s="2"/>
      <c r="D177" s="2"/>
      <c r="E177" s="2"/>
      <c r="F177" s="3" t="s">
        <v>159</v>
      </c>
      <c r="G177" s="6">
        <f>SUBTOTAL(9,G176:G176)</f>
        <v>-43401.83</v>
      </c>
    </row>
    <row r="178" ht="15" outlineLevel="1"/>
    <row r="179" spans="6:7" ht="15" outlineLevel="1">
      <c r="F179" s="4" t="s">
        <v>160</v>
      </c>
      <c r="G179" s="6">
        <f>SUBTOTAL(9,G2:G178)</f>
        <v>18537267.330000002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9">
      <selection activeCell="H179" sqref="H179"/>
    </sheetView>
  </sheetViews>
  <sheetFormatPr defaultColWidth="10.28125" defaultRowHeight="15" outlineLevelRow="2"/>
  <cols>
    <col min="1" max="1" width="4.00390625" style="0" customWidth="1"/>
    <col min="2" max="2" width="10.0039062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3</v>
      </c>
      <c r="B2">
        <v>2015</v>
      </c>
      <c r="C2" s="2" t="s">
        <v>8</v>
      </c>
      <c r="D2" s="2" t="s">
        <v>9</v>
      </c>
      <c r="E2" s="2" t="s">
        <v>193</v>
      </c>
      <c r="F2" s="2" t="s">
        <v>13</v>
      </c>
      <c r="G2" s="6">
        <v>811.71</v>
      </c>
      <c r="H2" s="10">
        <v>0</v>
      </c>
    </row>
    <row r="3" spans="1:8" ht="15" outlineLevel="2">
      <c r="A3">
        <v>3</v>
      </c>
      <c r="B3">
        <v>2015</v>
      </c>
      <c r="C3" s="2" t="s">
        <v>8</v>
      </c>
      <c r="D3" s="2" t="s">
        <v>9</v>
      </c>
      <c r="E3" s="2" t="s">
        <v>12</v>
      </c>
      <c r="F3" s="2" t="s">
        <v>13</v>
      </c>
      <c r="G3" s="6">
        <v>-199.47</v>
      </c>
      <c r="H3" s="10">
        <v>0</v>
      </c>
    </row>
    <row r="4" spans="1:8" ht="15" outlineLevel="2">
      <c r="A4">
        <v>3</v>
      </c>
      <c r="B4">
        <v>2015</v>
      </c>
      <c r="C4" s="2" t="s">
        <v>8</v>
      </c>
      <c r="D4" s="2" t="s">
        <v>9</v>
      </c>
      <c r="E4" s="2" t="s">
        <v>14</v>
      </c>
      <c r="F4" s="2" t="s">
        <v>13</v>
      </c>
      <c r="G4" s="6">
        <v>-28839.14</v>
      </c>
      <c r="H4" s="10">
        <v>0</v>
      </c>
    </row>
    <row r="5" spans="1:8" ht="15" outlineLevel="2">
      <c r="A5">
        <v>3</v>
      </c>
      <c r="B5">
        <v>2015</v>
      </c>
      <c r="C5" s="2" t="s">
        <v>8</v>
      </c>
      <c r="D5" s="2" t="s">
        <v>9</v>
      </c>
      <c r="E5" s="2" t="s">
        <v>15</v>
      </c>
      <c r="F5" s="2" t="s">
        <v>13</v>
      </c>
      <c r="G5" s="6">
        <v>28070.43</v>
      </c>
      <c r="H5" s="10">
        <v>925797</v>
      </c>
    </row>
    <row r="6" spans="1:8" ht="15" outlineLevel="2">
      <c r="A6">
        <v>3</v>
      </c>
      <c r="B6">
        <v>2015</v>
      </c>
      <c r="C6" s="2" t="s">
        <v>8</v>
      </c>
      <c r="D6" s="2" t="s">
        <v>16</v>
      </c>
      <c r="E6" s="2" t="s">
        <v>17</v>
      </c>
      <c r="F6" s="2" t="s">
        <v>13</v>
      </c>
      <c r="G6" s="6">
        <v>9690.84</v>
      </c>
      <c r="H6" s="10">
        <v>152000</v>
      </c>
    </row>
    <row r="7" spans="1:8" ht="15" outlineLevel="2">
      <c r="A7">
        <v>3</v>
      </c>
      <c r="B7">
        <v>2015</v>
      </c>
      <c r="C7" s="2" t="s">
        <v>8</v>
      </c>
      <c r="D7" s="2" t="s">
        <v>16</v>
      </c>
      <c r="E7" s="2" t="s">
        <v>18</v>
      </c>
      <c r="F7" s="2" t="s">
        <v>13</v>
      </c>
      <c r="G7" s="6">
        <v>27450.78</v>
      </c>
      <c r="H7" s="10">
        <v>450000</v>
      </c>
    </row>
    <row r="8" spans="1:8" ht="15" outlineLevel="2">
      <c r="A8">
        <v>3</v>
      </c>
      <c r="B8">
        <v>2015</v>
      </c>
      <c r="C8" s="2" t="s">
        <v>8</v>
      </c>
      <c r="D8" s="2" t="s">
        <v>16</v>
      </c>
      <c r="E8" s="2" t="s">
        <v>19</v>
      </c>
      <c r="F8" s="2" t="s">
        <v>13</v>
      </c>
      <c r="G8" s="6">
        <v>19128.27</v>
      </c>
      <c r="H8" s="10">
        <v>308000</v>
      </c>
    </row>
    <row r="9" spans="1:8" ht="15" outlineLevel="2">
      <c r="A9">
        <v>3</v>
      </c>
      <c r="B9">
        <v>2015</v>
      </c>
      <c r="C9" s="2" t="s">
        <v>8</v>
      </c>
      <c r="D9" s="2" t="s">
        <v>16</v>
      </c>
      <c r="E9" s="2" t="s">
        <v>161</v>
      </c>
      <c r="F9" s="2" t="s">
        <v>13</v>
      </c>
      <c r="G9" s="6">
        <v>0</v>
      </c>
      <c r="H9" s="10">
        <v>0</v>
      </c>
    </row>
    <row r="10" spans="1:8" ht="15" outlineLevel="2">
      <c r="A10">
        <v>3</v>
      </c>
      <c r="B10">
        <v>2015</v>
      </c>
      <c r="C10" s="2" t="s">
        <v>8</v>
      </c>
      <c r="D10" s="2" t="s">
        <v>16</v>
      </c>
      <c r="E10" s="2" t="s">
        <v>20</v>
      </c>
      <c r="F10" s="2" t="s">
        <v>13</v>
      </c>
      <c r="G10" s="6">
        <v>4411.71</v>
      </c>
      <c r="H10" s="10">
        <v>67000</v>
      </c>
    </row>
    <row r="11" spans="1:8" ht="15" outlineLevel="2">
      <c r="A11">
        <v>3</v>
      </c>
      <c r="B11">
        <v>2015</v>
      </c>
      <c r="C11" s="2" t="s">
        <v>8</v>
      </c>
      <c r="D11" s="2" t="s">
        <v>16</v>
      </c>
      <c r="E11" s="2" t="s">
        <v>21</v>
      </c>
      <c r="F11" s="2" t="s">
        <v>13</v>
      </c>
      <c r="G11" s="6">
        <v>4780.38</v>
      </c>
      <c r="H11" s="10">
        <v>75000</v>
      </c>
    </row>
    <row r="12" spans="1:8" ht="15" outlineLevel="2">
      <c r="A12">
        <v>3</v>
      </c>
      <c r="B12">
        <v>2015</v>
      </c>
      <c r="C12" s="2" t="s">
        <v>8</v>
      </c>
      <c r="D12" s="2" t="s">
        <v>16</v>
      </c>
      <c r="E12" s="2" t="s">
        <v>110</v>
      </c>
      <c r="F12" s="2" t="s">
        <v>13</v>
      </c>
      <c r="G12" s="6">
        <v>0</v>
      </c>
      <c r="H12" s="10">
        <v>0</v>
      </c>
    </row>
    <row r="13" spans="1:8" ht="15" outlineLevel="2">
      <c r="A13">
        <v>3</v>
      </c>
      <c r="B13">
        <v>2015</v>
      </c>
      <c r="C13" s="2" t="s">
        <v>8</v>
      </c>
      <c r="D13" s="2" t="s">
        <v>16</v>
      </c>
      <c r="E13" s="2" t="s">
        <v>162</v>
      </c>
      <c r="F13" s="2" t="s">
        <v>13</v>
      </c>
      <c r="G13" s="6">
        <v>0</v>
      </c>
      <c r="H13" s="10">
        <v>0</v>
      </c>
    </row>
    <row r="14" spans="1:8" ht="15" outlineLevel="2">
      <c r="A14">
        <v>3</v>
      </c>
      <c r="B14">
        <v>2015</v>
      </c>
      <c r="C14" s="2" t="s">
        <v>8</v>
      </c>
      <c r="D14" s="2" t="s">
        <v>16</v>
      </c>
      <c r="E14" s="2" t="s">
        <v>22</v>
      </c>
      <c r="F14" s="2" t="s">
        <v>13</v>
      </c>
      <c r="G14" s="6">
        <v>42679.67</v>
      </c>
      <c r="H14" s="10">
        <v>711000</v>
      </c>
    </row>
    <row r="15" spans="1:8" ht="15" outlineLevel="2">
      <c r="A15">
        <v>3</v>
      </c>
      <c r="B15">
        <v>2015</v>
      </c>
      <c r="C15" s="2" t="s">
        <v>8</v>
      </c>
      <c r="D15" s="2" t="s">
        <v>16</v>
      </c>
      <c r="E15" s="2" t="s">
        <v>24</v>
      </c>
      <c r="F15" s="2" t="s">
        <v>13</v>
      </c>
      <c r="G15" s="6">
        <v>58072.8</v>
      </c>
      <c r="H15" s="10">
        <v>924000</v>
      </c>
    </row>
    <row r="16" spans="1:8" ht="15" outlineLevel="2">
      <c r="A16">
        <v>3</v>
      </c>
      <c r="B16">
        <v>2015</v>
      </c>
      <c r="C16" s="2" t="s">
        <v>8</v>
      </c>
      <c r="D16" s="2" t="s">
        <v>16</v>
      </c>
      <c r="E16" s="2" t="s">
        <v>163</v>
      </c>
      <c r="F16" s="2" t="s">
        <v>13</v>
      </c>
      <c r="G16" s="6">
        <v>0</v>
      </c>
      <c r="H16" s="10">
        <v>0</v>
      </c>
    </row>
    <row r="17" spans="1:8" ht="15" outlineLevel="2">
      <c r="A17">
        <v>3</v>
      </c>
      <c r="B17">
        <v>2015</v>
      </c>
      <c r="C17" s="2" t="s">
        <v>8</v>
      </c>
      <c r="D17" s="2" t="s">
        <v>16</v>
      </c>
      <c r="E17" s="2" t="s">
        <v>25</v>
      </c>
      <c r="F17" s="2" t="s">
        <v>13</v>
      </c>
      <c r="G17" s="6">
        <v>10218.35</v>
      </c>
      <c r="H17" s="10">
        <v>163000</v>
      </c>
    </row>
    <row r="18" spans="1:8" ht="15" outlineLevel="2">
      <c r="A18">
        <v>3</v>
      </c>
      <c r="B18">
        <v>2015</v>
      </c>
      <c r="C18" s="2" t="s">
        <v>8</v>
      </c>
      <c r="D18" s="2" t="s">
        <v>16</v>
      </c>
      <c r="E18" s="2" t="s">
        <v>26</v>
      </c>
      <c r="F18" s="2" t="s">
        <v>13</v>
      </c>
      <c r="G18" s="6">
        <v>7645.53</v>
      </c>
      <c r="H18" s="10">
        <v>122000</v>
      </c>
    </row>
    <row r="19" spans="1:8" ht="15" outlineLevel="2">
      <c r="A19">
        <v>3</v>
      </c>
      <c r="B19">
        <v>2015</v>
      </c>
      <c r="C19" s="2" t="s">
        <v>8</v>
      </c>
      <c r="D19" s="2" t="s">
        <v>16</v>
      </c>
      <c r="E19" s="2" t="s">
        <v>27</v>
      </c>
      <c r="F19" s="2" t="s">
        <v>13</v>
      </c>
      <c r="G19" s="6">
        <v>5340.37</v>
      </c>
      <c r="H19" s="10">
        <v>82000</v>
      </c>
    </row>
    <row r="20" spans="1:8" ht="15" outlineLevel="2">
      <c r="A20">
        <v>3</v>
      </c>
      <c r="B20">
        <v>2015</v>
      </c>
      <c r="C20" s="2" t="s">
        <v>8</v>
      </c>
      <c r="D20" s="2" t="s">
        <v>16</v>
      </c>
      <c r="E20" s="2" t="s">
        <v>28</v>
      </c>
      <c r="F20" s="2" t="s">
        <v>13</v>
      </c>
      <c r="G20" s="6">
        <v>4484.87</v>
      </c>
      <c r="H20" s="10">
        <v>73000</v>
      </c>
    </row>
    <row r="21" spans="1:8" ht="15" outlineLevel="2">
      <c r="A21">
        <v>3</v>
      </c>
      <c r="B21">
        <v>2015</v>
      </c>
      <c r="C21" s="2" t="s">
        <v>8</v>
      </c>
      <c r="D21" s="2" t="s">
        <v>29</v>
      </c>
      <c r="E21" s="2" t="s">
        <v>14</v>
      </c>
      <c r="F21" s="2" t="s">
        <v>13</v>
      </c>
      <c r="G21" s="6">
        <v>26982.59</v>
      </c>
      <c r="H21" s="10">
        <v>1028000</v>
      </c>
    </row>
    <row r="22" spans="1:8" ht="15" outlineLevel="2">
      <c r="A22">
        <v>3</v>
      </c>
      <c r="B22">
        <v>2015</v>
      </c>
      <c r="C22" s="2" t="s">
        <v>8</v>
      </c>
      <c r="D22" s="2" t="s">
        <v>30</v>
      </c>
      <c r="E22" s="2" t="s">
        <v>31</v>
      </c>
      <c r="F22" s="2" t="s">
        <v>13</v>
      </c>
      <c r="G22" s="6">
        <v>-1008.57</v>
      </c>
      <c r="H22" s="10">
        <v>0</v>
      </c>
    </row>
    <row r="23" spans="1:8" ht="15" outlineLevel="2">
      <c r="A23">
        <v>3</v>
      </c>
      <c r="B23">
        <v>2015</v>
      </c>
      <c r="C23" s="2" t="s">
        <v>8</v>
      </c>
      <c r="D23" s="2" t="s">
        <v>32</v>
      </c>
      <c r="E23" s="2" t="s">
        <v>31</v>
      </c>
      <c r="F23" s="2" t="s">
        <v>13</v>
      </c>
      <c r="G23" s="6">
        <v>-24.65</v>
      </c>
      <c r="H23" s="10">
        <v>0</v>
      </c>
    </row>
    <row r="24" spans="1:8" ht="15" outlineLevel="2">
      <c r="A24">
        <v>3</v>
      </c>
      <c r="B24">
        <v>2015</v>
      </c>
      <c r="C24" s="2" t="s">
        <v>8</v>
      </c>
      <c r="D24" s="2" t="s">
        <v>32</v>
      </c>
      <c r="E24" s="2" t="s">
        <v>23</v>
      </c>
      <c r="F24" s="2" t="s">
        <v>13</v>
      </c>
      <c r="G24" s="6">
        <v>-195.8</v>
      </c>
      <c r="H24" s="10">
        <v>0</v>
      </c>
    </row>
    <row r="25" spans="1:8" ht="15" outlineLevel="2">
      <c r="A25">
        <v>3</v>
      </c>
      <c r="B25">
        <v>2015</v>
      </c>
      <c r="C25" s="2" t="s">
        <v>8</v>
      </c>
      <c r="D25" s="2" t="s">
        <v>34</v>
      </c>
      <c r="E25" s="2" t="s">
        <v>35</v>
      </c>
      <c r="F25" s="2" t="s">
        <v>13</v>
      </c>
      <c r="G25" s="6">
        <v>0</v>
      </c>
      <c r="H25" s="10">
        <v>0</v>
      </c>
    </row>
    <row r="26" spans="1:8" ht="15" outlineLevel="2">
      <c r="A26">
        <v>3</v>
      </c>
      <c r="B26">
        <v>2015</v>
      </c>
      <c r="C26" s="2" t="s">
        <v>8</v>
      </c>
      <c r="D26" s="2" t="s">
        <v>34</v>
      </c>
      <c r="E26" s="2" t="s">
        <v>36</v>
      </c>
      <c r="F26" s="2" t="s">
        <v>13</v>
      </c>
      <c r="G26" s="6">
        <v>-0.75</v>
      </c>
      <c r="H26" s="10">
        <v>0</v>
      </c>
    </row>
    <row r="27" spans="1:8" ht="15" outlineLevel="2">
      <c r="A27">
        <v>3</v>
      </c>
      <c r="B27">
        <v>2015</v>
      </c>
      <c r="C27" s="2" t="s">
        <v>8</v>
      </c>
      <c r="D27" s="2" t="s">
        <v>38</v>
      </c>
      <c r="E27" s="2" t="s">
        <v>14</v>
      </c>
      <c r="F27" s="2" t="s">
        <v>13</v>
      </c>
      <c r="G27" s="6">
        <v>3931.19</v>
      </c>
      <c r="H27" s="10">
        <v>0</v>
      </c>
    </row>
    <row r="28" spans="1:8" ht="15" outlineLevel="2">
      <c r="A28">
        <v>3</v>
      </c>
      <c r="B28">
        <v>2015</v>
      </c>
      <c r="C28" s="2" t="s">
        <v>8</v>
      </c>
      <c r="D28" s="2" t="s">
        <v>39</v>
      </c>
      <c r="E28" s="2" t="s">
        <v>40</v>
      </c>
      <c r="F28" s="2" t="s">
        <v>13</v>
      </c>
      <c r="G28" s="6">
        <v>11521.23</v>
      </c>
      <c r="H28" s="10">
        <v>193699</v>
      </c>
    </row>
    <row r="29" spans="1:8" ht="15" outlineLevel="2">
      <c r="A29">
        <v>3</v>
      </c>
      <c r="B29">
        <v>2015</v>
      </c>
      <c r="C29" s="2" t="s">
        <v>8</v>
      </c>
      <c r="D29" s="2" t="s">
        <v>39</v>
      </c>
      <c r="E29" s="2" t="s">
        <v>42</v>
      </c>
      <c r="F29" s="2" t="s">
        <v>13</v>
      </c>
      <c r="G29" s="6">
        <v>48803.76</v>
      </c>
      <c r="H29" s="10">
        <v>562929</v>
      </c>
    </row>
    <row r="30" spans="1:8" ht="15" outlineLevel="2">
      <c r="A30">
        <v>3</v>
      </c>
      <c r="B30">
        <v>2015</v>
      </c>
      <c r="C30" s="2" t="s">
        <v>8</v>
      </c>
      <c r="D30" s="2" t="s">
        <v>39</v>
      </c>
      <c r="E30" s="2" t="s">
        <v>31</v>
      </c>
      <c r="F30" s="2" t="s">
        <v>13</v>
      </c>
      <c r="G30" s="6">
        <v>0</v>
      </c>
      <c r="H30" s="10">
        <v>0</v>
      </c>
    </row>
    <row r="31" spans="1:8" ht="15" outlineLevel="2">
      <c r="A31">
        <v>3</v>
      </c>
      <c r="B31">
        <v>2015</v>
      </c>
      <c r="C31" s="2" t="s">
        <v>8</v>
      </c>
      <c r="D31" s="2" t="s">
        <v>39</v>
      </c>
      <c r="E31" s="2" t="s">
        <v>43</v>
      </c>
      <c r="F31" s="2" t="s">
        <v>13</v>
      </c>
      <c r="G31" s="6">
        <v>210569.17</v>
      </c>
      <c r="H31" s="10">
        <v>4658610</v>
      </c>
    </row>
    <row r="32" spans="1:8" ht="15" outlineLevel="2">
      <c r="A32">
        <v>3</v>
      </c>
      <c r="B32">
        <v>2015</v>
      </c>
      <c r="C32" s="2" t="s">
        <v>8</v>
      </c>
      <c r="D32" s="2" t="s">
        <v>39</v>
      </c>
      <c r="E32" s="2" t="s">
        <v>23</v>
      </c>
      <c r="F32" s="2" t="s">
        <v>13</v>
      </c>
      <c r="G32" s="6">
        <v>-8.28</v>
      </c>
      <c r="H32" s="10">
        <v>0</v>
      </c>
    </row>
    <row r="33" spans="1:8" ht="15" outlineLevel="2">
      <c r="A33">
        <v>3</v>
      </c>
      <c r="B33">
        <v>2015</v>
      </c>
      <c r="C33" s="2" t="s">
        <v>8</v>
      </c>
      <c r="D33" s="2" t="s">
        <v>39</v>
      </c>
      <c r="E33" s="2" t="s">
        <v>44</v>
      </c>
      <c r="F33" s="2" t="s">
        <v>13</v>
      </c>
      <c r="G33" s="6">
        <v>87932.99</v>
      </c>
      <c r="H33" s="10">
        <v>2332440</v>
      </c>
    </row>
    <row r="34" spans="1:8" ht="15" outlineLevel="2">
      <c r="A34">
        <v>3</v>
      </c>
      <c r="B34">
        <v>2015</v>
      </c>
      <c r="C34" s="2" t="s">
        <v>8</v>
      </c>
      <c r="D34" s="2" t="s">
        <v>39</v>
      </c>
      <c r="E34" s="2" t="s">
        <v>45</v>
      </c>
      <c r="F34" s="2" t="s">
        <v>13</v>
      </c>
      <c r="G34" s="6">
        <v>192574.08</v>
      </c>
      <c r="H34" s="10">
        <v>2477153</v>
      </c>
    </row>
    <row r="35" spans="1:8" ht="15" outlineLevel="2">
      <c r="A35">
        <v>3</v>
      </c>
      <c r="B35">
        <v>2015</v>
      </c>
      <c r="C35" s="2" t="s">
        <v>8</v>
      </c>
      <c r="D35" s="2" t="s">
        <v>46</v>
      </c>
      <c r="E35" s="2" t="s">
        <v>31</v>
      </c>
      <c r="F35" s="2" t="s">
        <v>13</v>
      </c>
      <c r="G35" s="6">
        <v>-22.41</v>
      </c>
      <c r="H35" s="10">
        <v>0</v>
      </c>
    </row>
    <row r="36" spans="1:8" ht="15" outlineLevel="2">
      <c r="A36">
        <v>3</v>
      </c>
      <c r="B36">
        <v>2015</v>
      </c>
      <c r="C36" s="2" t="s">
        <v>8</v>
      </c>
      <c r="D36" s="2" t="s">
        <v>46</v>
      </c>
      <c r="E36" s="2" t="s">
        <v>23</v>
      </c>
      <c r="F36" s="2" t="s">
        <v>13</v>
      </c>
      <c r="G36" s="6">
        <v>-248.47</v>
      </c>
      <c r="H36" s="10">
        <v>0</v>
      </c>
    </row>
    <row r="37" spans="3:7" ht="15" outlineLevel="1">
      <c r="C37" s="2"/>
      <c r="D37" s="2"/>
      <c r="E37" s="2"/>
      <c r="F37" s="3" t="s">
        <v>123</v>
      </c>
      <c r="G37" s="6">
        <f>SUBTOTAL(9,G2:G36)</f>
        <v>774553.1799999999</v>
      </c>
    </row>
    <row r="38" spans="1:8" ht="15" outlineLevel="2">
      <c r="A38">
        <v>3</v>
      </c>
      <c r="B38">
        <v>2015</v>
      </c>
      <c r="C38" s="2" t="s">
        <v>8</v>
      </c>
      <c r="D38" s="2" t="s">
        <v>9</v>
      </c>
      <c r="E38" s="2" t="s">
        <v>15</v>
      </c>
      <c r="F38" s="2" t="s">
        <v>48</v>
      </c>
      <c r="G38" s="6">
        <v>-11</v>
      </c>
      <c r="H38" s="10">
        <v>0</v>
      </c>
    </row>
    <row r="39" spans="1:8" ht="15" outlineLevel="2">
      <c r="A39">
        <v>3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-3.93</v>
      </c>
      <c r="H39" s="10">
        <v>0</v>
      </c>
    </row>
    <row r="40" spans="1:8" ht="15" outlineLevel="2">
      <c r="A40">
        <v>3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-107329.14</v>
      </c>
      <c r="H40" s="10">
        <v>-2477147</v>
      </c>
    </row>
    <row r="41" spans="1:8" ht="15" outlineLevel="2">
      <c r="A41">
        <v>3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-36.5</v>
      </c>
      <c r="H41" s="10">
        <v>0</v>
      </c>
    </row>
    <row r="42" spans="1:8" ht="15" outlineLevel="2">
      <c r="A42">
        <v>3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645.35</v>
      </c>
      <c r="H42" s="10">
        <v>0</v>
      </c>
    </row>
    <row r="43" spans="1:8" ht="15" outlineLevel="2">
      <c r="A43">
        <v>3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-154038.63</v>
      </c>
      <c r="H43" s="10">
        <v>-4852305</v>
      </c>
    </row>
    <row r="44" spans="1:8" ht="15" outlineLevel="2">
      <c r="A44">
        <v>3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-590.27</v>
      </c>
      <c r="H44" s="10">
        <v>0</v>
      </c>
    </row>
    <row r="45" spans="1:8" ht="15" outlineLevel="2">
      <c r="A45">
        <v>3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-613.19</v>
      </c>
      <c r="H45" s="10">
        <v>0</v>
      </c>
    </row>
    <row r="46" spans="1:8" ht="15" outlineLevel="2">
      <c r="A46">
        <v>3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593.23</v>
      </c>
      <c r="H46" s="10">
        <v>0</v>
      </c>
    </row>
    <row r="47" spans="1:8" ht="15" outlineLevel="2">
      <c r="A47">
        <v>3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-191.7</v>
      </c>
      <c r="H47" s="10">
        <v>0</v>
      </c>
    </row>
    <row r="48" spans="1:8" ht="15" outlineLevel="2">
      <c r="A48">
        <v>3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-385.81</v>
      </c>
      <c r="H48" s="10">
        <v>0</v>
      </c>
    </row>
    <row r="49" spans="1:8" ht="15" outlineLevel="2">
      <c r="A49">
        <v>3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-23566.18</v>
      </c>
      <c r="H49" s="10">
        <v>-539355</v>
      </c>
    </row>
    <row r="50" spans="1:8" ht="15" outlineLevel="2">
      <c r="A50">
        <v>3</v>
      </c>
      <c r="B50">
        <v>2015</v>
      </c>
      <c r="C50" s="2" t="s">
        <v>8</v>
      </c>
      <c r="D50" s="2" t="s">
        <v>16</v>
      </c>
      <c r="E50" s="2" t="s">
        <v>49</v>
      </c>
      <c r="F50" s="2" t="s">
        <v>48</v>
      </c>
      <c r="G50" s="6">
        <v>-13.29</v>
      </c>
      <c r="H50" s="10">
        <v>0</v>
      </c>
    </row>
    <row r="51" spans="1:8" ht="15" outlineLevel="2">
      <c r="A51">
        <v>3</v>
      </c>
      <c r="B51">
        <v>2015</v>
      </c>
      <c r="C51" s="2" t="s">
        <v>8</v>
      </c>
      <c r="D51" s="2" t="s">
        <v>16</v>
      </c>
      <c r="E51" s="2" t="s">
        <v>14</v>
      </c>
      <c r="F51" s="2" t="s">
        <v>48</v>
      </c>
      <c r="G51" s="6">
        <v>-81419.15</v>
      </c>
      <c r="H51" s="10">
        <v>-3085000</v>
      </c>
    </row>
    <row r="52" spans="1:8" ht="15" outlineLevel="2">
      <c r="A52">
        <v>3</v>
      </c>
      <c r="B52">
        <v>2015</v>
      </c>
      <c r="C52" s="2" t="s">
        <v>8</v>
      </c>
      <c r="D52" s="2" t="s">
        <v>16</v>
      </c>
      <c r="E52" s="2" t="s">
        <v>191</v>
      </c>
      <c r="F52" s="2" t="s">
        <v>48</v>
      </c>
      <c r="G52" s="6">
        <v>0</v>
      </c>
      <c r="H52" s="10">
        <v>0</v>
      </c>
    </row>
    <row r="53" spans="1:8" ht="15" outlineLevel="2">
      <c r="A53">
        <v>3</v>
      </c>
      <c r="B53">
        <v>2015</v>
      </c>
      <c r="C53" s="2" t="s">
        <v>8</v>
      </c>
      <c r="D53" s="2" t="s">
        <v>29</v>
      </c>
      <c r="E53" s="2" t="s">
        <v>50</v>
      </c>
      <c r="F53" s="2" t="s">
        <v>48</v>
      </c>
      <c r="G53" s="6">
        <v>0</v>
      </c>
      <c r="H53" s="10">
        <v>0</v>
      </c>
    </row>
    <row r="54" spans="1:8" ht="15" outlineLevel="2">
      <c r="A54">
        <v>3</v>
      </c>
      <c r="B54">
        <v>2015</v>
      </c>
      <c r="C54" s="2" t="s">
        <v>8</v>
      </c>
      <c r="D54" s="2" t="s">
        <v>29</v>
      </c>
      <c r="E54" s="2" t="s">
        <v>14</v>
      </c>
      <c r="F54" s="2" t="s">
        <v>48</v>
      </c>
      <c r="G54" s="6">
        <v>-2312.04</v>
      </c>
      <c r="H54" s="10">
        <v>-88000</v>
      </c>
    </row>
    <row r="55" spans="1:8" ht="15" outlineLevel="2">
      <c r="A55">
        <v>3</v>
      </c>
      <c r="B55">
        <v>2015</v>
      </c>
      <c r="C55" s="2" t="s">
        <v>8</v>
      </c>
      <c r="D55" s="2" t="s">
        <v>29</v>
      </c>
      <c r="E55" s="2" t="s">
        <v>51</v>
      </c>
      <c r="F55" s="2" t="s">
        <v>48</v>
      </c>
      <c r="G55" s="6">
        <v>-13946.47</v>
      </c>
      <c r="H55" s="10">
        <v>-507717</v>
      </c>
    </row>
    <row r="56" spans="1:8" ht="15" outlineLevel="2">
      <c r="A56">
        <v>3</v>
      </c>
      <c r="B56">
        <v>2015</v>
      </c>
      <c r="C56" s="2" t="s">
        <v>8</v>
      </c>
      <c r="D56" s="2" t="s">
        <v>30</v>
      </c>
      <c r="E56" s="2" t="s">
        <v>31</v>
      </c>
      <c r="F56" s="2" t="s">
        <v>48</v>
      </c>
      <c r="G56" s="6">
        <v>-1008.57</v>
      </c>
      <c r="H56" s="10">
        <v>0</v>
      </c>
    </row>
    <row r="57" spans="1:8" ht="15" outlineLevel="2">
      <c r="A57">
        <v>3</v>
      </c>
      <c r="B57">
        <v>2015</v>
      </c>
      <c r="C57" s="2" t="s">
        <v>8</v>
      </c>
      <c r="D57" s="2" t="s">
        <v>30</v>
      </c>
      <c r="E57" s="2" t="s">
        <v>51</v>
      </c>
      <c r="F57" s="2" t="s">
        <v>48</v>
      </c>
      <c r="G57" s="6">
        <v>-5420.32</v>
      </c>
      <c r="H57" s="10">
        <v>-399171</v>
      </c>
    </row>
    <row r="58" spans="1:8" ht="15" outlineLevel="2">
      <c r="A58">
        <v>3</v>
      </c>
      <c r="B58">
        <v>2015</v>
      </c>
      <c r="C58" s="2" t="s">
        <v>8</v>
      </c>
      <c r="D58" s="2" t="s">
        <v>32</v>
      </c>
      <c r="E58" s="2" t="s">
        <v>194</v>
      </c>
      <c r="F58" s="2" t="s">
        <v>48</v>
      </c>
      <c r="G58" s="6">
        <v>-186.28</v>
      </c>
      <c r="H58" s="10">
        <v>0</v>
      </c>
    </row>
    <row r="59" spans="1:8" ht="15" outlineLevel="2">
      <c r="A59">
        <v>3</v>
      </c>
      <c r="B59">
        <v>2015</v>
      </c>
      <c r="C59" s="2" t="s">
        <v>8</v>
      </c>
      <c r="D59" s="2" t="s">
        <v>32</v>
      </c>
      <c r="E59" s="2" t="s">
        <v>31</v>
      </c>
      <c r="F59" s="2" t="s">
        <v>48</v>
      </c>
      <c r="G59" s="6">
        <v>-167.51</v>
      </c>
      <c r="H59" s="10">
        <v>0</v>
      </c>
    </row>
    <row r="60" spans="1:8" ht="15" outlineLevel="2">
      <c r="A60">
        <v>3</v>
      </c>
      <c r="B60">
        <v>2015</v>
      </c>
      <c r="C60" s="2" t="s">
        <v>8</v>
      </c>
      <c r="D60" s="2" t="s">
        <v>32</v>
      </c>
      <c r="E60" s="2" t="s">
        <v>23</v>
      </c>
      <c r="F60" s="2" t="s">
        <v>48</v>
      </c>
      <c r="G60" s="6">
        <v>-158.83</v>
      </c>
      <c r="H60" s="10">
        <v>0</v>
      </c>
    </row>
    <row r="61" spans="1:8" ht="15" outlineLevel="2">
      <c r="A61">
        <v>3</v>
      </c>
      <c r="B61">
        <v>2015</v>
      </c>
      <c r="C61" s="2" t="s">
        <v>8</v>
      </c>
      <c r="D61" s="2" t="s">
        <v>34</v>
      </c>
      <c r="E61" s="2" t="s">
        <v>52</v>
      </c>
      <c r="F61" s="2" t="s">
        <v>48</v>
      </c>
      <c r="G61" s="6">
        <v>-8.22</v>
      </c>
      <c r="H61" s="10">
        <v>0</v>
      </c>
    </row>
    <row r="62" spans="1:8" ht="15" outlineLevel="2">
      <c r="A62">
        <v>3</v>
      </c>
      <c r="B62">
        <v>2015</v>
      </c>
      <c r="C62" s="2" t="s">
        <v>8</v>
      </c>
      <c r="D62" s="2" t="s">
        <v>34</v>
      </c>
      <c r="E62" s="2" t="s">
        <v>35</v>
      </c>
      <c r="F62" s="2" t="s">
        <v>48</v>
      </c>
      <c r="G62" s="6">
        <v>-16.43</v>
      </c>
      <c r="H62" s="10">
        <v>0</v>
      </c>
    </row>
    <row r="63" spans="1:8" ht="15" outlineLevel="2">
      <c r="A63">
        <v>3</v>
      </c>
      <c r="B63">
        <v>2015</v>
      </c>
      <c r="C63" s="2" t="s">
        <v>8</v>
      </c>
      <c r="D63" s="2" t="s">
        <v>34</v>
      </c>
      <c r="E63" s="2" t="s">
        <v>37</v>
      </c>
      <c r="F63" s="2" t="s">
        <v>48</v>
      </c>
      <c r="G63" s="6">
        <v>0</v>
      </c>
      <c r="H63" s="10">
        <v>0</v>
      </c>
    </row>
    <row r="64" spans="1:8" ht="15" outlineLevel="2">
      <c r="A64">
        <v>3</v>
      </c>
      <c r="B64">
        <v>2015</v>
      </c>
      <c r="C64" s="2" t="s">
        <v>8</v>
      </c>
      <c r="D64" s="2" t="s">
        <v>38</v>
      </c>
      <c r="E64" s="2" t="s">
        <v>14</v>
      </c>
      <c r="F64" s="2" t="s">
        <v>48</v>
      </c>
      <c r="G64" s="6">
        <v>-70515.48</v>
      </c>
      <c r="H64" s="10">
        <v>-2332000</v>
      </c>
    </row>
    <row r="65" spans="1:8" ht="15" outlineLevel="2">
      <c r="A65">
        <v>3</v>
      </c>
      <c r="B65">
        <v>2015</v>
      </c>
      <c r="C65" s="2" t="s">
        <v>8</v>
      </c>
      <c r="D65" s="2" t="s">
        <v>39</v>
      </c>
      <c r="E65" s="2" t="s">
        <v>14</v>
      </c>
      <c r="F65" s="2" t="s">
        <v>48</v>
      </c>
      <c r="G65" s="6">
        <v>-4.01</v>
      </c>
      <c r="H65" s="10">
        <v>0</v>
      </c>
    </row>
    <row r="66" spans="1:8" ht="15" outlineLevel="2">
      <c r="A66">
        <v>3</v>
      </c>
      <c r="B66">
        <v>2015</v>
      </c>
      <c r="C66" s="2" t="s">
        <v>8</v>
      </c>
      <c r="D66" s="2" t="s">
        <v>39</v>
      </c>
      <c r="E66" s="2" t="s">
        <v>31</v>
      </c>
      <c r="F66" s="2" t="s">
        <v>48</v>
      </c>
      <c r="G66" s="6">
        <v>-23.51</v>
      </c>
      <c r="H66" s="10">
        <v>0</v>
      </c>
    </row>
    <row r="67" spans="1:8" ht="15" outlineLevel="2">
      <c r="A67">
        <v>3</v>
      </c>
      <c r="B67">
        <v>2015</v>
      </c>
      <c r="C67" s="2" t="s">
        <v>8</v>
      </c>
      <c r="D67" s="2" t="s">
        <v>39</v>
      </c>
      <c r="E67" s="2" t="s">
        <v>23</v>
      </c>
      <c r="F67" s="2" t="s">
        <v>48</v>
      </c>
      <c r="G67" s="6">
        <v>-7.73</v>
      </c>
      <c r="H67" s="10">
        <v>0</v>
      </c>
    </row>
    <row r="68" spans="1:8" ht="15" outlineLevel="2">
      <c r="A68">
        <v>3</v>
      </c>
      <c r="B68">
        <v>2015</v>
      </c>
      <c r="C68" s="2" t="s">
        <v>8</v>
      </c>
      <c r="D68" s="2" t="s">
        <v>46</v>
      </c>
      <c r="E68" s="2" t="s">
        <v>31</v>
      </c>
      <c r="F68" s="2" t="s">
        <v>48</v>
      </c>
      <c r="G68" s="6">
        <v>-29.69</v>
      </c>
      <c r="H68" s="10">
        <v>0</v>
      </c>
    </row>
    <row r="69" spans="1:8" ht="15" outlineLevel="2">
      <c r="A69">
        <v>3</v>
      </c>
      <c r="B69">
        <v>2015</v>
      </c>
      <c r="C69" s="2" t="s">
        <v>8</v>
      </c>
      <c r="D69" s="2" t="s">
        <v>46</v>
      </c>
      <c r="E69" s="2" t="s">
        <v>23</v>
      </c>
      <c r="F69" s="2" t="s">
        <v>48</v>
      </c>
      <c r="G69" s="6">
        <v>-382.64</v>
      </c>
      <c r="H69" s="10">
        <v>0</v>
      </c>
    </row>
    <row r="70" spans="1:8" ht="15" outlineLevel="2">
      <c r="A70">
        <v>3</v>
      </c>
      <c r="B70">
        <v>2015</v>
      </c>
      <c r="C70" s="2" t="s">
        <v>8</v>
      </c>
      <c r="D70" s="2" t="s">
        <v>46</v>
      </c>
      <c r="E70" s="2" t="s">
        <v>51</v>
      </c>
      <c r="F70" s="2" t="s">
        <v>48</v>
      </c>
      <c r="G70" s="6">
        <v>-16443.04</v>
      </c>
      <c r="H70" s="10">
        <v>-1064456</v>
      </c>
    </row>
    <row r="71" spans="3:7" ht="15" outlineLevel="1">
      <c r="C71" s="2"/>
      <c r="D71" s="2"/>
      <c r="E71" s="2"/>
      <c r="F71" s="3" t="s">
        <v>124</v>
      </c>
      <c r="G71" s="6">
        <f>SUBTOTAL(9,G38:G70)</f>
        <v>-477590.9799999999</v>
      </c>
    </row>
    <row r="72" spans="1:8" ht="15" outlineLevel="2">
      <c r="A72">
        <v>3</v>
      </c>
      <c r="B72">
        <v>2015</v>
      </c>
      <c r="C72" s="2" t="s">
        <v>8</v>
      </c>
      <c r="D72" s="2" t="s">
        <v>9</v>
      </c>
      <c r="E72" s="2" t="s">
        <v>9</v>
      </c>
      <c r="F72" s="2" t="s">
        <v>54</v>
      </c>
      <c r="G72" s="6">
        <v>0</v>
      </c>
      <c r="H72" s="10">
        <v>0</v>
      </c>
    </row>
    <row r="73" spans="1:8" ht="15" outlineLevel="2">
      <c r="A73">
        <v>3</v>
      </c>
      <c r="B73">
        <v>2015</v>
      </c>
      <c r="C73" s="2" t="s">
        <v>8</v>
      </c>
      <c r="D73" s="2" t="s">
        <v>53</v>
      </c>
      <c r="E73" s="2" t="s">
        <v>23</v>
      </c>
      <c r="F73" s="2" t="s">
        <v>54</v>
      </c>
      <c r="G73" s="6">
        <v>-195.66</v>
      </c>
      <c r="H73" s="10">
        <v>0</v>
      </c>
    </row>
    <row r="74" spans="1:8" ht="15" outlineLevel="2">
      <c r="A74">
        <v>3</v>
      </c>
      <c r="B74">
        <v>2015</v>
      </c>
      <c r="C74" s="2" t="s">
        <v>8</v>
      </c>
      <c r="D74" s="2" t="s">
        <v>172</v>
      </c>
      <c r="E74" s="2" t="s">
        <v>23</v>
      </c>
      <c r="F74" s="2" t="s">
        <v>54</v>
      </c>
      <c r="G74" s="6">
        <v>-7.24</v>
      </c>
      <c r="H74" s="10">
        <v>0</v>
      </c>
    </row>
    <row r="75" spans="3:7" ht="15" outlineLevel="1">
      <c r="C75" s="2"/>
      <c r="D75" s="2"/>
      <c r="E75" s="2"/>
      <c r="F75" s="3" t="s">
        <v>125</v>
      </c>
      <c r="G75" s="6">
        <f>SUBTOTAL(9,G72:G74)</f>
        <v>-202.9</v>
      </c>
    </row>
    <row r="76" spans="1:8" ht="15" outlineLevel="2">
      <c r="A76">
        <v>3</v>
      </c>
      <c r="B76">
        <v>2015</v>
      </c>
      <c r="C76" s="2" t="s">
        <v>8</v>
      </c>
      <c r="D76" s="2" t="s">
        <v>9</v>
      </c>
      <c r="E76" s="2" t="s">
        <v>195</v>
      </c>
      <c r="F76" s="2" t="s">
        <v>56</v>
      </c>
      <c r="G76" s="6">
        <v>0</v>
      </c>
      <c r="H76" s="10">
        <v>0</v>
      </c>
    </row>
    <row r="77" spans="1:8" ht="15" outlineLevel="2">
      <c r="A77">
        <v>3</v>
      </c>
      <c r="B77">
        <v>2015</v>
      </c>
      <c r="C77" s="2" t="s">
        <v>8</v>
      </c>
      <c r="D77" s="2" t="s">
        <v>16</v>
      </c>
      <c r="E77" s="2" t="s">
        <v>55</v>
      </c>
      <c r="F77" s="2" t="s">
        <v>56</v>
      </c>
      <c r="G77" s="6">
        <v>-5540.17</v>
      </c>
      <c r="H77" s="10">
        <v>0</v>
      </c>
    </row>
    <row r="78" spans="1:8" ht="15" outlineLevel="2">
      <c r="A78">
        <v>3</v>
      </c>
      <c r="B78">
        <v>2015</v>
      </c>
      <c r="C78" s="2" t="s">
        <v>8</v>
      </c>
      <c r="D78" s="2" t="s">
        <v>16</v>
      </c>
      <c r="E78" s="2" t="s">
        <v>57</v>
      </c>
      <c r="F78" s="2" t="s">
        <v>56</v>
      </c>
      <c r="G78" s="6">
        <v>-1247.91</v>
      </c>
      <c r="H78" s="10">
        <v>0</v>
      </c>
    </row>
    <row r="79" spans="1:8" ht="15" outlineLevel="2">
      <c r="A79">
        <v>3</v>
      </c>
      <c r="B79">
        <v>2015</v>
      </c>
      <c r="C79" s="2" t="s">
        <v>8</v>
      </c>
      <c r="D79" s="2" t="s">
        <v>16</v>
      </c>
      <c r="E79" s="2" t="s">
        <v>52</v>
      </c>
      <c r="F79" s="2" t="s">
        <v>56</v>
      </c>
      <c r="G79" s="6">
        <v>-7963.17</v>
      </c>
      <c r="H79" s="10">
        <v>0</v>
      </c>
    </row>
    <row r="80" spans="1:8" ht="15" outlineLevel="2">
      <c r="A80">
        <v>3</v>
      </c>
      <c r="B80">
        <v>2015</v>
      </c>
      <c r="C80" s="2" t="s">
        <v>8</v>
      </c>
      <c r="D80" s="2" t="s">
        <v>16</v>
      </c>
      <c r="E80" s="2" t="s">
        <v>35</v>
      </c>
      <c r="F80" s="2" t="s">
        <v>56</v>
      </c>
      <c r="G80" s="6">
        <v>-37005.66</v>
      </c>
      <c r="H80" s="10">
        <v>0</v>
      </c>
    </row>
    <row r="81" spans="1:8" ht="15" outlineLevel="2">
      <c r="A81">
        <v>3</v>
      </c>
      <c r="B81">
        <v>2015</v>
      </c>
      <c r="C81" s="2" t="s">
        <v>8</v>
      </c>
      <c r="D81" s="2" t="s">
        <v>16</v>
      </c>
      <c r="E81" s="2" t="s">
        <v>31</v>
      </c>
      <c r="F81" s="2" t="s">
        <v>56</v>
      </c>
      <c r="G81" s="6">
        <v>-3581.01</v>
      </c>
      <c r="H81" s="10">
        <v>0</v>
      </c>
    </row>
    <row r="82" spans="1:8" ht="15" outlineLevel="2">
      <c r="A82">
        <v>3</v>
      </c>
      <c r="B82">
        <v>2015</v>
      </c>
      <c r="C82" s="2" t="s">
        <v>8</v>
      </c>
      <c r="D82" s="2" t="s">
        <v>16</v>
      </c>
      <c r="E82" s="2" t="s">
        <v>23</v>
      </c>
      <c r="F82" s="2" t="s">
        <v>56</v>
      </c>
      <c r="G82" s="6">
        <v>-4454.15</v>
      </c>
      <c r="H82" s="10">
        <v>0</v>
      </c>
    </row>
    <row r="83" spans="1:8" ht="15" outlineLevel="2">
      <c r="A83">
        <v>3</v>
      </c>
      <c r="B83">
        <v>2015</v>
      </c>
      <c r="C83" s="2" t="s">
        <v>8</v>
      </c>
      <c r="D83" s="2" t="s">
        <v>16</v>
      </c>
      <c r="E83" s="2" t="s">
        <v>58</v>
      </c>
      <c r="F83" s="2" t="s">
        <v>56</v>
      </c>
      <c r="G83" s="6">
        <v>-1065.49</v>
      </c>
      <c r="H83" s="10">
        <v>0</v>
      </c>
    </row>
    <row r="84" spans="1:8" ht="15" outlineLevel="2">
      <c r="A84">
        <v>3</v>
      </c>
      <c r="B84">
        <v>2015</v>
      </c>
      <c r="C84" s="2" t="s">
        <v>8</v>
      </c>
      <c r="D84" s="2" t="s">
        <v>30</v>
      </c>
      <c r="E84" s="2" t="s">
        <v>31</v>
      </c>
      <c r="F84" s="2" t="s">
        <v>56</v>
      </c>
      <c r="G84" s="6">
        <v>2733.61</v>
      </c>
      <c r="H84" s="10">
        <v>0</v>
      </c>
    </row>
    <row r="85" spans="1:8" ht="15" outlineLevel="2">
      <c r="A85">
        <v>3</v>
      </c>
      <c r="B85">
        <v>2015</v>
      </c>
      <c r="C85" s="2" t="s">
        <v>8</v>
      </c>
      <c r="D85" s="2" t="s">
        <v>30</v>
      </c>
      <c r="E85" s="2" t="s">
        <v>23</v>
      </c>
      <c r="F85" s="2" t="s">
        <v>56</v>
      </c>
      <c r="G85" s="6">
        <v>2141.64</v>
      </c>
      <c r="H85" s="10">
        <v>0</v>
      </c>
    </row>
    <row r="86" spans="1:8" ht="15" outlineLevel="2">
      <c r="A86">
        <v>3</v>
      </c>
      <c r="B86">
        <v>2015</v>
      </c>
      <c r="C86" s="2" t="s">
        <v>8</v>
      </c>
      <c r="D86" s="2" t="s">
        <v>32</v>
      </c>
      <c r="E86" s="2" t="s">
        <v>31</v>
      </c>
      <c r="F86" s="2" t="s">
        <v>56</v>
      </c>
      <c r="G86" s="6">
        <v>-1588.48</v>
      </c>
      <c r="H86" s="10">
        <v>0</v>
      </c>
    </row>
    <row r="87" spans="1:8" ht="15" outlineLevel="2">
      <c r="A87">
        <v>3</v>
      </c>
      <c r="B87">
        <v>2015</v>
      </c>
      <c r="C87" s="2" t="s">
        <v>8</v>
      </c>
      <c r="D87" s="2" t="s">
        <v>32</v>
      </c>
      <c r="E87" s="2" t="s">
        <v>23</v>
      </c>
      <c r="F87" s="2" t="s">
        <v>56</v>
      </c>
      <c r="G87" s="6">
        <v>-845.08</v>
      </c>
      <c r="H87" s="10">
        <v>0</v>
      </c>
    </row>
    <row r="88" spans="1:8" ht="15" outlineLevel="2">
      <c r="A88">
        <v>3</v>
      </c>
      <c r="B88">
        <v>2015</v>
      </c>
      <c r="C88" s="2" t="s">
        <v>8</v>
      </c>
      <c r="D88" s="2" t="s">
        <v>39</v>
      </c>
      <c r="E88" s="2" t="s">
        <v>59</v>
      </c>
      <c r="F88" s="2" t="s">
        <v>56</v>
      </c>
      <c r="G88" s="6">
        <v>-3693.89</v>
      </c>
      <c r="H88" s="10">
        <v>0</v>
      </c>
    </row>
    <row r="89" spans="1:8" ht="15" outlineLevel="2">
      <c r="A89">
        <v>3</v>
      </c>
      <c r="B89">
        <v>2015</v>
      </c>
      <c r="C89" s="2" t="s">
        <v>8</v>
      </c>
      <c r="D89" s="2" t="s">
        <v>39</v>
      </c>
      <c r="E89" s="2" t="s">
        <v>60</v>
      </c>
      <c r="F89" s="2" t="s">
        <v>56</v>
      </c>
      <c r="G89" s="6">
        <v>-29836.28</v>
      </c>
      <c r="H89" s="10">
        <v>0</v>
      </c>
    </row>
    <row r="90" spans="1:8" ht="15" outlineLevel="2">
      <c r="A90">
        <v>3</v>
      </c>
      <c r="B90">
        <v>2015</v>
      </c>
      <c r="C90" s="2" t="s">
        <v>8</v>
      </c>
      <c r="D90" s="2" t="s">
        <v>39</v>
      </c>
      <c r="E90" s="2" t="s">
        <v>61</v>
      </c>
      <c r="F90" s="2" t="s">
        <v>56</v>
      </c>
      <c r="G90" s="6">
        <v>-37241.22</v>
      </c>
      <c r="H90" s="10">
        <v>0</v>
      </c>
    </row>
    <row r="91" spans="1:8" ht="15" outlineLevel="2">
      <c r="A91">
        <v>3</v>
      </c>
      <c r="B91">
        <v>2015</v>
      </c>
      <c r="C91" s="2" t="s">
        <v>8</v>
      </c>
      <c r="D91" s="2" t="s">
        <v>39</v>
      </c>
      <c r="E91" s="2" t="s">
        <v>31</v>
      </c>
      <c r="F91" s="2" t="s">
        <v>56</v>
      </c>
      <c r="G91" s="6">
        <v>884.47</v>
      </c>
      <c r="H91" s="10">
        <v>0</v>
      </c>
    </row>
    <row r="92" spans="1:8" ht="15" outlineLevel="2">
      <c r="A92">
        <v>3</v>
      </c>
      <c r="B92">
        <v>2015</v>
      </c>
      <c r="C92" s="2" t="s">
        <v>8</v>
      </c>
      <c r="D92" s="2" t="s">
        <v>39</v>
      </c>
      <c r="E92" s="2" t="s">
        <v>23</v>
      </c>
      <c r="F92" s="2" t="s">
        <v>56</v>
      </c>
      <c r="G92" s="6">
        <v>-13818.14</v>
      </c>
      <c r="H92" s="10">
        <v>0</v>
      </c>
    </row>
    <row r="93" spans="1:8" ht="15" outlineLevel="2">
      <c r="A93">
        <v>3</v>
      </c>
      <c r="B93">
        <v>2015</v>
      </c>
      <c r="C93" s="2" t="s">
        <v>8</v>
      </c>
      <c r="D93" s="2" t="s">
        <v>46</v>
      </c>
      <c r="E93" s="2" t="s">
        <v>31</v>
      </c>
      <c r="F93" s="2" t="s">
        <v>56</v>
      </c>
      <c r="G93" s="6">
        <v>47022.37</v>
      </c>
      <c r="H93" s="10">
        <v>0</v>
      </c>
    </row>
    <row r="94" spans="1:8" ht="15" outlineLevel="2">
      <c r="A94">
        <v>3</v>
      </c>
      <c r="B94">
        <v>2015</v>
      </c>
      <c r="C94" s="2" t="s">
        <v>8</v>
      </c>
      <c r="D94" s="2" t="s">
        <v>46</v>
      </c>
      <c r="E94" s="2" t="s">
        <v>23</v>
      </c>
      <c r="F94" s="2" t="s">
        <v>56</v>
      </c>
      <c r="G94" s="6">
        <v>-35553.81</v>
      </c>
      <c r="H94" s="10">
        <v>0</v>
      </c>
    </row>
    <row r="95" spans="1:8" ht="15" outlineLevel="2">
      <c r="A95">
        <v>3</v>
      </c>
      <c r="B95">
        <v>2015</v>
      </c>
      <c r="C95" s="2" t="s">
        <v>8</v>
      </c>
      <c r="D95" s="2" t="s">
        <v>63</v>
      </c>
      <c r="E95" s="2" t="s">
        <v>64</v>
      </c>
      <c r="F95" s="2" t="s">
        <v>56</v>
      </c>
      <c r="G95" s="6">
        <v>392.04</v>
      </c>
      <c r="H95" s="10">
        <v>0</v>
      </c>
    </row>
    <row r="96" spans="3:7" ht="15" outlineLevel="1">
      <c r="C96" s="2"/>
      <c r="D96" s="2"/>
      <c r="E96" s="2"/>
      <c r="F96" s="3" t="s">
        <v>126</v>
      </c>
      <c r="G96" s="6">
        <f>SUBTOTAL(9,G76:G95)</f>
        <v>-130260.33</v>
      </c>
    </row>
    <row r="97" spans="1:8" ht="15" outlineLevel="2">
      <c r="A97">
        <v>3</v>
      </c>
      <c r="B97">
        <v>2015</v>
      </c>
      <c r="C97" s="2" t="s">
        <v>8</v>
      </c>
      <c r="D97" s="2" t="s">
        <v>65</v>
      </c>
      <c r="E97" s="2" t="s">
        <v>15</v>
      </c>
      <c r="F97" s="2" t="s">
        <v>66</v>
      </c>
      <c r="G97" s="6">
        <v>-347015.09</v>
      </c>
      <c r="H97" s="10">
        <v>0</v>
      </c>
    </row>
    <row r="98" spans="1:8" ht="15" outlineLevel="2">
      <c r="A98">
        <v>3</v>
      </c>
      <c r="B98">
        <v>2015</v>
      </c>
      <c r="C98" s="2" t="s">
        <v>8</v>
      </c>
      <c r="D98" s="2" t="s">
        <v>65</v>
      </c>
      <c r="E98" s="2" t="s">
        <v>15</v>
      </c>
      <c r="F98" s="2" t="s">
        <v>66</v>
      </c>
      <c r="G98" s="6">
        <v>2941717.81</v>
      </c>
      <c r="H98" s="10">
        <v>0</v>
      </c>
    </row>
    <row r="99" spans="3:7" ht="15" outlineLevel="1">
      <c r="C99" s="2"/>
      <c r="D99" s="2"/>
      <c r="E99" s="2"/>
      <c r="F99" s="3" t="s">
        <v>127</v>
      </c>
      <c r="G99" s="6">
        <f>SUBTOTAL(9,G97:G98)</f>
        <v>2594702.72</v>
      </c>
    </row>
    <row r="100" spans="1:8" ht="15" outlineLevel="2">
      <c r="A100">
        <v>3</v>
      </c>
      <c r="B100">
        <v>2015</v>
      </c>
      <c r="C100" s="2" t="s">
        <v>8</v>
      </c>
      <c r="D100" s="2" t="s">
        <v>9</v>
      </c>
      <c r="E100" s="2" t="s">
        <v>15</v>
      </c>
      <c r="F100" s="2" t="s">
        <v>67</v>
      </c>
      <c r="G100" s="6">
        <v>-48671.83</v>
      </c>
      <c r="H100" s="10">
        <v>0</v>
      </c>
    </row>
    <row r="101" spans="3:7" ht="15" outlineLevel="1">
      <c r="C101" s="2"/>
      <c r="D101" s="2"/>
      <c r="E101" s="2"/>
      <c r="F101" s="3" t="s">
        <v>128</v>
      </c>
      <c r="G101" s="6">
        <f>SUBTOTAL(9,G100:G100)</f>
        <v>-48671.83</v>
      </c>
    </row>
    <row r="102" spans="1:8" ht="15" outlineLevel="2">
      <c r="A102">
        <v>3</v>
      </c>
      <c r="B102">
        <v>2015</v>
      </c>
      <c r="C102" s="2" t="s">
        <v>8</v>
      </c>
      <c r="D102" s="2" t="s">
        <v>9</v>
      </c>
      <c r="E102" s="2" t="s">
        <v>15</v>
      </c>
      <c r="F102" s="2" t="s">
        <v>68</v>
      </c>
      <c r="G102" s="6">
        <v>51174.8</v>
      </c>
      <c r="H102" s="10">
        <v>0</v>
      </c>
    </row>
    <row r="103" spans="1:8" ht="15" outlineLevel="2">
      <c r="A103">
        <v>3</v>
      </c>
      <c r="B103">
        <v>2015</v>
      </c>
      <c r="C103" s="2" t="s">
        <v>8</v>
      </c>
      <c r="D103" s="2" t="s">
        <v>69</v>
      </c>
      <c r="E103" s="2" t="s">
        <v>59</v>
      </c>
      <c r="F103" s="2" t="s">
        <v>68</v>
      </c>
      <c r="G103" s="6">
        <v>5643</v>
      </c>
      <c r="H103" s="10">
        <v>0</v>
      </c>
    </row>
    <row r="104" spans="1:8" ht="15" outlineLevel="2">
      <c r="A104">
        <v>3</v>
      </c>
      <c r="B104">
        <v>2015</v>
      </c>
      <c r="C104" s="2" t="s">
        <v>8</v>
      </c>
      <c r="D104" s="2" t="s">
        <v>69</v>
      </c>
      <c r="E104" s="2" t="s">
        <v>70</v>
      </c>
      <c r="F104" s="2" t="s">
        <v>68</v>
      </c>
      <c r="G104" s="6">
        <v>298.45</v>
      </c>
      <c r="H104" s="10">
        <v>0</v>
      </c>
    </row>
    <row r="105" spans="1:8" ht="15" outlineLevel="2">
      <c r="A105">
        <v>3</v>
      </c>
      <c r="B105">
        <v>2015</v>
      </c>
      <c r="C105" s="2" t="s">
        <v>8</v>
      </c>
      <c r="D105" s="2" t="s">
        <v>69</v>
      </c>
      <c r="E105" s="2" t="s">
        <v>23</v>
      </c>
      <c r="F105" s="2" t="s">
        <v>68</v>
      </c>
      <c r="G105" s="6">
        <v>-185.88</v>
      </c>
      <c r="H105" s="10">
        <v>0</v>
      </c>
    </row>
    <row r="106" spans="1:8" ht="15" outlineLevel="2">
      <c r="A106">
        <v>3</v>
      </c>
      <c r="B106">
        <v>2015</v>
      </c>
      <c r="C106" s="2" t="s">
        <v>8</v>
      </c>
      <c r="D106" s="2" t="s">
        <v>72</v>
      </c>
      <c r="E106" s="2" t="s">
        <v>73</v>
      </c>
      <c r="F106" s="2" t="s">
        <v>68</v>
      </c>
      <c r="G106" s="6">
        <v>2526.81</v>
      </c>
      <c r="H106" s="10">
        <v>0</v>
      </c>
    </row>
    <row r="107" spans="1:8" ht="15" outlineLevel="2">
      <c r="A107">
        <v>3</v>
      </c>
      <c r="B107">
        <v>2015</v>
      </c>
      <c r="C107" s="2" t="s">
        <v>8</v>
      </c>
      <c r="D107" s="2" t="s">
        <v>72</v>
      </c>
      <c r="E107" s="2" t="s">
        <v>74</v>
      </c>
      <c r="F107" s="2" t="s">
        <v>68</v>
      </c>
      <c r="G107" s="6">
        <v>2677.52</v>
      </c>
      <c r="H107" s="10">
        <v>0</v>
      </c>
    </row>
    <row r="108" spans="3:7" ht="15" outlineLevel="1">
      <c r="C108" s="2"/>
      <c r="D108" s="2"/>
      <c r="E108" s="2"/>
      <c r="F108" s="3" t="s">
        <v>129</v>
      </c>
      <c r="G108" s="6">
        <f>SUBTOTAL(9,G102:G107)</f>
        <v>62134.7</v>
      </c>
    </row>
    <row r="109" spans="1:8" ht="15" outlineLevel="2">
      <c r="A109">
        <v>3</v>
      </c>
      <c r="B109">
        <v>2015</v>
      </c>
      <c r="C109" s="2" t="s">
        <v>8</v>
      </c>
      <c r="D109" s="2" t="s">
        <v>9</v>
      </c>
      <c r="E109" s="2" t="s">
        <v>15</v>
      </c>
      <c r="F109" s="2" t="s">
        <v>77</v>
      </c>
      <c r="G109" s="6">
        <v>24754.89</v>
      </c>
      <c r="H109" s="10">
        <v>0</v>
      </c>
    </row>
    <row r="110" spans="3:7" ht="15" outlineLevel="1">
      <c r="C110" s="2"/>
      <c r="D110" s="2"/>
      <c r="E110" s="2"/>
      <c r="F110" s="3" t="s">
        <v>130</v>
      </c>
      <c r="G110" s="6">
        <f>SUBTOTAL(9,G109:G109)</f>
        <v>24754.89</v>
      </c>
    </row>
    <row r="111" spans="1:8" ht="15" outlineLevel="2">
      <c r="A111">
        <v>3</v>
      </c>
      <c r="B111">
        <v>2015</v>
      </c>
      <c r="C111" s="2" t="s">
        <v>8</v>
      </c>
      <c r="D111" s="2" t="s">
        <v>65</v>
      </c>
      <c r="E111" s="2" t="s">
        <v>15</v>
      </c>
      <c r="F111" s="2" t="s">
        <v>78</v>
      </c>
      <c r="G111" s="6">
        <v>347015.09</v>
      </c>
      <c r="H111" s="10">
        <v>0</v>
      </c>
    </row>
    <row r="112" spans="1:8" ht="15" outlineLevel="2">
      <c r="A112">
        <v>3</v>
      </c>
      <c r="B112">
        <v>2015</v>
      </c>
      <c r="C112" s="2" t="s">
        <v>8</v>
      </c>
      <c r="D112" s="2" t="s">
        <v>65</v>
      </c>
      <c r="E112" s="2" t="s">
        <v>15</v>
      </c>
      <c r="F112" s="2" t="s">
        <v>78</v>
      </c>
      <c r="G112" s="6">
        <v>6653215.89</v>
      </c>
      <c r="H112" s="10">
        <v>238208351</v>
      </c>
    </row>
    <row r="113" spans="3:7" ht="15" outlineLevel="1">
      <c r="C113" s="2"/>
      <c r="D113" s="2"/>
      <c r="E113" s="2"/>
      <c r="F113" s="3" t="s">
        <v>131</v>
      </c>
      <c r="G113" s="6">
        <f>SUBTOTAL(9,G111:G112)</f>
        <v>7000230.9799999995</v>
      </c>
    </row>
    <row r="114" spans="1:8" ht="15" outlineLevel="2">
      <c r="A114">
        <v>3</v>
      </c>
      <c r="B114">
        <v>2015</v>
      </c>
      <c r="C114" s="2" t="s">
        <v>8</v>
      </c>
      <c r="D114" s="2" t="s">
        <v>9</v>
      </c>
      <c r="E114" s="2" t="s">
        <v>15</v>
      </c>
      <c r="F114" s="2" t="s">
        <v>79</v>
      </c>
      <c r="G114" s="6">
        <v>-0.06</v>
      </c>
      <c r="H114" s="10">
        <v>0</v>
      </c>
    </row>
    <row r="115" spans="1:8" ht="15" outlineLevel="2">
      <c r="A115">
        <v>3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79</v>
      </c>
      <c r="G115" s="6">
        <v>-3725.96</v>
      </c>
      <c r="H115" s="10">
        <v>0</v>
      </c>
    </row>
    <row r="116" spans="3:7" ht="15" outlineLevel="1">
      <c r="C116" s="2"/>
      <c r="D116" s="2"/>
      <c r="E116" s="2"/>
      <c r="F116" s="3" t="s">
        <v>132</v>
      </c>
      <c r="G116" s="6">
        <f>SUBTOTAL(9,G114:G115)</f>
        <v>-3726.02</v>
      </c>
    </row>
    <row r="117" spans="1:8" ht="15" outlineLevel="2">
      <c r="A117">
        <v>3</v>
      </c>
      <c r="B117">
        <v>2015</v>
      </c>
      <c r="C117" s="2" t="s">
        <v>8</v>
      </c>
      <c r="D117" s="2" t="s">
        <v>9</v>
      </c>
      <c r="E117" s="2" t="s">
        <v>15</v>
      </c>
      <c r="F117" s="2" t="s">
        <v>80</v>
      </c>
      <c r="G117" s="6">
        <v>-208.16</v>
      </c>
      <c r="H117" s="10">
        <v>0</v>
      </c>
    </row>
    <row r="118" spans="3:7" ht="15" outlineLevel="1">
      <c r="C118" s="2"/>
      <c r="D118" s="2"/>
      <c r="E118" s="2"/>
      <c r="F118" s="3" t="s">
        <v>133</v>
      </c>
      <c r="G118" s="6">
        <f>SUBTOTAL(9,G117:G117)</f>
        <v>-208.16</v>
      </c>
    </row>
    <row r="119" spans="1:8" ht="15" outlineLevel="2">
      <c r="A119">
        <v>3</v>
      </c>
      <c r="B119">
        <v>2015</v>
      </c>
      <c r="C119" s="2" t="s">
        <v>8</v>
      </c>
      <c r="D119" s="2" t="s">
        <v>9</v>
      </c>
      <c r="E119" s="2" t="s">
        <v>15</v>
      </c>
      <c r="F119" s="2" t="s">
        <v>81</v>
      </c>
      <c r="G119" s="6">
        <v>154.29</v>
      </c>
      <c r="H119" s="10">
        <v>0</v>
      </c>
    </row>
    <row r="120" spans="1:8" ht="15" outlineLevel="2">
      <c r="A120">
        <v>3</v>
      </c>
      <c r="B120">
        <v>2015</v>
      </c>
      <c r="C120" s="2" t="s">
        <v>8</v>
      </c>
      <c r="D120" s="2" t="s">
        <v>9</v>
      </c>
      <c r="E120" s="2" t="s">
        <v>15</v>
      </c>
      <c r="F120" s="2" t="s">
        <v>81</v>
      </c>
      <c r="G120" s="6">
        <v>33.88</v>
      </c>
      <c r="H120" s="10">
        <v>0</v>
      </c>
    </row>
    <row r="121" spans="3:7" ht="15" outlineLevel="1">
      <c r="C121" s="2"/>
      <c r="D121" s="2"/>
      <c r="E121" s="2"/>
      <c r="F121" s="3" t="s">
        <v>134</v>
      </c>
      <c r="G121" s="6">
        <f>SUBTOTAL(9,G119:G120)</f>
        <v>188.17</v>
      </c>
    </row>
    <row r="122" spans="1:8" ht="15" outlineLevel="2">
      <c r="A122">
        <v>3</v>
      </c>
      <c r="B122">
        <v>2015</v>
      </c>
      <c r="C122" s="2" t="s">
        <v>8</v>
      </c>
      <c r="D122" s="2" t="s">
        <v>82</v>
      </c>
      <c r="E122" s="2" t="s">
        <v>47</v>
      </c>
      <c r="F122" s="2" t="s">
        <v>83</v>
      </c>
      <c r="G122" s="6">
        <v>366480.01</v>
      </c>
      <c r="H122" s="10">
        <v>6243000</v>
      </c>
    </row>
    <row r="123" spans="1:8" ht="15" outlineLevel="2">
      <c r="A123">
        <v>3</v>
      </c>
      <c r="B123">
        <v>2015</v>
      </c>
      <c r="C123" s="2" t="s">
        <v>8</v>
      </c>
      <c r="D123" s="2" t="s">
        <v>82</v>
      </c>
      <c r="E123" s="2" t="s">
        <v>84</v>
      </c>
      <c r="F123" s="2" t="s">
        <v>83</v>
      </c>
      <c r="G123" s="6">
        <v>52527.97</v>
      </c>
      <c r="H123" s="10">
        <v>688000</v>
      </c>
    </row>
    <row r="124" spans="1:8" ht="15" outlineLevel="2">
      <c r="A124">
        <v>3</v>
      </c>
      <c r="B124">
        <v>2015</v>
      </c>
      <c r="C124" s="2" t="s">
        <v>8</v>
      </c>
      <c r="D124" s="2" t="s">
        <v>82</v>
      </c>
      <c r="E124" s="2" t="s">
        <v>85</v>
      </c>
      <c r="F124" s="2" t="s">
        <v>83</v>
      </c>
      <c r="G124" s="6">
        <v>74197.21</v>
      </c>
      <c r="H124" s="10">
        <v>1032000</v>
      </c>
    </row>
    <row r="125" spans="1:8" ht="15" outlineLevel="2">
      <c r="A125">
        <v>3</v>
      </c>
      <c r="B125">
        <v>2015</v>
      </c>
      <c r="C125" s="2" t="s">
        <v>8</v>
      </c>
      <c r="D125" s="2" t="s">
        <v>82</v>
      </c>
      <c r="E125" s="2" t="s">
        <v>86</v>
      </c>
      <c r="F125" s="2" t="s">
        <v>83</v>
      </c>
      <c r="G125" s="6">
        <v>108221.38</v>
      </c>
      <c r="H125" s="10">
        <v>1620000</v>
      </c>
    </row>
    <row r="126" spans="3:7" ht="15" outlineLevel="1">
      <c r="C126" s="2"/>
      <c r="D126" s="2"/>
      <c r="E126" s="2"/>
      <c r="F126" s="3" t="s">
        <v>135</v>
      </c>
      <c r="G126" s="6">
        <f>SUBTOTAL(9,G122:G125)</f>
        <v>601426.5700000001</v>
      </c>
    </row>
    <row r="127" spans="1:8" ht="15" outlineLevel="2">
      <c r="A127">
        <v>3</v>
      </c>
      <c r="B127">
        <v>2015</v>
      </c>
      <c r="C127" s="2" t="s">
        <v>8</v>
      </c>
      <c r="D127" s="2" t="s">
        <v>9</v>
      </c>
      <c r="E127" s="2" t="s">
        <v>15</v>
      </c>
      <c r="F127" s="2" t="s">
        <v>87</v>
      </c>
      <c r="G127" s="6">
        <v>-239.7</v>
      </c>
      <c r="H127" s="10">
        <v>0</v>
      </c>
    </row>
    <row r="128" spans="1:8" ht="15" outlineLevel="2">
      <c r="A128">
        <v>3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87</v>
      </c>
      <c r="G128" s="6">
        <v>-402.7</v>
      </c>
      <c r="H128" s="10">
        <v>0</v>
      </c>
    </row>
    <row r="129" spans="3:7" ht="15" outlineLevel="1">
      <c r="C129" s="2"/>
      <c r="D129" s="2"/>
      <c r="E129" s="2"/>
      <c r="F129" s="3" t="s">
        <v>136</v>
      </c>
      <c r="G129" s="6">
        <f>SUBTOTAL(9,G127:G128)</f>
        <v>-642.4</v>
      </c>
    </row>
    <row r="130" spans="1:8" ht="15" outlineLevel="2">
      <c r="A130">
        <v>3</v>
      </c>
      <c r="B130">
        <v>2015</v>
      </c>
      <c r="C130" s="2" t="s">
        <v>8</v>
      </c>
      <c r="D130" s="2" t="s">
        <v>9</v>
      </c>
      <c r="E130" s="2" t="s">
        <v>15</v>
      </c>
      <c r="F130" s="2" t="s">
        <v>88</v>
      </c>
      <c r="G130" s="6">
        <v>-922256.15</v>
      </c>
      <c r="H130" s="10">
        <v>0</v>
      </c>
    </row>
    <row r="131" spans="3:7" ht="15" outlineLevel="1">
      <c r="C131" s="2"/>
      <c r="D131" s="2"/>
      <c r="E131" s="2"/>
      <c r="F131" s="3" t="s">
        <v>137</v>
      </c>
      <c r="G131" s="6">
        <f>SUBTOTAL(9,G130:G130)</f>
        <v>-922256.15</v>
      </c>
    </row>
    <row r="132" spans="1:8" ht="15" outlineLevel="2">
      <c r="A132">
        <v>3</v>
      </c>
      <c r="B132">
        <v>2015</v>
      </c>
      <c r="C132" s="2" t="s">
        <v>8</v>
      </c>
      <c r="D132" s="2" t="s">
        <v>9</v>
      </c>
      <c r="E132" s="2" t="s">
        <v>15</v>
      </c>
      <c r="F132" s="2" t="s">
        <v>89</v>
      </c>
      <c r="G132" s="6">
        <v>-299921.77</v>
      </c>
      <c r="H132" s="10">
        <v>-6261487</v>
      </c>
    </row>
    <row r="133" spans="1:8" ht="15" outlineLevel="2">
      <c r="A133">
        <v>3</v>
      </c>
      <c r="B133">
        <v>2015</v>
      </c>
      <c r="C133" s="2" t="s">
        <v>8</v>
      </c>
      <c r="D133" s="2" t="s">
        <v>9</v>
      </c>
      <c r="E133" s="2" t="s">
        <v>15</v>
      </c>
      <c r="F133" s="2" t="s">
        <v>89</v>
      </c>
      <c r="G133" s="6">
        <v>-37746.9</v>
      </c>
      <c r="H133" s="10">
        <v>-726784</v>
      </c>
    </row>
    <row r="134" spans="1:8" ht="15" outlineLevel="2">
      <c r="A134">
        <v>3</v>
      </c>
      <c r="B134">
        <v>2015</v>
      </c>
      <c r="C134" s="2" t="s">
        <v>8</v>
      </c>
      <c r="D134" s="2" t="s">
        <v>9</v>
      </c>
      <c r="E134" s="2" t="s">
        <v>15</v>
      </c>
      <c r="F134" s="2" t="s">
        <v>89</v>
      </c>
      <c r="G134" s="6">
        <v>-58040.43</v>
      </c>
      <c r="H134" s="10">
        <v>-1079065</v>
      </c>
    </row>
    <row r="135" spans="1:8" ht="15" outlineLevel="2">
      <c r="A135">
        <v>3</v>
      </c>
      <c r="B135">
        <v>2015</v>
      </c>
      <c r="C135" s="2" t="s">
        <v>8</v>
      </c>
      <c r="D135" s="2" t="s">
        <v>9</v>
      </c>
      <c r="E135" s="2" t="s">
        <v>15</v>
      </c>
      <c r="F135" s="2" t="s">
        <v>89</v>
      </c>
      <c r="G135" s="6">
        <v>-87304.38</v>
      </c>
      <c r="H135" s="10">
        <v>-1624205</v>
      </c>
    </row>
    <row r="136" spans="3:7" ht="15" outlineLevel="1">
      <c r="C136" s="2"/>
      <c r="D136" s="2"/>
      <c r="E136" s="2"/>
      <c r="F136" s="3" t="s">
        <v>138</v>
      </c>
      <c r="G136" s="6">
        <f>SUBTOTAL(9,G132:G135)</f>
        <v>-483013.48000000004</v>
      </c>
    </row>
    <row r="137" spans="1:8" ht="15" outlineLevel="2">
      <c r="A137">
        <v>3</v>
      </c>
      <c r="B137">
        <v>2015</v>
      </c>
      <c r="C137" s="2" t="s">
        <v>8</v>
      </c>
      <c r="D137" s="2" t="s">
        <v>82</v>
      </c>
      <c r="E137" s="2" t="s">
        <v>31</v>
      </c>
      <c r="F137" s="2" t="s">
        <v>91</v>
      </c>
      <c r="G137" s="6">
        <v>8357.77</v>
      </c>
      <c r="H137" s="10">
        <v>0</v>
      </c>
    </row>
    <row r="138" spans="1:8" ht="15" outlineLevel="2">
      <c r="A138">
        <v>3</v>
      </c>
      <c r="B138">
        <v>2015</v>
      </c>
      <c r="C138" s="2" t="s">
        <v>8</v>
      </c>
      <c r="D138" s="2" t="s">
        <v>82</v>
      </c>
      <c r="E138" s="2" t="s">
        <v>23</v>
      </c>
      <c r="F138" s="2" t="s">
        <v>91</v>
      </c>
      <c r="G138" s="6">
        <v>23846.87</v>
      </c>
      <c r="H138" s="10">
        <v>0</v>
      </c>
    </row>
    <row r="139" spans="3:7" ht="15" outlineLevel="1">
      <c r="C139" s="2"/>
      <c r="D139" s="2"/>
      <c r="E139" s="2"/>
      <c r="F139" s="3" t="s">
        <v>139</v>
      </c>
      <c r="G139" s="6">
        <f>SUBTOTAL(9,G137:G138)</f>
        <v>32204.64</v>
      </c>
    </row>
    <row r="140" spans="1:8" ht="15" outlineLevel="2">
      <c r="A140">
        <v>3</v>
      </c>
      <c r="B140">
        <v>2015</v>
      </c>
      <c r="C140" s="2" t="s">
        <v>8</v>
      </c>
      <c r="D140" s="2" t="s">
        <v>9</v>
      </c>
      <c r="E140" s="2" t="s">
        <v>181</v>
      </c>
      <c r="F140" s="2" t="s">
        <v>182</v>
      </c>
      <c r="G140" s="6">
        <v>-1791.32</v>
      </c>
      <c r="H140" s="10">
        <v>0</v>
      </c>
    </row>
    <row r="141" spans="3:7" ht="15" outlineLevel="1">
      <c r="C141" s="2"/>
      <c r="D141" s="2"/>
      <c r="E141" s="2"/>
      <c r="F141" s="3" t="s">
        <v>187</v>
      </c>
      <c r="G141" s="6">
        <f>SUBTOTAL(9,G140:G140)</f>
        <v>-1791.32</v>
      </c>
    </row>
    <row r="142" spans="1:8" ht="15" outlineLevel="2">
      <c r="A142">
        <v>3</v>
      </c>
      <c r="B142">
        <v>2015</v>
      </c>
      <c r="C142" s="2" t="s">
        <v>8</v>
      </c>
      <c r="D142" s="2" t="s">
        <v>69</v>
      </c>
      <c r="E142" s="2" t="s">
        <v>9</v>
      </c>
      <c r="F142" s="2" t="s">
        <v>93</v>
      </c>
      <c r="G142" s="6">
        <v>-302.59</v>
      </c>
      <c r="H142" s="10">
        <v>0</v>
      </c>
    </row>
    <row r="143" spans="3:7" ht="15" outlineLevel="1">
      <c r="C143" s="2"/>
      <c r="D143" s="2"/>
      <c r="E143" s="2"/>
      <c r="F143" s="3" t="s">
        <v>141</v>
      </c>
      <c r="G143" s="6">
        <f>SUBTOTAL(9,G142:G142)</f>
        <v>-302.59</v>
      </c>
    </row>
    <row r="144" spans="1:8" ht="15" outlineLevel="2">
      <c r="A144">
        <v>3</v>
      </c>
      <c r="B144">
        <v>2015</v>
      </c>
      <c r="C144" s="2" t="s">
        <v>8</v>
      </c>
      <c r="D144" s="2" t="s">
        <v>94</v>
      </c>
      <c r="E144" s="2" t="s">
        <v>95</v>
      </c>
      <c r="F144" s="2" t="s">
        <v>96</v>
      </c>
      <c r="G144" s="6">
        <v>5250</v>
      </c>
      <c r="H144" s="10">
        <v>0</v>
      </c>
    </row>
    <row r="145" spans="1:8" ht="15" outlineLevel="2">
      <c r="A145">
        <v>3</v>
      </c>
      <c r="B145">
        <v>2015</v>
      </c>
      <c r="C145" s="2" t="s">
        <v>8</v>
      </c>
      <c r="D145" s="2" t="s">
        <v>97</v>
      </c>
      <c r="E145" s="2" t="s">
        <v>95</v>
      </c>
      <c r="F145" s="2" t="s">
        <v>96</v>
      </c>
      <c r="G145" s="6">
        <v>437.68</v>
      </c>
      <c r="H145" s="10">
        <v>0</v>
      </c>
    </row>
    <row r="146" spans="3:7" ht="15" outlineLevel="1">
      <c r="C146" s="2"/>
      <c r="D146" s="2"/>
      <c r="E146" s="2"/>
      <c r="F146" s="3" t="s">
        <v>142</v>
      </c>
      <c r="G146" s="6">
        <f>SUBTOTAL(9,G144:G145)</f>
        <v>5687.68</v>
      </c>
    </row>
    <row r="147" spans="1:8" ht="15" outlineLevel="2">
      <c r="A147">
        <v>3</v>
      </c>
      <c r="B147">
        <v>2015</v>
      </c>
      <c r="C147" s="2" t="s">
        <v>8</v>
      </c>
      <c r="D147" s="2" t="s">
        <v>94</v>
      </c>
      <c r="E147" s="2" t="s">
        <v>95</v>
      </c>
      <c r="F147" s="2" t="s">
        <v>98</v>
      </c>
      <c r="G147" s="6">
        <v>-5250</v>
      </c>
      <c r="H147" s="10">
        <v>0</v>
      </c>
    </row>
    <row r="148" spans="1:8" ht="15" outlineLevel="2">
      <c r="A148">
        <v>3</v>
      </c>
      <c r="B148">
        <v>2015</v>
      </c>
      <c r="C148" s="2" t="s">
        <v>8</v>
      </c>
      <c r="D148" s="2" t="s">
        <v>97</v>
      </c>
      <c r="E148" s="2" t="s">
        <v>95</v>
      </c>
      <c r="F148" s="2" t="s">
        <v>98</v>
      </c>
      <c r="G148" s="6">
        <v>-437.68</v>
      </c>
      <c r="H148" s="10">
        <v>0</v>
      </c>
    </row>
    <row r="149" spans="3:7" ht="15" outlineLevel="1">
      <c r="C149" s="2"/>
      <c r="D149" s="2"/>
      <c r="E149" s="2"/>
      <c r="F149" s="3" t="s">
        <v>143</v>
      </c>
      <c r="G149" s="6">
        <f>SUBTOTAL(9,G147:G148)</f>
        <v>-5687.68</v>
      </c>
    </row>
    <row r="150" spans="1:8" ht="15" outlineLevel="2">
      <c r="A150">
        <v>3</v>
      </c>
      <c r="B150">
        <v>2015</v>
      </c>
      <c r="C150" s="2" t="s">
        <v>8</v>
      </c>
      <c r="D150" s="2" t="s">
        <v>9</v>
      </c>
      <c r="E150" s="2" t="s">
        <v>15</v>
      </c>
      <c r="F150" s="2" t="s">
        <v>99</v>
      </c>
      <c r="G150" s="6">
        <v>94811.61</v>
      </c>
      <c r="H150" s="10">
        <v>0</v>
      </c>
    </row>
    <row r="151" spans="3:7" ht="15" outlineLevel="1">
      <c r="C151" s="2"/>
      <c r="D151" s="2"/>
      <c r="E151" s="2"/>
      <c r="F151" s="3" t="s">
        <v>144</v>
      </c>
      <c r="G151" s="6">
        <f>SUBTOTAL(9,G150:G150)</f>
        <v>94811.61</v>
      </c>
    </row>
    <row r="152" spans="1:8" ht="15" outlineLevel="2">
      <c r="A152">
        <v>3</v>
      </c>
      <c r="B152">
        <v>2015</v>
      </c>
      <c r="C152" s="2" t="s">
        <v>8</v>
      </c>
      <c r="D152" s="2" t="s">
        <v>9</v>
      </c>
      <c r="E152" s="2" t="s">
        <v>15</v>
      </c>
      <c r="F152" s="2" t="s">
        <v>100</v>
      </c>
      <c r="G152" s="6">
        <v>-470278.28</v>
      </c>
      <c r="H152" s="10">
        <v>0</v>
      </c>
    </row>
    <row r="153" spans="3:7" ht="15" outlineLevel="1">
      <c r="C153" s="2"/>
      <c r="D153" s="2"/>
      <c r="E153" s="2"/>
      <c r="F153" s="3" t="s">
        <v>145</v>
      </c>
      <c r="G153" s="6">
        <f>SUBTOTAL(9,G152:G152)</f>
        <v>-470278.28</v>
      </c>
    </row>
    <row r="154" spans="1:8" ht="15" outlineLevel="2">
      <c r="A154">
        <v>3</v>
      </c>
      <c r="B154">
        <v>2015</v>
      </c>
      <c r="C154" s="2" t="s">
        <v>8</v>
      </c>
      <c r="D154" s="2" t="s">
        <v>9</v>
      </c>
      <c r="E154" s="2" t="s">
        <v>15</v>
      </c>
      <c r="F154" s="2" t="s">
        <v>101</v>
      </c>
      <c r="G154" s="6">
        <v>0</v>
      </c>
      <c r="H154" s="10">
        <v>0</v>
      </c>
    </row>
    <row r="155" spans="3:7" ht="15" outlineLevel="1">
      <c r="C155" s="2"/>
      <c r="D155" s="2"/>
      <c r="E155" s="2"/>
      <c r="F155" s="3" t="s">
        <v>146</v>
      </c>
      <c r="G155" s="6">
        <f>SUBTOTAL(9,G154:G154)</f>
        <v>0</v>
      </c>
    </row>
    <row r="156" spans="1:8" ht="15" outlineLevel="2">
      <c r="A156">
        <v>3</v>
      </c>
      <c r="B156">
        <v>2015</v>
      </c>
      <c r="C156" s="2" t="s">
        <v>8</v>
      </c>
      <c r="D156" s="2" t="s">
        <v>9</v>
      </c>
      <c r="E156" s="2" t="s">
        <v>15</v>
      </c>
      <c r="F156" s="2" t="s">
        <v>102</v>
      </c>
      <c r="G156" s="6">
        <v>0</v>
      </c>
      <c r="H156" s="10">
        <v>0</v>
      </c>
    </row>
    <row r="157" spans="3:7" ht="15" outlineLevel="1">
      <c r="C157" s="2"/>
      <c r="D157" s="2"/>
      <c r="E157" s="2"/>
      <c r="F157" s="3" t="s">
        <v>147</v>
      </c>
      <c r="G157" s="6">
        <f>SUBTOTAL(9,G156:G156)</f>
        <v>0</v>
      </c>
    </row>
    <row r="158" spans="1:8" ht="15" outlineLevel="2">
      <c r="A158">
        <v>3</v>
      </c>
      <c r="B158">
        <v>2015</v>
      </c>
      <c r="C158" s="2" t="s">
        <v>8</v>
      </c>
      <c r="D158" s="2" t="s">
        <v>9</v>
      </c>
      <c r="E158" s="2" t="s">
        <v>15</v>
      </c>
      <c r="F158" s="2" t="s">
        <v>103</v>
      </c>
      <c r="G158" s="6">
        <v>41188.31</v>
      </c>
      <c r="H158" s="10">
        <v>0</v>
      </c>
    </row>
    <row r="159" spans="3:7" ht="15" outlineLevel="1">
      <c r="C159" s="2"/>
      <c r="D159" s="2"/>
      <c r="E159" s="2"/>
      <c r="F159" s="3" t="s">
        <v>148</v>
      </c>
      <c r="G159" s="6">
        <f>SUBTOTAL(9,G158:G158)</f>
        <v>41188.31</v>
      </c>
    </row>
    <row r="160" spans="1:8" ht="15" outlineLevel="2">
      <c r="A160">
        <v>3</v>
      </c>
      <c r="B160">
        <v>2015</v>
      </c>
      <c r="C160" s="2" t="s">
        <v>8</v>
      </c>
      <c r="D160" s="2" t="s">
        <v>9</v>
      </c>
      <c r="E160" s="2" t="s">
        <v>15</v>
      </c>
      <c r="F160" s="2" t="s">
        <v>104</v>
      </c>
      <c r="G160" s="6">
        <v>2164.72</v>
      </c>
      <c r="H160" s="10">
        <v>0</v>
      </c>
    </row>
    <row r="161" spans="3:7" ht="15" outlineLevel="1">
      <c r="C161" s="2"/>
      <c r="D161" s="2"/>
      <c r="E161" s="2"/>
      <c r="F161" s="3" t="s">
        <v>149</v>
      </c>
      <c r="G161" s="6">
        <f>SUBTOTAL(9,G160:G160)</f>
        <v>2164.72</v>
      </c>
    </row>
    <row r="162" spans="1:8" ht="15" outlineLevel="2">
      <c r="A162">
        <v>3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105</v>
      </c>
      <c r="G162" s="6">
        <v>2249.36</v>
      </c>
      <c r="H162" s="10">
        <v>0</v>
      </c>
    </row>
    <row r="163" spans="3:7" ht="15" outlineLevel="1">
      <c r="C163" s="2"/>
      <c r="D163" s="2"/>
      <c r="E163" s="2"/>
      <c r="F163" s="3" t="s">
        <v>150</v>
      </c>
      <c r="G163" s="6">
        <f>SUBTOTAL(9,G162:G162)</f>
        <v>2249.36</v>
      </c>
    </row>
    <row r="164" spans="1:8" ht="15" outlineLevel="2">
      <c r="A164">
        <v>3</v>
      </c>
      <c r="B164">
        <v>2015</v>
      </c>
      <c r="C164" s="2" t="s">
        <v>8</v>
      </c>
      <c r="D164" s="2" t="s">
        <v>72</v>
      </c>
      <c r="E164" s="2" t="s">
        <v>74</v>
      </c>
      <c r="F164" s="2" t="s">
        <v>106</v>
      </c>
      <c r="G164" s="6">
        <v>0</v>
      </c>
      <c r="H164" s="10">
        <v>0</v>
      </c>
    </row>
    <row r="165" spans="3:7" ht="15" outlineLevel="1">
      <c r="C165" s="2"/>
      <c r="D165" s="2"/>
      <c r="E165" s="2"/>
      <c r="F165" s="3" t="s">
        <v>151</v>
      </c>
      <c r="G165" s="6">
        <f>SUBTOTAL(9,G164:G164)</f>
        <v>0</v>
      </c>
    </row>
    <row r="166" spans="1:8" ht="15" outlineLevel="2">
      <c r="A166">
        <v>3</v>
      </c>
      <c r="B166">
        <v>2015</v>
      </c>
      <c r="C166" s="2" t="s">
        <v>8</v>
      </c>
      <c r="D166" s="2" t="s">
        <v>9</v>
      </c>
      <c r="E166" s="2" t="s">
        <v>15</v>
      </c>
      <c r="F166" s="2" t="s">
        <v>107</v>
      </c>
      <c r="G166" s="6">
        <v>-1</v>
      </c>
      <c r="H166" s="10">
        <v>0</v>
      </c>
    </row>
    <row r="167" spans="1:8" ht="15" outlineLevel="2">
      <c r="A167">
        <v>3</v>
      </c>
      <c r="B167">
        <v>2015</v>
      </c>
      <c r="C167" s="2" t="s">
        <v>8</v>
      </c>
      <c r="D167" s="2" t="s">
        <v>9</v>
      </c>
      <c r="E167" s="2" t="s">
        <v>15</v>
      </c>
      <c r="F167" s="2" t="s">
        <v>107</v>
      </c>
      <c r="G167" s="6">
        <v>0.35</v>
      </c>
      <c r="H167" s="10">
        <v>0</v>
      </c>
    </row>
    <row r="168" spans="3:7" ht="15" outlineLevel="1">
      <c r="C168" s="2"/>
      <c r="D168" s="2"/>
      <c r="E168" s="2"/>
      <c r="F168" s="3" t="s">
        <v>152</v>
      </c>
      <c r="G168" s="6">
        <f>SUBTOTAL(9,G166:G167)</f>
        <v>-0.65</v>
      </c>
    </row>
    <row r="169" spans="1:8" ht="15" outlineLevel="2">
      <c r="A169">
        <v>3</v>
      </c>
      <c r="B169">
        <v>2015</v>
      </c>
      <c r="C169" s="2" t="s">
        <v>8</v>
      </c>
      <c r="D169" s="2" t="s">
        <v>69</v>
      </c>
      <c r="E169" s="2" t="s">
        <v>9</v>
      </c>
      <c r="F169" s="2" t="s">
        <v>108</v>
      </c>
      <c r="G169" s="6">
        <v>650.45</v>
      </c>
      <c r="H169" s="10">
        <v>0</v>
      </c>
    </row>
    <row r="170" spans="1:8" ht="15" outlineLevel="2">
      <c r="A170">
        <v>3</v>
      </c>
      <c r="B170">
        <v>2015</v>
      </c>
      <c r="C170" s="2" t="s">
        <v>8</v>
      </c>
      <c r="D170" s="2" t="s">
        <v>69</v>
      </c>
      <c r="E170" s="2" t="s">
        <v>109</v>
      </c>
      <c r="F170" s="2" t="s">
        <v>108</v>
      </c>
      <c r="G170" s="6">
        <v>-2259.08</v>
      </c>
      <c r="H170" s="10">
        <v>0</v>
      </c>
    </row>
    <row r="171" spans="1:8" ht="15" outlineLevel="2">
      <c r="A171">
        <v>3</v>
      </c>
      <c r="B171">
        <v>2015</v>
      </c>
      <c r="C171" s="2" t="s">
        <v>8</v>
      </c>
      <c r="D171" s="2" t="s">
        <v>69</v>
      </c>
      <c r="E171" s="2" t="s">
        <v>110</v>
      </c>
      <c r="F171" s="2" t="s">
        <v>108</v>
      </c>
      <c r="G171" s="6">
        <v>-21.95</v>
      </c>
      <c r="H171" s="10">
        <v>0</v>
      </c>
    </row>
    <row r="172" spans="1:8" ht="15" outlineLevel="2">
      <c r="A172">
        <v>3</v>
      </c>
      <c r="B172">
        <v>2015</v>
      </c>
      <c r="C172" s="2" t="s">
        <v>8</v>
      </c>
      <c r="D172" s="2" t="s">
        <v>69</v>
      </c>
      <c r="E172" s="2" t="s">
        <v>70</v>
      </c>
      <c r="F172" s="2" t="s">
        <v>108</v>
      </c>
      <c r="G172" s="6">
        <v>-0.94</v>
      </c>
      <c r="H172" s="10">
        <v>0</v>
      </c>
    </row>
    <row r="173" spans="1:8" ht="15" outlineLevel="2">
      <c r="A173">
        <v>3</v>
      </c>
      <c r="B173">
        <v>2015</v>
      </c>
      <c r="C173" s="2" t="s">
        <v>8</v>
      </c>
      <c r="D173" s="2" t="s">
        <v>69</v>
      </c>
      <c r="E173" s="2" t="s">
        <v>61</v>
      </c>
      <c r="F173" s="2" t="s">
        <v>108</v>
      </c>
      <c r="G173" s="6">
        <v>-4099.87</v>
      </c>
      <c r="H173" s="10">
        <v>0</v>
      </c>
    </row>
    <row r="174" spans="3:7" ht="15" outlineLevel="1">
      <c r="C174" s="2"/>
      <c r="D174" s="2"/>
      <c r="E174" s="2"/>
      <c r="F174" s="3" t="s">
        <v>153</v>
      </c>
      <c r="G174" s="6">
        <f>SUBTOTAL(9,G169:G173)</f>
        <v>-5731.389999999999</v>
      </c>
    </row>
    <row r="175" spans="1:8" ht="15" outlineLevel="2">
      <c r="A175">
        <v>3</v>
      </c>
      <c r="B175">
        <v>2015</v>
      </c>
      <c r="C175" s="2" t="s">
        <v>8</v>
      </c>
      <c r="D175" s="2" t="s">
        <v>9</v>
      </c>
      <c r="E175" s="2" t="s">
        <v>15</v>
      </c>
      <c r="F175" s="2" t="s">
        <v>111</v>
      </c>
      <c r="G175" s="6">
        <v>-29298.1</v>
      </c>
      <c r="H175" s="10">
        <v>0</v>
      </c>
    </row>
    <row r="176" spans="1:8" ht="15" outlineLevel="2">
      <c r="A176">
        <v>3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111</v>
      </c>
      <c r="G176" s="6">
        <v>6457.88</v>
      </c>
      <c r="H176" s="10">
        <v>0</v>
      </c>
    </row>
    <row r="177" spans="1:8" ht="15" outlineLevel="2">
      <c r="A177">
        <v>3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111</v>
      </c>
      <c r="G177" s="6">
        <v>-1688.57</v>
      </c>
      <c r="H177" s="10">
        <v>0</v>
      </c>
    </row>
    <row r="178" spans="1:8" ht="15" outlineLevel="2">
      <c r="A178">
        <v>3</v>
      </c>
      <c r="B178">
        <v>2015</v>
      </c>
      <c r="C178" s="2" t="s">
        <v>8</v>
      </c>
      <c r="D178" s="2" t="s">
        <v>9</v>
      </c>
      <c r="E178" s="2" t="s">
        <v>15</v>
      </c>
      <c r="F178" s="2" t="s">
        <v>111</v>
      </c>
      <c r="G178" s="6">
        <v>979.58</v>
      </c>
      <c r="H178" s="10">
        <v>0</v>
      </c>
    </row>
    <row r="179" spans="1:8" ht="15" outlineLevel="2">
      <c r="A179">
        <v>3</v>
      </c>
      <c r="B179">
        <v>2015</v>
      </c>
      <c r="C179" s="2" t="s">
        <v>8</v>
      </c>
      <c r="D179" s="2" t="s">
        <v>9</v>
      </c>
      <c r="E179" s="2" t="s">
        <v>15</v>
      </c>
      <c r="F179" s="2" t="s">
        <v>111</v>
      </c>
      <c r="G179" s="6">
        <v>-1717.09</v>
      </c>
      <c r="H179" s="10">
        <v>0</v>
      </c>
    </row>
    <row r="180" spans="1:8" ht="15" outlineLevel="2">
      <c r="A180">
        <v>3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111</v>
      </c>
      <c r="G180" s="6">
        <v>-5876.67</v>
      </c>
      <c r="H180" s="10">
        <v>0</v>
      </c>
    </row>
    <row r="181" spans="3:7" ht="15" outlineLevel="1">
      <c r="C181" s="2"/>
      <c r="D181" s="2"/>
      <c r="E181" s="2"/>
      <c r="F181" s="3" t="s">
        <v>154</v>
      </c>
      <c r="G181" s="6">
        <f>SUBTOTAL(9,G175:G180)</f>
        <v>-31142.969999999994</v>
      </c>
    </row>
    <row r="182" spans="1:8" ht="15" outlineLevel="2">
      <c r="A182">
        <v>3</v>
      </c>
      <c r="B182">
        <v>2015</v>
      </c>
      <c r="C182" s="2" t="s">
        <v>112</v>
      </c>
      <c r="D182" s="2" t="s">
        <v>9</v>
      </c>
      <c r="E182" s="2" t="s">
        <v>15</v>
      </c>
      <c r="F182" s="2" t="s">
        <v>114</v>
      </c>
      <c r="G182" s="6">
        <v>148.91</v>
      </c>
      <c r="H182" s="10">
        <v>1</v>
      </c>
    </row>
    <row r="183" spans="3:7" ht="15" outlineLevel="1">
      <c r="C183" s="2"/>
      <c r="D183" s="2"/>
      <c r="E183" s="2"/>
      <c r="F183" s="3" t="s">
        <v>155</v>
      </c>
      <c r="G183" s="6">
        <f>SUBTOTAL(9,G182:G182)</f>
        <v>148.91</v>
      </c>
    </row>
    <row r="184" spans="1:8" ht="15" outlineLevel="2">
      <c r="A184">
        <v>3</v>
      </c>
      <c r="B184">
        <v>2015</v>
      </c>
      <c r="C184" s="2" t="s">
        <v>8</v>
      </c>
      <c r="D184" s="2" t="s">
        <v>9</v>
      </c>
      <c r="E184" s="2" t="s">
        <v>15</v>
      </c>
      <c r="F184" s="2" t="s">
        <v>117</v>
      </c>
      <c r="G184" s="6">
        <v>-26683.75</v>
      </c>
      <c r="H184" s="10">
        <v>0</v>
      </c>
    </row>
    <row r="185" spans="3:7" ht="15" outlineLevel="1">
      <c r="C185" s="2"/>
      <c r="D185" s="2"/>
      <c r="E185" s="2"/>
      <c r="F185" s="3" t="s">
        <v>156</v>
      </c>
      <c r="G185" s="6">
        <f>SUBTOTAL(9,G184:G184)</f>
        <v>-26683.75</v>
      </c>
    </row>
    <row r="186" spans="1:8" ht="15" outlineLevel="2">
      <c r="A186">
        <v>3</v>
      </c>
      <c r="B186">
        <v>2015</v>
      </c>
      <c r="C186" s="2" t="s">
        <v>118</v>
      </c>
      <c r="D186" s="2" t="s">
        <v>9</v>
      </c>
      <c r="E186" s="2" t="s">
        <v>15</v>
      </c>
      <c r="F186" s="2" t="s">
        <v>119</v>
      </c>
      <c r="G186" s="6">
        <v>0</v>
      </c>
      <c r="H186" s="10">
        <v>0</v>
      </c>
    </row>
    <row r="187" spans="3:7" ht="15" outlineLevel="1">
      <c r="C187" s="2"/>
      <c r="D187" s="2"/>
      <c r="E187" s="2"/>
      <c r="F187" s="3" t="s">
        <v>157</v>
      </c>
      <c r="G187" s="6">
        <f>SUBTOTAL(9,G186:G186)</f>
        <v>0</v>
      </c>
    </row>
    <row r="188" spans="1:8" ht="15" outlineLevel="2">
      <c r="A188">
        <v>3</v>
      </c>
      <c r="B188">
        <v>2015</v>
      </c>
      <c r="C188" s="2" t="s">
        <v>8</v>
      </c>
      <c r="D188" s="2" t="s">
        <v>9</v>
      </c>
      <c r="E188" s="2" t="s">
        <v>15</v>
      </c>
      <c r="F188" s="2" t="s">
        <v>120</v>
      </c>
      <c r="G188" s="6">
        <v>-6001.85</v>
      </c>
      <c r="H188" s="10">
        <v>0</v>
      </c>
    </row>
    <row r="189" spans="3:7" ht="15" outlineLevel="1">
      <c r="C189" s="2"/>
      <c r="D189" s="2"/>
      <c r="E189" s="2"/>
      <c r="F189" s="3" t="s">
        <v>158</v>
      </c>
      <c r="G189" s="6">
        <f>SUBTOTAL(9,G188:G188)</f>
        <v>-6001.85</v>
      </c>
    </row>
    <row r="190" spans="1:8" ht="15" outlineLevel="2">
      <c r="A190">
        <v>3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121</v>
      </c>
      <c r="G190" s="6">
        <v>-23565.58</v>
      </c>
      <c r="H190" s="10">
        <v>0</v>
      </c>
    </row>
    <row r="191" spans="3:7" ht="15" outlineLevel="1">
      <c r="C191" s="2"/>
      <c r="D191" s="2"/>
      <c r="E191" s="2"/>
      <c r="F191" s="3" t="s">
        <v>159</v>
      </c>
      <c r="G191" s="6">
        <f>SUBTOTAL(9,G190:G190)</f>
        <v>-23565.58</v>
      </c>
    </row>
    <row r="192" ht="15" outlineLevel="1"/>
    <row r="193" spans="6:7" ht="15" outlineLevel="1">
      <c r="F193" s="4" t="s">
        <v>160</v>
      </c>
      <c r="G193" s="6">
        <f>SUBTOTAL(9,G2:G192)</f>
        <v>8598688.130000003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66">
      <selection activeCell="L33" sqref="L33"/>
    </sheetView>
  </sheetViews>
  <sheetFormatPr defaultColWidth="10.28125" defaultRowHeight="15" outlineLevelRow="2"/>
  <cols>
    <col min="1" max="1" width="4.00390625" style="0" customWidth="1"/>
    <col min="2" max="2" width="9.42187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4</v>
      </c>
      <c r="B2">
        <v>2015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-395.2</v>
      </c>
      <c r="H2" s="10">
        <v>0</v>
      </c>
    </row>
    <row r="3" spans="1:8" ht="15" outlineLevel="2">
      <c r="A3">
        <v>4</v>
      </c>
      <c r="B3">
        <v>2015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-25631.58</v>
      </c>
      <c r="H3" s="10">
        <v>0</v>
      </c>
    </row>
    <row r="4" spans="1:8" ht="15" outlineLevel="2">
      <c r="A4">
        <v>4</v>
      </c>
      <c r="B4">
        <v>2015</v>
      </c>
      <c r="C4" s="2" t="s">
        <v>8</v>
      </c>
      <c r="D4" s="2" t="s">
        <v>9</v>
      </c>
      <c r="E4" s="2" t="s">
        <v>95</v>
      </c>
      <c r="F4" s="2" t="s">
        <v>13</v>
      </c>
      <c r="G4" s="6">
        <v>0</v>
      </c>
      <c r="H4" s="10">
        <v>0</v>
      </c>
    </row>
    <row r="5" spans="1:8" ht="15" outlineLevel="2">
      <c r="A5">
        <v>4</v>
      </c>
      <c r="B5">
        <v>2015</v>
      </c>
      <c r="C5" s="2" t="s">
        <v>8</v>
      </c>
      <c r="D5" s="2" t="s">
        <v>9</v>
      </c>
      <c r="E5" s="2" t="s">
        <v>15</v>
      </c>
      <c r="F5" s="2" t="s">
        <v>13</v>
      </c>
      <c r="G5" s="6">
        <v>187679.25</v>
      </c>
      <c r="H5" s="10">
        <v>7171072</v>
      </c>
    </row>
    <row r="6" spans="1:8" ht="15" outlineLevel="2">
      <c r="A6">
        <v>4</v>
      </c>
      <c r="B6">
        <v>2015</v>
      </c>
      <c r="C6" s="2" t="s">
        <v>8</v>
      </c>
      <c r="D6" s="2" t="s">
        <v>16</v>
      </c>
      <c r="E6" s="2" t="s">
        <v>17</v>
      </c>
      <c r="F6" s="2" t="s">
        <v>13</v>
      </c>
      <c r="G6" s="6">
        <v>7784.83</v>
      </c>
      <c r="H6" s="10">
        <v>126000</v>
      </c>
    </row>
    <row r="7" spans="1:8" ht="15" outlineLevel="2">
      <c r="A7">
        <v>4</v>
      </c>
      <c r="B7">
        <v>2015</v>
      </c>
      <c r="C7" s="2" t="s">
        <v>8</v>
      </c>
      <c r="D7" s="2" t="s">
        <v>16</v>
      </c>
      <c r="E7" s="2" t="s">
        <v>18</v>
      </c>
      <c r="F7" s="2" t="s">
        <v>13</v>
      </c>
      <c r="G7" s="6">
        <v>23387.68</v>
      </c>
      <c r="H7" s="10">
        <v>375000</v>
      </c>
    </row>
    <row r="8" spans="1:8" ht="15" outlineLevel="2">
      <c r="A8">
        <v>4</v>
      </c>
      <c r="B8">
        <v>2015</v>
      </c>
      <c r="C8" s="2" t="s">
        <v>8</v>
      </c>
      <c r="D8" s="2" t="s">
        <v>16</v>
      </c>
      <c r="E8" s="2" t="s">
        <v>19</v>
      </c>
      <c r="F8" s="2" t="s">
        <v>13</v>
      </c>
      <c r="G8" s="6">
        <v>15814.72</v>
      </c>
      <c r="H8" s="10">
        <v>255000</v>
      </c>
    </row>
    <row r="9" spans="1:8" ht="15" outlineLevel="2">
      <c r="A9">
        <v>4</v>
      </c>
      <c r="B9">
        <v>2015</v>
      </c>
      <c r="C9" s="2" t="s">
        <v>8</v>
      </c>
      <c r="D9" s="2" t="s">
        <v>16</v>
      </c>
      <c r="E9" s="2" t="s">
        <v>20</v>
      </c>
      <c r="F9" s="2" t="s">
        <v>13</v>
      </c>
      <c r="G9" s="6">
        <v>3933.14</v>
      </c>
      <c r="H9" s="10">
        <v>62000</v>
      </c>
    </row>
    <row r="10" spans="1:8" ht="15" outlineLevel="2">
      <c r="A10">
        <v>4</v>
      </c>
      <c r="B10">
        <v>2015</v>
      </c>
      <c r="C10" s="2" t="s">
        <v>8</v>
      </c>
      <c r="D10" s="2" t="s">
        <v>16</v>
      </c>
      <c r="E10" s="2" t="s">
        <v>21</v>
      </c>
      <c r="F10" s="2" t="s">
        <v>13</v>
      </c>
      <c r="G10" s="6">
        <v>3670.43</v>
      </c>
      <c r="H10" s="10">
        <v>61000</v>
      </c>
    </row>
    <row r="11" spans="1:8" ht="15" outlineLevel="2">
      <c r="A11">
        <v>4</v>
      </c>
      <c r="B11">
        <v>2015</v>
      </c>
      <c r="C11" s="2" t="s">
        <v>8</v>
      </c>
      <c r="D11" s="2" t="s">
        <v>16</v>
      </c>
      <c r="E11" s="2" t="s">
        <v>22</v>
      </c>
      <c r="F11" s="2" t="s">
        <v>13</v>
      </c>
      <c r="G11" s="6">
        <v>35935.65</v>
      </c>
      <c r="H11" s="10">
        <v>569000</v>
      </c>
    </row>
    <row r="12" spans="1:8" ht="15" outlineLevel="2">
      <c r="A12">
        <v>4</v>
      </c>
      <c r="B12">
        <v>2015</v>
      </c>
      <c r="C12" s="2" t="s">
        <v>8</v>
      </c>
      <c r="D12" s="2" t="s">
        <v>16</v>
      </c>
      <c r="E12" s="2" t="s">
        <v>24</v>
      </c>
      <c r="F12" s="2" t="s">
        <v>13</v>
      </c>
      <c r="G12" s="6">
        <v>46112.79</v>
      </c>
      <c r="H12" s="10">
        <v>719000</v>
      </c>
    </row>
    <row r="13" spans="1:8" ht="15" outlineLevel="2">
      <c r="A13">
        <v>4</v>
      </c>
      <c r="B13">
        <v>2015</v>
      </c>
      <c r="C13" s="2" t="s">
        <v>8</v>
      </c>
      <c r="D13" s="2" t="s">
        <v>16</v>
      </c>
      <c r="E13" s="2" t="s">
        <v>25</v>
      </c>
      <c r="F13" s="2" t="s">
        <v>13</v>
      </c>
      <c r="G13" s="6">
        <v>9661.1</v>
      </c>
      <c r="H13" s="10">
        <v>146000</v>
      </c>
    </row>
    <row r="14" spans="1:8" ht="15" outlineLevel="2">
      <c r="A14">
        <v>4</v>
      </c>
      <c r="B14">
        <v>2015</v>
      </c>
      <c r="C14" s="2" t="s">
        <v>8</v>
      </c>
      <c r="D14" s="2" t="s">
        <v>16</v>
      </c>
      <c r="E14" s="2" t="s">
        <v>26</v>
      </c>
      <c r="F14" s="2" t="s">
        <v>13</v>
      </c>
      <c r="G14" s="6">
        <v>5524.41</v>
      </c>
      <c r="H14" s="10">
        <v>85000</v>
      </c>
    </row>
    <row r="15" spans="1:8" ht="15" outlineLevel="2">
      <c r="A15">
        <v>4</v>
      </c>
      <c r="B15">
        <v>2015</v>
      </c>
      <c r="C15" s="2" t="s">
        <v>8</v>
      </c>
      <c r="D15" s="2" t="s">
        <v>16</v>
      </c>
      <c r="E15" s="2" t="s">
        <v>27</v>
      </c>
      <c r="F15" s="2" t="s">
        <v>13</v>
      </c>
      <c r="G15" s="6">
        <v>3653.52</v>
      </c>
      <c r="H15" s="10">
        <v>65000</v>
      </c>
    </row>
    <row r="16" spans="1:8" ht="15" outlineLevel="2">
      <c r="A16">
        <v>4</v>
      </c>
      <c r="B16">
        <v>2015</v>
      </c>
      <c r="C16" s="2" t="s">
        <v>8</v>
      </c>
      <c r="D16" s="2" t="s">
        <v>16</v>
      </c>
      <c r="E16" s="2" t="s">
        <v>28</v>
      </c>
      <c r="F16" s="2" t="s">
        <v>13</v>
      </c>
      <c r="G16" s="6">
        <v>3458.18</v>
      </c>
      <c r="H16" s="10">
        <v>53000</v>
      </c>
    </row>
    <row r="17" spans="1:8" ht="15" outlineLevel="2">
      <c r="A17">
        <v>4</v>
      </c>
      <c r="B17">
        <v>2015</v>
      </c>
      <c r="C17" s="2" t="s">
        <v>8</v>
      </c>
      <c r="D17" s="2" t="s">
        <v>29</v>
      </c>
      <c r="E17" s="2" t="s">
        <v>14</v>
      </c>
      <c r="F17" s="2" t="s">
        <v>13</v>
      </c>
      <c r="G17" s="6">
        <v>10122.98</v>
      </c>
      <c r="H17" s="10">
        <v>364000</v>
      </c>
    </row>
    <row r="18" spans="1:8" ht="15" outlineLevel="2">
      <c r="A18">
        <v>4</v>
      </c>
      <c r="B18">
        <v>2015</v>
      </c>
      <c r="C18" s="2" t="s">
        <v>8</v>
      </c>
      <c r="D18" s="2" t="s">
        <v>30</v>
      </c>
      <c r="E18" s="2" t="s">
        <v>31</v>
      </c>
      <c r="F18" s="2" t="s">
        <v>13</v>
      </c>
      <c r="G18" s="6">
        <v>-938.19</v>
      </c>
      <c r="H18" s="10">
        <v>0</v>
      </c>
    </row>
    <row r="19" spans="1:8" ht="15" outlineLevel="2">
      <c r="A19">
        <v>4</v>
      </c>
      <c r="B19">
        <v>2015</v>
      </c>
      <c r="C19" s="2" t="s">
        <v>8</v>
      </c>
      <c r="D19" s="2" t="s">
        <v>32</v>
      </c>
      <c r="E19" s="2" t="s">
        <v>31</v>
      </c>
      <c r="F19" s="2" t="s">
        <v>13</v>
      </c>
      <c r="G19" s="6">
        <v>-85.16</v>
      </c>
      <c r="H19" s="10">
        <v>0</v>
      </c>
    </row>
    <row r="20" spans="1:8" ht="15" outlineLevel="2">
      <c r="A20">
        <v>4</v>
      </c>
      <c r="B20">
        <v>2015</v>
      </c>
      <c r="C20" s="2" t="s">
        <v>8</v>
      </c>
      <c r="D20" s="2" t="s">
        <v>32</v>
      </c>
      <c r="E20" s="2" t="s">
        <v>23</v>
      </c>
      <c r="F20" s="2" t="s">
        <v>13</v>
      </c>
      <c r="G20" s="6">
        <v>-103.76</v>
      </c>
      <c r="H20" s="10">
        <v>0</v>
      </c>
    </row>
    <row r="21" spans="1:8" ht="15" outlineLevel="2">
      <c r="A21">
        <v>4</v>
      </c>
      <c r="B21">
        <v>2015</v>
      </c>
      <c r="C21" s="2" t="s">
        <v>8</v>
      </c>
      <c r="D21" s="2" t="s">
        <v>34</v>
      </c>
      <c r="E21" s="2" t="s">
        <v>52</v>
      </c>
      <c r="F21" s="2" t="s">
        <v>13</v>
      </c>
      <c r="G21" s="6">
        <v>3882.29</v>
      </c>
      <c r="H21" s="10">
        <v>149376</v>
      </c>
    </row>
    <row r="22" spans="1:8" ht="15" outlineLevel="2">
      <c r="A22">
        <v>4</v>
      </c>
      <c r="B22">
        <v>2015</v>
      </c>
      <c r="C22" s="2" t="s">
        <v>8</v>
      </c>
      <c r="D22" s="2" t="s">
        <v>34</v>
      </c>
      <c r="E22" s="2" t="s">
        <v>35</v>
      </c>
      <c r="F22" s="2" t="s">
        <v>13</v>
      </c>
      <c r="G22" s="6">
        <v>8735.51</v>
      </c>
      <c r="H22" s="10">
        <v>298752</v>
      </c>
    </row>
    <row r="23" spans="1:8" ht="15" outlineLevel="2">
      <c r="A23">
        <v>4</v>
      </c>
      <c r="B23">
        <v>2015</v>
      </c>
      <c r="C23" s="2" t="s">
        <v>8</v>
      </c>
      <c r="D23" s="2" t="s">
        <v>34</v>
      </c>
      <c r="E23" s="2" t="s">
        <v>36</v>
      </c>
      <c r="F23" s="2" t="s">
        <v>13</v>
      </c>
      <c r="G23" s="6">
        <v>14499.92</v>
      </c>
      <c r="H23" s="10">
        <v>522816</v>
      </c>
    </row>
    <row r="24" spans="1:8" ht="15" outlineLevel="2">
      <c r="A24">
        <v>4</v>
      </c>
      <c r="B24">
        <v>2015</v>
      </c>
      <c r="C24" s="2" t="s">
        <v>8</v>
      </c>
      <c r="D24" s="2" t="s">
        <v>34</v>
      </c>
      <c r="E24" s="2" t="s">
        <v>37</v>
      </c>
      <c r="F24" s="2" t="s">
        <v>13</v>
      </c>
      <c r="G24" s="6">
        <v>15636.68</v>
      </c>
      <c r="H24" s="10">
        <v>597504</v>
      </c>
    </row>
    <row r="25" spans="1:8" ht="15" outlineLevel="2">
      <c r="A25">
        <v>4</v>
      </c>
      <c r="B25">
        <v>2015</v>
      </c>
      <c r="C25" s="2" t="s">
        <v>8</v>
      </c>
      <c r="D25" s="2" t="s">
        <v>38</v>
      </c>
      <c r="E25" s="2" t="s">
        <v>14</v>
      </c>
      <c r="F25" s="2" t="s">
        <v>13</v>
      </c>
      <c r="G25" s="6">
        <v>3144.89</v>
      </c>
      <c r="H25" s="10">
        <v>0</v>
      </c>
    </row>
    <row r="26" spans="1:8" ht="15" outlineLevel="2">
      <c r="A26">
        <v>4</v>
      </c>
      <c r="B26">
        <v>2015</v>
      </c>
      <c r="C26" s="2" t="s">
        <v>8</v>
      </c>
      <c r="D26" s="2" t="s">
        <v>39</v>
      </c>
      <c r="E26" s="2" t="s">
        <v>40</v>
      </c>
      <c r="F26" s="2" t="s">
        <v>13</v>
      </c>
      <c r="G26" s="6">
        <v>4264.2</v>
      </c>
      <c r="H26" s="10">
        <v>71691</v>
      </c>
    </row>
    <row r="27" spans="1:8" ht="15" outlineLevel="2">
      <c r="A27">
        <v>4</v>
      </c>
      <c r="B27">
        <v>2015</v>
      </c>
      <c r="C27" s="2" t="s">
        <v>8</v>
      </c>
      <c r="D27" s="2" t="s">
        <v>39</v>
      </c>
      <c r="E27" s="2" t="s">
        <v>41</v>
      </c>
      <c r="F27" s="2" t="s">
        <v>13</v>
      </c>
      <c r="G27" s="6">
        <v>-33.93</v>
      </c>
      <c r="H27" s="10">
        <v>0</v>
      </c>
    </row>
    <row r="28" spans="1:8" ht="15" outlineLevel="2">
      <c r="A28">
        <v>4</v>
      </c>
      <c r="B28">
        <v>2015</v>
      </c>
      <c r="C28" s="2" t="s">
        <v>8</v>
      </c>
      <c r="D28" s="2" t="s">
        <v>39</v>
      </c>
      <c r="E28" s="2" t="s">
        <v>42</v>
      </c>
      <c r="F28" s="2" t="s">
        <v>13</v>
      </c>
      <c r="G28" s="6">
        <v>41306.45</v>
      </c>
      <c r="H28" s="10">
        <v>459748</v>
      </c>
    </row>
    <row r="29" spans="1:8" ht="15" outlineLevel="2">
      <c r="A29">
        <v>4</v>
      </c>
      <c r="B29">
        <v>2015</v>
      </c>
      <c r="C29" s="2" t="s">
        <v>8</v>
      </c>
      <c r="D29" s="2" t="s">
        <v>39</v>
      </c>
      <c r="E29" s="2" t="s">
        <v>43</v>
      </c>
      <c r="F29" s="2" t="s">
        <v>13</v>
      </c>
      <c r="G29" s="6">
        <v>204050.88</v>
      </c>
      <c r="H29" s="10">
        <v>4514400</v>
      </c>
    </row>
    <row r="30" spans="1:8" ht="15" outlineLevel="2">
      <c r="A30">
        <v>4</v>
      </c>
      <c r="B30">
        <v>2015</v>
      </c>
      <c r="C30" s="2" t="s">
        <v>8</v>
      </c>
      <c r="D30" s="2" t="s">
        <v>39</v>
      </c>
      <c r="E30" s="2" t="s">
        <v>23</v>
      </c>
      <c r="F30" s="2" t="s">
        <v>13</v>
      </c>
      <c r="G30" s="6">
        <v>-13.17</v>
      </c>
      <c r="H30" s="10">
        <v>0</v>
      </c>
    </row>
    <row r="31" spans="1:8" ht="15" outlineLevel="2">
      <c r="A31">
        <v>4</v>
      </c>
      <c r="B31">
        <v>2015</v>
      </c>
      <c r="C31" s="2" t="s">
        <v>8</v>
      </c>
      <c r="D31" s="2" t="s">
        <v>39</v>
      </c>
      <c r="E31" s="2" t="s">
        <v>44</v>
      </c>
      <c r="F31" s="2" t="s">
        <v>13</v>
      </c>
      <c r="G31" s="6">
        <v>85096.44</v>
      </c>
      <c r="H31" s="10">
        <v>2257200</v>
      </c>
    </row>
    <row r="32" spans="1:8" ht="15" outlineLevel="2">
      <c r="A32">
        <v>4</v>
      </c>
      <c r="B32">
        <v>2015</v>
      </c>
      <c r="C32" s="2" t="s">
        <v>8</v>
      </c>
      <c r="D32" s="2" t="s">
        <v>39</v>
      </c>
      <c r="E32" s="2" t="s">
        <v>45</v>
      </c>
      <c r="F32" s="2" t="s">
        <v>13</v>
      </c>
      <c r="G32" s="6">
        <v>179457.13</v>
      </c>
      <c r="H32" s="10">
        <v>2138263</v>
      </c>
    </row>
    <row r="33" spans="1:8" ht="15" outlineLevel="2">
      <c r="A33">
        <v>4</v>
      </c>
      <c r="B33">
        <v>2015</v>
      </c>
      <c r="C33" s="2" t="s">
        <v>8</v>
      </c>
      <c r="D33" s="2" t="s">
        <v>46</v>
      </c>
      <c r="E33" s="2" t="s">
        <v>31</v>
      </c>
      <c r="F33" s="2" t="s">
        <v>13</v>
      </c>
      <c r="G33" s="6">
        <v>-150.14</v>
      </c>
      <c r="H33" s="10">
        <v>0</v>
      </c>
    </row>
    <row r="34" spans="1:8" ht="15" outlineLevel="2">
      <c r="A34">
        <v>4</v>
      </c>
      <c r="B34">
        <v>2015</v>
      </c>
      <c r="C34" s="2" t="s">
        <v>8</v>
      </c>
      <c r="D34" s="2" t="s">
        <v>46</v>
      </c>
      <c r="E34" s="2" t="s">
        <v>23</v>
      </c>
      <c r="F34" s="2" t="s">
        <v>13</v>
      </c>
      <c r="G34" s="6">
        <v>-116.53</v>
      </c>
      <c r="H34" s="10">
        <v>0</v>
      </c>
    </row>
    <row r="35" spans="3:7" ht="15" outlineLevel="1">
      <c r="C35" s="2"/>
      <c r="D35" s="2"/>
      <c r="E35" s="2"/>
      <c r="F35" s="3" t="s">
        <v>123</v>
      </c>
      <c r="G35" s="6">
        <f>SUBTOTAL(9,G2:G34)</f>
        <v>889345.4099999999</v>
      </c>
    </row>
    <row r="36" spans="1:8" ht="15" outlineLevel="2">
      <c r="A36">
        <v>4</v>
      </c>
      <c r="B36">
        <v>2015</v>
      </c>
      <c r="C36" s="2" t="s">
        <v>8</v>
      </c>
      <c r="D36" s="2" t="s">
        <v>9</v>
      </c>
      <c r="E36" s="2" t="s">
        <v>15</v>
      </c>
      <c r="F36" s="2" t="s">
        <v>48</v>
      </c>
      <c r="G36" s="6">
        <v>15.12</v>
      </c>
      <c r="H36" s="10">
        <v>0</v>
      </c>
    </row>
    <row r="37" spans="1:8" ht="15" outlineLevel="2">
      <c r="A37">
        <v>4</v>
      </c>
      <c r="B37">
        <v>2015</v>
      </c>
      <c r="C37" s="2" t="s">
        <v>8</v>
      </c>
      <c r="D37" s="2" t="s">
        <v>9</v>
      </c>
      <c r="E37" s="2" t="s">
        <v>15</v>
      </c>
      <c r="F37" s="2" t="s">
        <v>48</v>
      </c>
      <c r="G37" s="6">
        <v>24.38</v>
      </c>
      <c r="H37" s="10">
        <v>0</v>
      </c>
    </row>
    <row r="38" spans="1:8" ht="15" outlineLevel="2">
      <c r="A38">
        <v>4</v>
      </c>
      <c r="B38">
        <v>2015</v>
      </c>
      <c r="C38" s="2" t="s">
        <v>8</v>
      </c>
      <c r="D38" s="2" t="s">
        <v>9</v>
      </c>
      <c r="E38" s="2" t="s">
        <v>15</v>
      </c>
      <c r="F38" s="2" t="s">
        <v>48</v>
      </c>
      <c r="G38" s="6">
        <v>-85460.04</v>
      </c>
      <c r="H38" s="10">
        <v>-2138264</v>
      </c>
    </row>
    <row r="39" spans="1:8" ht="15" outlineLevel="2">
      <c r="A39">
        <v>4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-5065.35</v>
      </c>
      <c r="H39" s="10">
        <v>0</v>
      </c>
    </row>
    <row r="40" spans="1:8" ht="15" outlineLevel="2">
      <c r="A40">
        <v>4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-135646.93</v>
      </c>
      <c r="H40" s="10">
        <v>-4586100</v>
      </c>
    </row>
    <row r="41" spans="1:8" ht="15" outlineLevel="2">
      <c r="A41">
        <v>4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-476.11</v>
      </c>
      <c r="H41" s="10">
        <v>0</v>
      </c>
    </row>
    <row r="42" spans="1:8" ht="15" outlineLevel="2">
      <c r="A42">
        <v>4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-278.58</v>
      </c>
      <c r="H42" s="10">
        <v>0</v>
      </c>
    </row>
    <row r="43" spans="1:8" ht="15" outlineLevel="2">
      <c r="A43">
        <v>4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-772.02</v>
      </c>
      <c r="H43" s="10">
        <v>0</v>
      </c>
    </row>
    <row r="44" spans="1:8" ht="15" outlineLevel="2">
      <c r="A44">
        <v>4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-50.59</v>
      </c>
      <c r="H44" s="10">
        <v>0</v>
      </c>
    </row>
    <row r="45" spans="1:8" ht="15" outlineLevel="2">
      <c r="A45">
        <v>4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-66.43</v>
      </c>
      <c r="H45" s="10">
        <v>0</v>
      </c>
    </row>
    <row r="46" spans="1:8" ht="15" outlineLevel="2">
      <c r="A46">
        <v>4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-17664.48</v>
      </c>
      <c r="H46" s="10">
        <v>-447222</v>
      </c>
    </row>
    <row r="47" spans="1:8" ht="15" outlineLevel="2">
      <c r="A47">
        <v>4</v>
      </c>
      <c r="B47">
        <v>2015</v>
      </c>
      <c r="C47" s="2" t="s">
        <v>8</v>
      </c>
      <c r="D47" s="2" t="s">
        <v>16</v>
      </c>
      <c r="E47" s="2" t="s">
        <v>196</v>
      </c>
      <c r="F47" s="2" t="s">
        <v>48</v>
      </c>
      <c r="G47" s="6">
        <v>-1024.65</v>
      </c>
      <c r="H47" s="10">
        <v>0</v>
      </c>
    </row>
    <row r="48" spans="1:8" ht="15" outlineLevel="2">
      <c r="A48">
        <v>4</v>
      </c>
      <c r="B48">
        <v>2015</v>
      </c>
      <c r="C48" s="2" t="s">
        <v>8</v>
      </c>
      <c r="D48" s="2" t="s">
        <v>16</v>
      </c>
      <c r="E48" s="2" t="s">
        <v>49</v>
      </c>
      <c r="F48" s="2" t="s">
        <v>48</v>
      </c>
      <c r="G48" s="6">
        <v>-13.29</v>
      </c>
      <c r="H48" s="10">
        <v>0</v>
      </c>
    </row>
    <row r="49" spans="1:8" ht="15" outlineLevel="2">
      <c r="A49">
        <v>4</v>
      </c>
      <c r="B49">
        <v>2015</v>
      </c>
      <c r="C49" s="2" t="s">
        <v>8</v>
      </c>
      <c r="D49" s="2" t="s">
        <v>16</v>
      </c>
      <c r="E49" s="2" t="s">
        <v>14</v>
      </c>
      <c r="F49" s="2" t="s">
        <v>48</v>
      </c>
      <c r="G49" s="6">
        <v>-65217.12</v>
      </c>
      <c r="H49" s="10">
        <v>-2698000</v>
      </c>
    </row>
    <row r="50" spans="1:8" ht="15" outlineLevel="2">
      <c r="A50">
        <v>4</v>
      </c>
      <c r="B50">
        <v>2015</v>
      </c>
      <c r="C50" s="2" t="s">
        <v>8</v>
      </c>
      <c r="D50" s="2" t="s">
        <v>16</v>
      </c>
      <c r="E50" s="2" t="s">
        <v>197</v>
      </c>
      <c r="F50" s="2" t="s">
        <v>48</v>
      </c>
      <c r="G50" s="6">
        <v>-1024.64</v>
      </c>
      <c r="H50" s="10">
        <v>0</v>
      </c>
    </row>
    <row r="51" spans="1:8" ht="15" outlineLevel="2">
      <c r="A51">
        <v>4</v>
      </c>
      <c r="B51">
        <v>2015</v>
      </c>
      <c r="C51" s="2" t="s">
        <v>8</v>
      </c>
      <c r="D51" s="2" t="s">
        <v>16</v>
      </c>
      <c r="E51" s="2" t="s">
        <v>191</v>
      </c>
      <c r="F51" s="2" t="s">
        <v>48</v>
      </c>
      <c r="G51" s="6">
        <v>-197.51</v>
      </c>
      <c r="H51" s="10">
        <v>0</v>
      </c>
    </row>
    <row r="52" spans="1:8" ht="15" outlineLevel="2">
      <c r="A52">
        <v>4</v>
      </c>
      <c r="B52">
        <v>2015</v>
      </c>
      <c r="C52" s="2" t="s">
        <v>8</v>
      </c>
      <c r="D52" s="2" t="s">
        <v>29</v>
      </c>
      <c r="E52" s="2" t="s">
        <v>14</v>
      </c>
      <c r="F52" s="2" t="s">
        <v>48</v>
      </c>
      <c r="G52" s="6">
        <v>-1730</v>
      </c>
      <c r="H52" s="10">
        <v>-60000</v>
      </c>
    </row>
    <row r="53" spans="1:8" ht="15" outlineLevel="2">
      <c r="A53">
        <v>4</v>
      </c>
      <c r="B53">
        <v>2015</v>
      </c>
      <c r="C53" s="2" t="s">
        <v>8</v>
      </c>
      <c r="D53" s="2" t="s">
        <v>29</v>
      </c>
      <c r="E53" s="2" t="s">
        <v>51</v>
      </c>
      <c r="F53" s="2" t="s">
        <v>48</v>
      </c>
      <c r="G53" s="6">
        <v>-12162.46</v>
      </c>
      <c r="H53" s="10">
        <v>-479705</v>
      </c>
    </row>
    <row r="54" spans="1:8" ht="15" outlineLevel="2">
      <c r="A54">
        <v>4</v>
      </c>
      <c r="B54">
        <v>2015</v>
      </c>
      <c r="C54" s="2" t="s">
        <v>8</v>
      </c>
      <c r="D54" s="2" t="s">
        <v>30</v>
      </c>
      <c r="E54" s="2" t="s">
        <v>31</v>
      </c>
      <c r="F54" s="2" t="s">
        <v>48</v>
      </c>
      <c r="G54" s="6">
        <v>-938.2</v>
      </c>
      <c r="H54" s="10">
        <v>0</v>
      </c>
    </row>
    <row r="55" spans="1:8" ht="15" outlineLevel="2">
      <c r="A55">
        <v>4</v>
      </c>
      <c r="B55">
        <v>2015</v>
      </c>
      <c r="C55" s="2" t="s">
        <v>8</v>
      </c>
      <c r="D55" s="2" t="s">
        <v>30</v>
      </c>
      <c r="E55" s="2" t="s">
        <v>51</v>
      </c>
      <c r="F55" s="2" t="s">
        <v>48</v>
      </c>
      <c r="G55" s="6">
        <v>-7577.24</v>
      </c>
      <c r="H55" s="10">
        <v>-308132</v>
      </c>
    </row>
    <row r="56" spans="1:8" ht="15" outlineLevel="2">
      <c r="A56">
        <v>4</v>
      </c>
      <c r="B56">
        <v>2015</v>
      </c>
      <c r="C56" s="2" t="s">
        <v>8</v>
      </c>
      <c r="D56" s="2" t="s">
        <v>32</v>
      </c>
      <c r="E56" s="2" t="s">
        <v>194</v>
      </c>
      <c r="F56" s="2" t="s">
        <v>48</v>
      </c>
      <c r="G56" s="6">
        <v>0</v>
      </c>
      <c r="H56" s="10">
        <v>0</v>
      </c>
    </row>
    <row r="57" spans="1:8" ht="15" outlineLevel="2">
      <c r="A57">
        <v>4</v>
      </c>
      <c r="B57">
        <v>2015</v>
      </c>
      <c r="C57" s="2" t="s">
        <v>8</v>
      </c>
      <c r="D57" s="2" t="s">
        <v>32</v>
      </c>
      <c r="E57" s="2" t="s">
        <v>31</v>
      </c>
      <c r="F57" s="2" t="s">
        <v>48</v>
      </c>
      <c r="G57" s="6">
        <v>-67.23</v>
      </c>
      <c r="H57" s="10">
        <v>0</v>
      </c>
    </row>
    <row r="58" spans="1:8" ht="15" outlineLevel="2">
      <c r="A58">
        <v>4</v>
      </c>
      <c r="B58">
        <v>2015</v>
      </c>
      <c r="C58" s="2" t="s">
        <v>8</v>
      </c>
      <c r="D58" s="2" t="s">
        <v>32</v>
      </c>
      <c r="E58" s="2" t="s">
        <v>23</v>
      </c>
      <c r="F58" s="2" t="s">
        <v>48</v>
      </c>
      <c r="G58" s="6">
        <v>-132.78</v>
      </c>
      <c r="H58" s="10">
        <v>0</v>
      </c>
    </row>
    <row r="59" spans="1:8" ht="15" outlineLevel="2">
      <c r="A59">
        <v>4</v>
      </c>
      <c r="B59">
        <v>2015</v>
      </c>
      <c r="C59" s="2" t="s">
        <v>8</v>
      </c>
      <c r="D59" s="2" t="s">
        <v>34</v>
      </c>
      <c r="E59" s="2" t="s">
        <v>52</v>
      </c>
      <c r="F59" s="2" t="s">
        <v>48</v>
      </c>
      <c r="G59" s="6">
        <v>-44865.08</v>
      </c>
      <c r="H59" s="10">
        <v>-1643136</v>
      </c>
    </row>
    <row r="60" spans="1:8" ht="15" outlineLevel="2">
      <c r="A60">
        <v>4</v>
      </c>
      <c r="B60">
        <v>2015</v>
      </c>
      <c r="C60" s="2" t="s">
        <v>8</v>
      </c>
      <c r="D60" s="2" t="s">
        <v>34</v>
      </c>
      <c r="E60" s="2" t="s">
        <v>35</v>
      </c>
      <c r="F60" s="2" t="s">
        <v>48</v>
      </c>
      <c r="G60" s="6">
        <v>0</v>
      </c>
      <c r="H60" s="10">
        <v>0</v>
      </c>
    </row>
    <row r="61" spans="1:8" ht="15" outlineLevel="2">
      <c r="A61">
        <v>4</v>
      </c>
      <c r="B61">
        <v>2015</v>
      </c>
      <c r="C61" s="2" t="s">
        <v>8</v>
      </c>
      <c r="D61" s="2" t="s">
        <v>38</v>
      </c>
      <c r="E61" s="2" t="s">
        <v>14</v>
      </c>
      <c r="F61" s="2" t="s">
        <v>48</v>
      </c>
      <c r="G61" s="6">
        <v>-60057.99</v>
      </c>
      <c r="H61" s="10">
        <v>-2257000</v>
      </c>
    </row>
    <row r="62" spans="1:8" ht="15" outlineLevel="2">
      <c r="A62">
        <v>4</v>
      </c>
      <c r="B62">
        <v>2015</v>
      </c>
      <c r="C62" s="2" t="s">
        <v>8</v>
      </c>
      <c r="D62" s="2" t="s">
        <v>39</v>
      </c>
      <c r="E62" s="2" t="s">
        <v>14</v>
      </c>
      <c r="F62" s="2" t="s">
        <v>48</v>
      </c>
      <c r="G62" s="6">
        <v>2213.24</v>
      </c>
      <c r="H62" s="10">
        <v>0</v>
      </c>
    </row>
    <row r="63" spans="1:8" ht="15" outlineLevel="2">
      <c r="A63">
        <v>4</v>
      </c>
      <c r="B63">
        <v>2015</v>
      </c>
      <c r="C63" s="2" t="s">
        <v>8</v>
      </c>
      <c r="D63" s="2" t="s">
        <v>39</v>
      </c>
      <c r="E63" s="2" t="s">
        <v>31</v>
      </c>
      <c r="F63" s="2" t="s">
        <v>48</v>
      </c>
      <c r="G63" s="6">
        <v>-23.51</v>
      </c>
      <c r="H63" s="10">
        <v>0</v>
      </c>
    </row>
    <row r="64" spans="1:8" ht="15" outlineLevel="2">
      <c r="A64">
        <v>4</v>
      </c>
      <c r="B64">
        <v>2015</v>
      </c>
      <c r="C64" s="2" t="s">
        <v>8</v>
      </c>
      <c r="D64" s="2" t="s">
        <v>39</v>
      </c>
      <c r="E64" s="2" t="s">
        <v>23</v>
      </c>
      <c r="F64" s="2" t="s">
        <v>48</v>
      </c>
      <c r="G64" s="6">
        <v>-14.67</v>
      </c>
      <c r="H64" s="10">
        <v>0</v>
      </c>
    </row>
    <row r="65" spans="1:8" ht="15" outlineLevel="2">
      <c r="A65">
        <v>4</v>
      </c>
      <c r="B65">
        <v>2015</v>
      </c>
      <c r="C65" s="2" t="s">
        <v>8</v>
      </c>
      <c r="D65" s="2" t="s">
        <v>46</v>
      </c>
      <c r="E65" s="2" t="s">
        <v>31</v>
      </c>
      <c r="F65" s="2" t="s">
        <v>48</v>
      </c>
      <c r="G65" s="6">
        <v>-23.53</v>
      </c>
      <c r="H65" s="10">
        <v>0</v>
      </c>
    </row>
    <row r="66" spans="1:8" ht="15" outlineLevel="2">
      <c r="A66">
        <v>4</v>
      </c>
      <c r="B66">
        <v>2015</v>
      </c>
      <c r="C66" s="2" t="s">
        <v>8</v>
      </c>
      <c r="D66" s="2" t="s">
        <v>46</v>
      </c>
      <c r="E66" s="2" t="s">
        <v>23</v>
      </c>
      <c r="F66" s="2" t="s">
        <v>48</v>
      </c>
      <c r="G66" s="6">
        <v>-121.01</v>
      </c>
      <c r="H66" s="10">
        <v>0</v>
      </c>
    </row>
    <row r="67" spans="1:8" ht="15" outlineLevel="2">
      <c r="A67">
        <v>4</v>
      </c>
      <c r="B67">
        <v>2015</v>
      </c>
      <c r="C67" s="2" t="s">
        <v>8</v>
      </c>
      <c r="D67" s="2" t="s">
        <v>46</v>
      </c>
      <c r="E67" s="2" t="s">
        <v>51</v>
      </c>
      <c r="F67" s="2" t="s">
        <v>48</v>
      </c>
      <c r="G67" s="6">
        <v>-114611.1</v>
      </c>
      <c r="H67" s="10">
        <v>-6526796</v>
      </c>
    </row>
    <row r="68" spans="3:7" ht="15" outlineLevel="1">
      <c r="C68" s="2"/>
      <c r="D68" s="2"/>
      <c r="E68" s="2"/>
      <c r="F68" s="3" t="s">
        <v>124</v>
      </c>
      <c r="G68" s="6">
        <f>SUBTOTAL(9,G36:G67)</f>
        <v>-553029.8</v>
      </c>
    </row>
    <row r="69" spans="1:8" ht="15" outlineLevel="2">
      <c r="A69">
        <v>4</v>
      </c>
      <c r="B69">
        <v>2015</v>
      </c>
      <c r="C69" s="2" t="s">
        <v>8</v>
      </c>
      <c r="D69" s="2" t="s">
        <v>53</v>
      </c>
      <c r="E69" s="2" t="s">
        <v>23</v>
      </c>
      <c r="F69" s="2" t="s">
        <v>54</v>
      </c>
      <c r="G69" s="6">
        <v>-195.66</v>
      </c>
      <c r="H69" s="10">
        <v>0</v>
      </c>
    </row>
    <row r="70" spans="1:8" ht="15" outlineLevel="2">
      <c r="A70">
        <v>4</v>
      </c>
      <c r="B70">
        <v>2015</v>
      </c>
      <c r="C70" s="2" t="s">
        <v>8</v>
      </c>
      <c r="D70" s="2" t="s">
        <v>172</v>
      </c>
      <c r="E70" s="2" t="s">
        <v>23</v>
      </c>
      <c r="F70" s="2" t="s">
        <v>54</v>
      </c>
      <c r="G70" s="6">
        <v>2402.15</v>
      </c>
      <c r="H70" s="10">
        <v>0</v>
      </c>
    </row>
    <row r="71" spans="3:7" ht="15" outlineLevel="1">
      <c r="C71" s="2"/>
      <c r="D71" s="2"/>
      <c r="E71" s="2"/>
      <c r="F71" s="3" t="s">
        <v>125</v>
      </c>
      <c r="G71" s="6">
        <f>SUBTOTAL(9,G69:G70)</f>
        <v>2206.4900000000002</v>
      </c>
    </row>
    <row r="72" spans="1:8" ht="15" outlineLevel="2">
      <c r="A72">
        <v>4</v>
      </c>
      <c r="B72">
        <v>2015</v>
      </c>
      <c r="C72" s="2" t="s">
        <v>8</v>
      </c>
      <c r="D72" s="2" t="s">
        <v>16</v>
      </c>
      <c r="E72" s="2" t="s">
        <v>55</v>
      </c>
      <c r="F72" s="2" t="s">
        <v>56</v>
      </c>
      <c r="G72" s="6">
        <v>7462.44</v>
      </c>
      <c r="H72" s="10">
        <v>0</v>
      </c>
    </row>
    <row r="73" spans="1:8" ht="15" outlineLevel="2">
      <c r="A73">
        <v>4</v>
      </c>
      <c r="B73">
        <v>2015</v>
      </c>
      <c r="C73" s="2" t="s">
        <v>8</v>
      </c>
      <c r="D73" s="2" t="s">
        <v>16</v>
      </c>
      <c r="E73" s="2" t="s">
        <v>57</v>
      </c>
      <c r="F73" s="2" t="s">
        <v>56</v>
      </c>
      <c r="G73" s="6">
        <v>2419.21</v>
      </c>
      <c r="H73" s="10">
        <v>0</v>
      </c>
    </row>
    <row r="74" spans="1:8" ht="15" outlineLevel="2">
      <c r="A74">
        <v>4</v>
      </c>
      <c r="B74">
        <v>2015</v>
      </c>
      <c r="C74" s="2" t="s">
        <v>8</v>
      </c>
      <c r="D74" s="2" t="s">
        <v>16</v>
      </c>
      <c r="E74" s="2" t="s">
        <v>52</v>
      </c>
      <c r="F74" s="2" t="s">
        <v>56</v>
      </c>
      <c r="G74" s="6">
        <v>-26596.78</v>
      </c>
      <c r="H74" s="10">
        <v>0</v>
      </c>
    </row>
    <row r="75" spans="1:8" ht="15" outlineLevel="2">
      <c r="A75">
        <v>4</v>
      </c>
      <c r="B75">
        <v>2015</v>
      </c>
      <c r="C75" s="2" t="s">
        <v>8</v>
      </c>
      <c r="D75" s="2" t="s">
        <v>16</v>
      </c>
      <c r="E75" s="2" t="s">
        <v>35</v>
      </c>
      <c r="F75" s="2" t="s">
        <v>56</v>
      </c>
      <c r="G75" s="6">
        <v>-43448.94</v>
      </c>
      <c r="H75" s="10">
        <v>0</v>
      </c>
    </row>
    <row r="76" spans="1:8" ht="15" outlineLevel="2">
      <c r="A76">
        <v>4</v>
      </c>
      <c r="B76">
        <v>2015</v>
      </c>
      <c r="C76" s="2" t="s">
        <v>8</v>
      </c>
      <c r="D76" s="2" t="s">
        <v>16</v>
      </c>
      <c r="E76" s="2" t="s">
        <v>31</v>
      </c>
      <c r="F76" s="2" t="s">
        <v>56</v>
      </c>
      <c r="G76" s="6">
        <v>-6086.78</v>
      </c>
      <c r="H76" s="10">
        <v>0</v>
      </c>
    </row>
    <row r="77" spans="1:8" ht="15" outlineLevel="2">
      <c r="A77">
        <v>4</v>
      </c>
      <c r="B77">
        <v>2015</v>
      </c>
      <c r="C77" s="2" t="s">
        <v>8</v>
      </c>
      <c r="D77" s="2" t="s">
        <v>16</v>
      </c>
      <c r="E77" s="2" t="s">
        <v>23</v>
      </c>
      <c r="F77" s="2" t="s">
        <v>56</v>
      </c>
      <c r="G77" s="6">
        <v>-11678.04</v>
      </c>
      <c r="H77" s="10">
        <v>0</v>
      </c>
    </row>
    <row r="78" spans="1:8" ht="15" outlineLevel="2">
      <c r="A78">
        <v>4</v>
      </c>
      <c r="B78">
        <v>2015</v>
      </c>
      <c r="C78" s="2" t="s">
        <v>8</v>
      </c>
      <c r="D78" s="2" t="s">
        <v>16</v>
      </c>
      <c r="E78" s="2" t="s">
        <v>58</v>
      </c>
      <c r="F78" s="2" t="s">
        <v>56</v>
      </c>
      <c r="G78" s="6">
        <v>-1381.71</v>
      </c>
      <c r="H78" s="10">
        <v>0</v>
      </c>
    </row>
    <row r="79" spans="1:8" ht="15" outlineLevel="2">
      <c r="A79">
        <v>4</v>
      </c>
      <c r="B79">
        <v>2015</v>
      </c>
      <c r="C79" s="2" t="s">
        <v>8</v>
      </c>
      <c r="D79" s="2" t="s">
        <v>30</v>
      </c>
      <c r="E79" s="2" t="s">
        <v>31</v>
      </c>
      <c r="F79" s="2" t="s">
        <v>56</v>
      </c>
      <c r="G79" s="6">
        <v>-403.43</v>
      </c>
      <c r="H79" s="10">
        <v>0</v>
      </c>
    </row>
    <row r="80" spans="1:8" ht="15" outlineLevel="2">
      <c r="A80">
        <v>4</v>
      </c>
      <c r="B80">
        <v>2015</v>
      </c>
      <c r="C80" s="2" t="s">
        <v>8</v>
      </c>
      <c r="D80" s="2" t="s">
        <v>30</v>
      </c>
      <c r="E80" s="2" t="s">
        <v>23</v>
      </c>
      <c r="F80" s="2" t="s">
        <v>56</v>
      </c>
      <c r="G80" s="6">
        <v>1840.53</v>
      </c>
      <c r="H80" s="10">
        <v>0</v>
      </c>
    </row>
    <row r="81" spans="1:8" ht="15" outlineLevel="2">
      <c r="A81">
        <v>4</v>
      </c>
      <c r="B81">
        <v>2015</v>
      </c>
      <c r="C81" s="2" t="s">
        <v>8</v>
      </c>
      <c r="D81" s="2" t="s">
        <v>32</v>
      </c>
      <c r="E81" s="2" t="s">
        <v>31</v>
      </c>
      <c r="F81" s="2" t="s">
        <v>56</v>
      </c>
      <c r="G81" s="6">
        <v>14515.96</v>
      </c>
      <c r="H81" s="10">
        <v>0</v>
      </c>
    </row>
    <row r="82" spans="1:8" ht="15" outlineLevel="2">
      <c r="A82">
        <v>4</v>
      </c>
      <c r="B82">
        <v>2015</v>
      </c>
      <c r="C82" s="2" t="s">
        <v>8</v>
      </c>
      <c r="D82" s="2" t="s">
        <v>32</v>
      </c>
      <c r="E82" s="2" t="s">
        <v>23</v>
      </c>
      <c r="F82" s="2" t="s">
        <v>56</v>
      </c>
      <c r="G82" s="6">
        <v>-14493.26</v>
      </c>
      <c r="H82" s="10">
        <v>0</v>
      </c>
    </row>
    <row r="83" spans="1:8" ht="15" outlineLevel="2">
      <c r="A83">
        <v>4</v>
      </c>
      <c r="B83">
        <v>2015</v>
      </c>
      <c r="C83" s="2" t="s">
        <v>8</v>
      </c>
      <c r="D83" s="2" t="s">
        <v>39</v>
      </c>
      <c r="E83" s="2" t="s">
        <v>59</v>
      </c>
      <c r="F83" s="2" t="s">
        <v>56</v>
      </c>
      <c r="G83" s="6">
        <v>-1103.06</v>
      </c>
      <c r="H83" s="10">
        <v>0</v>
      </c>
    </row>
    <row r="84" spans="1:8" ht="15" outlineLevel="2">
      <c r="A84">
        <v>4</v>
      </c>
      <c r="B84">
        <v>2015</v>
      </c>
      <c r="C84" s="2" t="s">
        <v>8</v>
      </c>
      <c r="D84" s="2" t="s">
        <v>39</v>
      </c>
      <c r="E84" s="2" t="s">
        <v>60</v>
      </c>
      <c r="F84" s="2" t="s">
        <v>56</v>
      </c>
      <c r="G84" s="6">
        <v>-44930.03</v>
      </c>
      <c r="H84" s="10">
        <v>0</v>
      </c>
    </row>
    <row r="85" spans="1:8" ht="15" outlineLevel="2">
      <c r="A85">
        <v>4</v>
      </c>
      <c r="B85">
        <v>2015</v>
      </c>
      <c r="C85" s="2" t="s">
        <v>8</v>
      </c>
      <c r="D85" s="2" t="s">
        <v>39</v>
      </c>
      <c r="E85" s="2" t="s">
        <v>61</v>
      </c>
      <c r="F85" s="2" t="s">
        <v>56</v>
      </c>
      <c r="G85" s="6">
        <v>-61246.67</v>
      </c>
      <c r="H85" s="10">
        <v>0</v>
      </c>
    </row>
    <row r="86" spans="1:8" ht="15" outlineLevel="2">
      <c r="A86">
        <v>4</v>
      </c>
      <c r="B86">
        <v>2015</v>
      </c>
      <c r="C86" s="2" t="s">
        <v>8</v>
      </c>
      <c r="D86" s="2" t="s">
        <v>39</v>
      </c>
      <c r="E86" s="2" t="s">
        <v>31</v>
      </c>
      <c r="F86" s="2" t="s">
        <v>56</v>
      </c>
      <c r="G86" s="6">
        <v>-331.23</v>
      </c>
      <c r="H86" s="10">
        <v>0</v>
      </c>
    </row>
    <row r="87" spans="1:8" ht="15" outlineLevel="2">
      <c r="A87">
        <v>4</v>
      </c>
      <c r="B87">
        <v>2015</v>
      </c>
      <c r="C87" s="2" t="s">
        <v>8</v>
      </c>
      <c r="D87" s="2" t="s">
        <v>39</v>
      </c>
      <c r="E87" s="2" t="s">
        <v>23</v>
      </c>
      <c r="F87" s="2" t="s">
        <v>56</v>
      </c>
      <c r="G87" s="6">
        <v>7811.05</v>
      </c>
      <c r="H87" s="10">
        <v>0</v>
      </c>
    </row>
    <row r="88" spans="1:8" ht="15" outlineLevel="2">
      <c r="A88">
        <v>4</v>
      </c>
      <c r="B88">
        <v>2015</v>
      </c>
      <c r="C88" s="2" t="s">
        <v>8</v>
      </c>
      <c r="D88" s="2" t="s">
        <v>46</v>
      </c>
      <c r="E88" s="2" t="s">
        <v>31</v>
      </c>
      <c r="F88" s="2" t="s">
        <v>56</v>
      </c>
      <c r="G88" s="6">
        <v>54109.09</v>
      </c>
      <c r="H88" s="10">
        <v>0</v>
      </c>
    </row>
    <row r="89" spans="1:8" ht="15" outlineLevel="2">
      <c r="A89">
        <v>4</v>
      </c>
      <c r="B89">
        <v>2015</v>
      </c>
      <c r="C89" s="2" t="s">
        <v>8</v>
      </c>
      <c r="D89" s="2" t="s">
        <v>46</v>
      </c>
      <c r="E89" s="2" t="s">
        <v>23</v>
      </c>
      <c r="F89" s="2" t="s">
        <v>56</v>
      </c>
      <c r="G89" s="6">
        <v>-64469.23</v>
      </c>
      <c r="H89" s="10">
        <v>0</v>
      </c>
    </row>
    <row r="90" spans="1:8" ht="15" outlineLevel="2">
      <c r="A90">
        <v>4</v>
      </c>
      <c r="B90">
        <v>2015</v>
      </c>
      <c r="C90" s="2" t="s">
        <v>8</v>
      </c>
      <c r="D90" s="2" t="s">
        <v>63</v>
      </c>
      <c r="E90" s="2" t="s">
        <v>180</v>
      </c>
      <c r="F90" s="2" t="s">
        <v>56</v>
      </c>
      <c r="G90" s="6">
        <v>-106.53</v>
      </c>
      <c r="H90" s="10">
        <v>0</v>
      </c>
    </row>
    <row r="91" spans="1:8" ht="15" outlineLevel="2">
      <c r="A91">
        <v>4</v>
      </c>
      <c r="B91">
        <v>2015</v>
      </c>
      <c r="C91" s="2" t="s">
        <v>8</v>
      </c>
      <c r="D91" s="2" t="s">
        <v>63</v>
      </c>
      <c r="E91" s="2" t="s">
        <v>64</v>
      </c>
      <c r="F91" s="2" t="s">
        <v>56</v>
      </c>
      <c r="G91" s="6">
        <v>0</v>
      </c>
      <c r="H91" s="10">
        <v>0</v>
      </c>
    </row>
    <row r="92" spans="3:7" ht="15" outlineLevel="1">
      <c r="C92" s="2"/>
      <c r="D92" s="2"/>
      <c r="E92" s="2"/>
      <c r="F92" s="3" t="s">
        <v>126</v>
      </c>
      <c r="G92" s="6">
        <f>SUBTOTAL(9,G72:G91)</f>
        <v>-188117.41000000003</v>
      </c>
    </row>
    <row r="93" spans="1:8" ht="15" outlineLevel="2">
      <c r="A93">
        <v>4</v>
      </c>
      <c r="B93">
        <v>2015</v>
      </c>
      <c r="C93" s="2" t="s">
        <v>8</v>
      </c>
      <c r="D93" s="2" t="s">
        <v>9</v>
      </c>
      <c r="E93" s="2" t="s">
        <v>95</v>
      </c>
      <c r="F93" s="2" t="s">
        <v>66</v>
      </c>
      <c r="G93" s="6">
        <v>0</v>
      </c>
      <c r="H93" s="10">
        <v>0</v>
      </c>
    </row>
    <row r="94" spans="1:8" ht="15" outlineLevel="2">
      <c r="A94">
        <v>4</v>
      </c>
      <c r="B94">
        <v>2015</v>
      </c>
      <c r="C94" s="2" t="s">
        <v>8</v>
      </c>
      <c r="D94" s="2" t="s">
        <v>65</v>
      </c>
      <c r="E94" s="2" t="s">
        <v>15</v>
      </c>
      <c r="F94" s="2" t="s">
        <v>66</v>
      </c>
      <c r="G94" s="6">
        <v>2945639.73</v>
      </c>
      <c r="H94" s="10">
        <v>0</v>
      </c>
    </row>
    <row r="95" spans="1:8" ht="15" outlineLevel="2">
      <c r="A95">
        <v>4</v>
      </c>
      <c r="B95">
        <v>2015</v>
      </c>
      <c r="C95" s="2" t="s">
        <v>8</v>
      </c>
      <c r="D95" s="2" t="s">
        <v>65</v>
      </c>
      <c r="E95" s="2" t="s">
        <v>15</v>
      </c>
      <c r="F95" s="2" t="s">
        <v>66</v>
      </c>
      <c r="G95" s="6">
        <v>-381313.9</v>
      </c>
      <c r="H95" s="10">
        <v>0</v>
      </c>
    </row>
    <row r="96" spans="3:7" ht="15" outlineLevel="1">
      <c r="C96" s="2"/>
      <c r="D96" s="2"/>
      <c r="E96" s="2"/>
      <c r="F96" s="3" t="s">
        <v>127</v>
      </c>
      <c r="G96" s="6">
        <f>SUBTOTAL(9,G93:G95)</f>
        <v>2564325.83</v>
      </c>
    </row>
    <row r="97" spans="1:8" ht="15" outlineLevel="2">
      <c r="A97">
        <v>4</v>
      </c>
      <c r="B97">
        <v>2015</v>
      </c>
      <c r="C97" s="2" t="s">
        <v>8</v>
      </c>
      <c r="D97" s="2" t="s">
        <v>9</v>
      </c>
      <c r="E97" s="2" t="s">
        <v>95</v>
      </c>
      <c r="F97" s="2" t="s">
        <v>67</v>
      </c>
      <c r="G97" s="6">
        <v>0</v>
      </c>
      <c r="H97" s="10">
        <v>0</v>
      </c>
    </row>
    <row r="98" spans="1:8" ht="15" outlineLevel="2">
      <c r="A98">
        <v>4</v>
      </c>
      <c r="B98">
        <v>2015</v>
      </c>
      <c r="C98" s="2" t="s">
        <v>8</v>
      </c>
      <c r="D98" s="2" t="s">
        <v>9</v>
      </c>
      <c r="E98" s="2" t="s">
        <v>15</v>
      </c>
      <c r="F98" s="2" t="s">
        <v>67</v>
      </c>
      <c r="G98" s="6">
        <v>-37815.93</v>
      </c>
      <c r="H98" s="10">
        <v>0</v>
      </c>
    </row>
    <row r="99" spans="3:7" ht="15" outlineLevel="1">
      <c r="C99" s="2"/>
      <c r="D99" s="2"/>
      <c r="E99" s="2"/>
      <c r="F99" s="3" t="s">
        <v>128</v>
      </c>
      <c r="G99" s="6">
        <f>SUBTOTAL(9,G97:G98)</f>
        <v>-37815.93</v>
      </c>
    </row>
    <row r="100" spans="1:8" ht="15" outlineLevel="2">
      <c r="A100">
        <v>4</v>
      </c>
      <c r="B100">
        <v>2015</v>
      </c>
      <c r="C100" s="2" t="s">
        <v>8</v>
      </c>
      <c r="D100" s="2" t="s">
        <v>9</v>
      </c>
      <c r="E100" s="2" t="s">
        <v>95</v>
      </c>
      <c r="F100" s="2" t="s">
        <v>68</v>
      </c>
      <c r="G100" s="6">
        <v>0</v>
      </c>
      <c r="H100" s="10">
        <v>0</v>
      </c>
    </row>
    <row r="101" spans="1:8" ht="15" outlineLevel="2">
      <c r="A101">
        <v>4</v>
      </c>
      <c r="B101">
        <v>2015</v>
      </c>
      <c r="C101" s="2" t="s">
        <v>8</v>
      </c>
      <c r="D101" s="2" t="s">
        <v>9</v>
      </c>
      <c r="E101" s="2" t="s">
        <v>15</v>
      </c>
      <c r="F101" s="2" t="s">
        <v>68</v>
      </c>
      <c r="G101" s="6">
        <v>49610.37</v>
      </c>
      <c r="H101" s="10">
        <v>0</v>
      </c>
    </row>
    <row r="102" spans="1:8" ht="15" outlineLevel="2">
      <c r="A102">
        <v>4</v>
      </c>
      <c r="B102">
        <v>2015</v>
      </c>
      <c r="C102" s="2" t="s">
        <v>8</v>
      </c>
      <c r="D102" s="2" t="s">
        <v>69</v>
      </c>
      <c r="E102" s="2" t="s">
        <v>70</v>
      </c>
      <c r="F102" s="2" t="s">
        <v>68</v>
      </c>
      <c r="G102" s="6">
        <v>298.45</v>
      </c>
      <c r="H102" s="10">
        <v>0</v>
      </c>
    </row>
    <row r="103" spans="1:8" ht="15" outlineLevel="2">
      <c r="A103">
        <v>4</v>
      </c>
      <c r="B103">
        <v>2015</v>
      </c>
      <c r="C103" s="2" t="s">
        <v>8</v>
      </c>
      <c r="D103" s="2" t="s">
        <v>72</v>
      </c>
      <c r="E103" s="2" t="s">
        <v>73</v>
      </c>
      <c r="F103" s="2" t="s">
        <v>68</v>
      </c>
      <c r="G103" s="6">
        <v>2445.3</v>
      </c>
      <c r="H103" s="10">
        <v>0</v>
      </c>
    </row>
    <row r="104" spans="1:8" ht="15" outlineLevel="2">
      <c r="A104">
        <v>4</v>
      </c>
      <c r="B104">
        <v>2015</v>
      </c>
      <c r="C104" s="2" t="s">
        <v>8</v>
      </c>
      <c r="D104" s="2" t="s">
        <v>72</v>
      </c>
      <c r="E104" s="2" t="s">
        <v>74</v>
      </c>
      <c r="F104" s="2" t="s">
        <v>68</v>
      </c>
      <c r="G104" s="6">
        <v>2591.15</v>
      </c>
      <c r="H104" s="10">
        <v>0</v>
      </c>
    </row>
    <row r="105" spans="3:7" ht="15" outlineLevel="1">
      <c r="C105" s="2"/>
      <c r="D105" s="2"/>
      <c r="E105" s="2"/>
      <c r="F105" s="3" t="s">
        <v>129</v>
      </c>
      <c r="G105" s="6">
        <f>SUBTOTAL(9,G100:G104)</f>
        <v>54945.270000000004</v>
      </c>
    </row>
    <row r="106" spans="1:8" ht="15" outlineLevel="2">
      <c r="A106">
        <v>4</v>
      </c>
      <c r="B106">
        <v>2015</v>
      </c>
      <c r="C106" s="2" t="s">
        <v>8</v>
      </c>
      <c r="D106" s="2" t="s">
        <v>9</v>
      </c>
      <c r="E106" s="2" t="s">
        <v>95</v>
      </c>
      <c r="F106" s="2" t="s">
        <v>77</v>
      </c>
      <c r="G106" s="6">
        <v>0</v>
      </c>
      <c r="H106" s="10">
        <v>0</v>
      </c>
    </row>
    <row r="107" spans="1:8" ht="15" outlineLevel="2">
      <c r="A107">
        <v>4</v>
      </c>
      <c r="B107">
        <v>2015</v>
      </c>
      <c r="C107" s="2" t="s">
        <v>8</v>
      </c>
      <c r="D107" s="2" t="s">
        <v>9</v>
      </c>
      <c r="E107" s="2" t="s">
        <v>15</v>
      </c>
      <c r="F107" s="2" t="s">
        <v>77</v>
      </c>
      <c r="G107" s="6">
        <v>41923.84</v>
      </c>
      <c r="H107" s="10">
        <v>0</v>
      </c>
    </row>
    <row r="108" spans="3:7" ht="15" outlineLevel="1">
      <c r="C108" s="2"/>
      <c r="D108" s="2"/>
      <c r="E108" s="2"/>
      <c r="F108" s="3" t="s">
        <v>130</v>
      </c>
      <c r="G108" s="6">
        <f>SUBTOTAL(9,G106:G107)</f>
        <v>41923.84</v>
      </c>
    </row>
    <row r="109" spans="1:8" ht="15" outlineLevel="2">
      <c r="A109">
        <v>4</v>
      </c>
      <c r="B109">
        <v>2015</v>
      </c>
      <c r="C109" s="2" t="s">
        <v>8</v>
      </c>
      <c r="D109" s="2" t="s">
        <v>9</v>
      </c>
      <c r="E109" s="2" t="s">
        <v>95</v>
      </c>
      <c r="F109" s="2" t="s">
        <v>78</v>
      </c>
      <c r="G109" s="6">
        <v>0</v>
      </c>
      <c r="H109" s="10">
        <v>0</v>
      </c>
    </row>
    <row r="110" spans="1:8" ht="15" outlineLevel="2">
      <c r="A110">
        <v>4</v>
      </c>
      <c r="B110">
        <v>2015</v>
      </c>
      <c r="C110" s="2" t="s">
        <v>8</v>
      </c>
      <c r="D110" s="2" t="s">
        <v>65</v>
      </c>
      <c r="E110" s="2" t="s">
        <v>15</v>
      </c>
      <c r="F110" s="2" t="s">
        <v>78</v>
      </c>
      <c r="G110" s="6">
        <v>6649293.97</v>
      </c>
      <c r="H110" s="10">
        <v>238208351</v>
      </c>
    </row>
    <row r="111" spans="1:8" ht="15" outlineLevel="2">
      <c r="A111">
        <v>4</v>
      </c>
      <c r="B111">
        <v>2015</v>
      </c>
      <c r="C111" s="2" t="s">
        <v>8</v>
      </c>
      <c r="D111" s="2" t="s">
        <v>65</v>
      </c>
      <c r="E111" s="2" t="s">
        <v>15</v>
      </c>
      <c r="F111" s="2" t="s">
        <v>78</v>
      </c>
      <c r="G111" s="6">
        <v>936651.47</v>
      </c>
      <c r="H111" s="10">
        <v>85191770</v>
      </c>
    </row>
    <row r="112" spans="3:7" ht="15" outlineLevel="1">
      <c r="C112" s="2"/>
      <c r="D112" s="2"/>
      <c r="E112" s="2"/>
      <c r="F112" s="3" t="s">
        <v>131</v>
      </c>
      <c r="G112" s="6">
        <f>SUBTOTAL(9,G109:G111)</f>
        <v>7585945.4399999995</v>
      </c>
    </row>
    <row r="113" spans="1:8" ht="15" outlineLevel="2">
      <c r="A113">
        <v>4</v>
      </c>
      <c r="B113">
        <v>2015</v>
      </c>
      <c r="C113" s="2" t="s">
        <v>8</v>
      </c>
      <c r="D113" s="2" t="s">
        <v>9</v>
      </c>
      <c r="E113" s="2" t="s">
        <v>15</v>
      </c>
      <c r="F113" s="2" t="s">
        <v>79</v>
      </c>
      <c r="G113" s="6">
        <v>-0.06</v>
      </c>
      <c r="H113" s="10">
        <v>0</v>
      </c>
    </row>
    <row r="114" spans="3:7" ht="15" outlineLevel="1">
      <c r="C114" s="2"/>
      <c r="D114" s="2"/>
      <c r="E114" s="2"/>
      <c r="F114" s="3" t="s">
        <v>132</v>
      </c>
      <c r="G114" s="6">
        <f>SUBTOTAL(9,G113:G113)</f>
        <v>-0.06</v>
      </c>
    </row>
    <row r="115" spans="1:8" ht="15" outlineLevel="2">
      <c r="A115">
        <v>4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80</v>
      </c>
      <c r="G115" s="6">
        <v>-15.33</v>
      </c>
      <c r="H115" s="10">
        <v>0</v>
      </c>
    </row>
    <row r="116" spans="3:7" ht="15" outlineLevel="1">
      <c r="C116" s="2"/>
      <c r="D116" s="2"/>
      <c r="E116" s="2"/>
      <c r="F116" s="3" t="s">
        <v>133</v>
      </c>
      <c r="G116" s="6">
        <f>SUBTOTAL(9,G115:G115)</f>
        <v>-15.33</v>
      </c>
    </row>
    <row r="117" spans="1:8" ht="15" outlineLevel="2">
      <c r="A117">
        <v>4</v>
      </c>
      <c r="B117">
        <v>2015</v>
      </c>
      <c r="C117" s="2" t="s">
        <v>8</v>
      </c>
      <c r="D117" s="2" t="s">
        <v>9</v>
      </c>
      <c r="E117" s="2" t="s">
        <v>15</v>
      </c>
      <c r="F117" s="2" t="s">
        <v>81</v>
      </c>
      <c r="G117" s="6">
        <v>0.01</v>
      </c>
      <c r="H117" s="10">
        <v>0</v>
      </c>
    </row>
    <row r="118" spans="1:8" ht="15" outlineLevel="2">
      <c r="A118">
        <v>4</v>
      </c>
      <c r="B118">
        <v>2015</v>
      </c>
      <c r="C118" s="2" t="s">
        <v>8</v>
      </c>
      <c r="D118" s="2" t="s">
        <v>9</v>
      </c>
      <c r="E118" s="2" t="s">
        <v>15</v>
      </c>
      <c r="F118" s="2" t="s">
        <v>81</v>
      </c>
      <c r="G118" s="6">
        <v>-79.98</v>
      </c>
      <c r="H118" s="10">
        <v>0</v>
      </c>
    </row>
    <row r="119" spans="3:7" ht="15" outlineLevel="1">
      <c r="C119" s="2"/>
      <c r="D119" s="2"/>
      <c r="E119" s="2"/>
      <c r="F119" s="3" t="s">
        <v>134</v>
      </c>
      <c r="G119" s="6">
        <f>SUBTOTAL(9,G117:G118)</f>
        <v>-79.97</v>
      </c>
    </row>
    <row r="120" spans="1:8" ht="15" outlineLevel="2">
      <c r="A120">
        <v>4</v>
      </c>
      <c r="B120">
        <v>2015</v>
      </c>
      <c r="C120" s="2" t="s">
        <v>8</v>
      </c>
      <c r="D120" s="2" t="s">
        <v>9</v>
      </c>
      <c r="E120" s="2" t="s">
        <v>95</v>
      </c>
      <c r="F120" s="2" t="s">
        <v>83</v>
      </c>
      <c r="G120" s="6">
        <v>0</v>
      </c>
      <c r="H120" s="10">
        <v>0</v>
      </c>
    </row>
    <row r="121" spans="1:8" ht="15" outlineLevel="2">
      <c r="A121">
        <v>4</v>
      </c>
      <c r="B121">
        <v>2015</v>
      </c>
      <c r="C121" s="2" t="s">
        <v>8</v>
      </c>
      <c r="D121" s="2" t="s">
        <v>82</v>
      </c>
      <c r="E121" s="2" t="s">
        <v>47</v>
      </c>
      <c r="F121" s="2" t="s">
        <v>83</v>
      </c>
      <c r="G121" s="6">
        <v>629228.95</v>
      </c>
      <c r="H121" s="10">
        <v>10717000</v>
      </c>
    </row>
    <row r="122" spans="1:8" ht="15" outlineLevel="2">
      <c r="A122">
        <v>4</v>
      </c>
      <c r="B122">
        <v>2015</v>
      </c>
      <c r="C122" s="2" t="s">
        <v>8</v>
      </c>
      <c r="D122" s="2" t="s">
        <v>82</v>
      </c>
      <c r="E122" s="2" t="s">
        <v>84</v>
      </c>
      <c r="F122" s="2" t="s">
        <v>83</v>
      </c>
      <c r="G122" s="6">
        <v>84027.43</v>
      </c>
      <c r="H122" s="10">
        <v>1129000</v>
      </c>
    </row>
    <row r="123" spans="1:8" ht="15" outlineLevel="2">
      <c r="A123">
        <v>4</v>
      </c>
      <c r="B123">
        <v>2015</v>
      </c>
      <c r="C123" s="2" t="s">
        <v>8</v>
      </c>
      <c r="D123" s="2" t="s">
        <v>82</v>
      </c>
      <c r="E123" s="2" t="s">
        <v>85</v>
      </c>
      <c r="F123" s="2" t="s">
        <v>83</v>
      </c>
      <c r="G123" s="6">
        <v>123281.02</v>
      </c>
      <c r="H123" s="10">
        <v>1754000</v>
      </c>
    </row>
    <row r="124" spans="1:8" ht="15" outlineLevel="2">
      <c r="A124">
        <v>4</v>
      </c>
      <c r="B124">
        <v>2015</v>
      </c>
      <c r="C124" s="2" t="s">
        <v>8</v>
      </c>
      <c r="D124" s="2" t="s">
        <v>82</v>
      </c>
      <c r="E124" s="2" t="s">
        <v>86</v>
      </c>
      <c r="F124" s="2" t="s">
        <v>83</v>
      </c>
      <c r="G124" s="6">
        <v>170918.1</v>
      </c>
      <c r="H124" s="10">
        <v>2607000</v>
      </c>
    </row>
    <row r="125" spans="3:7" ht="15" outlineLevel="1">
      <c r="C125" s="2"/>
      <c r="D125" s="2"/>
      <c r="E125" s="2"/>
      <c r="F125" s="3" t="s">
        <v>135</v>
      </c>
      <c r="G125" s="6">
        <f>SUBTOTAL(9,G120:G124)</f>
        <v>1007455.4999999999</v>
      </c>
    </row>
    <row r="126" spans="1:8" ht="15" outlineLevel="2">
      <c r="A126">
        <v>4</v>
      </c>
      <c r="B126">
        <v>2015</v>
      </c>
      <c r="C126" s="2" t="s">
        <v>8</v>
      </c>
      <c r="D126" s="2" t="s">
        <v>9</v>
      </c>
      <c r="E126" s="2" t="s">
        <v>95</v>
      </c>
      <c r="F126" s="2" t="s">
        <v>87</v>
      </c>
      <c r="G126" s="6">
        <v>0</v>
      </c>
      <c r="H126" s="10">
        <v>0</v>
      </c>
    </row>
    <row r="127" spans="1:8" ht="15" outlineLevel="2">
      <c r="A127">
        <v>4</v>
      </c>
      <c r="B127">
        <v>2015</v>
      </c>
      <c r="C127" s="2" t="s">
        <v>8</v>
      </c>
      <c r="D127" s="2" t="s">
        <v>9</v>
      </c>
      <c r="E127" s="2" t="s">
        <v>15</v>
      </c>
      <c r="F127" s="2" t="s">
        <v>87</v>
      </c>
      <c r="G127" s="6">
        <v>11211.48</v>
      </c>
      <c r="H127" s="10">
        <v>0</v>
      </c>
    </row>
    <row r="128" spans="1:8" ht="15" outlineLevel="2">
      <c r="A128">
        <v>4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87</v>
      </c>
      <c r="G128" s="6">
        <v>-398.18</v>
      </c>
      <c r="H128" s="10">
        <v>0</v>
      </c>
    </row>
    <row r="129" spans="3:7" ht="15" outlineLevel="1">
      <c r="C129" s="2"/>
      <c r="D129" s="2"/>
      <c r="E129" s="2"/>
      <c r="F129" s="3" t="s">
        <v>136</v>
      </c>
      <c r="G129" s="6">
        <f>SUBTOTAL(9,G126:G128)</f>
        <v>10813.3</v>
      </c>
    </row>
    <row r="130" spans="1:8" ht="15" outlineLevel="2">
      <c r="A130">
        <v>4</v>
      </c>
      <c r="B130">
        <v>2015</v>
      </c>
      <c r="C130" s="2" t="s">
        <v>8</v>
      </c>
      <c r="D130" s="2" t="s">
        <v>9</v>
      </c>
      <c r="E130" s="2" t="s">
        <v>15</v>
      </c>
      <c r="F130" s="2" t="s">
        <v>88</v>
      </c>
      <c r="G130" s="6">
        <v>-235784.35</v>
      </c>
      <c r="H130" s="10">
        <v>0</v>
      </c>
    </row>
    <row r="131" spans="3:7" ht="15" outlineLevel="1">
      <c r="C131" s="2"/>
      <c r="D131" s="2"/>
      <c r="E131" s="2"/>
      <c r="F131" s="3" t="s">
        <v>137</v>
      </c>
      <c r="G131" s="6">
        <f>SUBTOTAL(9,G130:G130)</f>
        <v>-235784.35</v>
      </c>
    </row>
    <row r="132" spans="1:8" ht="15" outlineLevel="2">
      <c r="A132">
        <v>4</v>
      </c>
      <c r="B132">
        <v>2015</v>
      </c>
      <c r="C132" s="2" t="s">
        <v>8</v>
      </c>
      <c r="D132" s="2" t="s">
        <v>9</v>
      </c>
      <c r="E132" s="2" t="s">
        <v>15</v>
      </c>
      <c r="F132" s="2" t="s">
        <v>89</v>
      </c>
      <c r="G132" s="6">
        <v>-475967.4</v>
      </c>
      <c r="H132" s="10">
        <v>-10777166</v>
      </c>
    </row>
    <row r="133" spans="1:8" ht="15" outlineLevel="2">
      <c r="A133">
        <v>4</v>
      </c>
      <c r="B133">
        <v>2015</v>
      </c>
      <c r="C133" s="2" t="s">
        <v>8</v>
      </c>
      <c r="D133" s="2" t="s">
        <v>9</v>
      </c>
      <c r="E133" s="2" t="s">
        <v>15</v>
      </c>
      <c r="F133" s="2" t="s">
        <v>89</v>
      </c>
      <c r="G133" s="6">
        <v>-51613.6</v>
      </c>
      <c r="H133" s="10">
        <v>-1187690</v>
      </c>
    </row>
    <row r="134" spans="1:8" ht="15" outlineLevel="2">
      <c r="A134">
        <v>4</v>
      </c>
      <c r="B134">
        <v>2015</v>
      </c>
      <c r="C134" s="2" t="s">
        <v>8</v>
      </c>
      <c r="D134" s="2" t="s">
        <v>9</v>
      </c>
      <c r="E134" s="2" t="s">
        <v>15</v>
      </c>
      <c r="F134" s="2" t="s">
        <v>89</v>
      </c>
      <c r="G134" s="6">
        <v>-79330.86</v>
      </c>
      <c r="H134" s="10">
        <v>-1783714</v>
      </c>
    </row>
    <row r="135" spans="1:8" ht="15" outlineLevel="2">
      <c r="A135">
        <v>4</v>
      </c>
      <c r="B135">
        <v>2015</v>
      </c>
      <c r="C135" s="2" t="s">
        <v>8</v>
      </c>
      <c r="D135" s="2" t="s">
        <v>9</v>
      </c>
      <c r="E135" s="2" t="s">
        <v>15</v>
      </c>
      <c r="F135" s="2" t="s">
        <v>89</v>
      </c>
      <c r="G135" s="6">
        <v>-130266.41</v>
      </c>
      <c r="H135" s="10">
        <v>-2591944</v>
      </c>
    </row>
    <row r="136" spans="3:7" ht="15" outlineLevel="1">
      <c r="C136" s="2"/>
      <c r="D136" s="2"/>
      <c r="E136" s="2"/>
      <c r="F136" s="3" t="s">
        <v>138</v>
      </c>
      <c r="G136" s="6">
        <f>SUBTOTAL(9,G132:G135)</f>
        <v>-737178.27</v>
      </c>
    </row>
    <row r="137" spans="1:8" ht="15" outlineLevel="2">
      <c r="A137">
        <v>4</v>
      </c>
      <c r="B137">
        <v>2015</v>
      </c>
      <c r="C137" s="2" t="s">
        <v>8</v>
      </c>
      <c r="D137" s="2" t="s">
        <v>82</v>
      </c>
      <c r="E137" s="2" t="s">
        <v>31</v>
      </c>
      <c r="F137" s="2" t="s">
        <v>91</v>
      </c>
      <c r="G137" s="6">
        <v>731.95</v>
      </c>
      <c r="H137" s="10">
        <v>0</v>
      </c>
    </row>
    <row r="138" spans="1:8" ht="15" outlineLevel="2">
      <c r="A138">
        <v>4</v>
      </c>
      <c r="B138">
        <v>2015</v>
      </c>
      <c r="C138" s="2" t="s">
        <v>8</v>
      </c>
      <c r="D138" s="2" t="s">
        <v>82</v>
      </c>
      <c r="E138" s="2" t="s">
        <v>23</v>
      </c>
      <c r="F138" s="2" t="s">
        <v>91</v>
      </c>
      <c r="G138" s="6">
        <v>74615.3</v>
      </c>
      <c r="H138" s="10">
        <v>0</v>
      </c>
    </row>
    <row r="139" spans="3:7" ht="15" outlineLevel="1">
      <c r="C139" s="2"/>
      <c r="D139" s="2"/>
      <c r="E139" s="2"/>
      <c r="F139" s="3" t="s">
        <v>139</v>
      </c>
      <c r="G139" s="6">
        <f>SUBTOTAL(9,G137:G138)</f>
        <v>75347.25</v>
      </c>
    </row>
    <row r="140" spans="1:8" ht="15" outlineLevel="2">
      <c r="A140">
        <v>4</v>
      </c>
      <c r="B140">
        <v>2015</v>
      </c>
      <c r="C140" s="2" t="s">
        <v>8</v>
      </c>
      <c r="D140" s="2" t="s">
        <v>9</v>
      </c>
      <c r="E140" s="2" t="s">
        <v>95</v>
      </c>
      <c r="F140" s="2" t="s">
        <v>93</v>
      </c>
      <c r="G140" s="6">
        <v>0</v>
      </c>
      <c r="H140" s="10">
        <v>0</v>
      </c>
    </row>
    <row r="141" spans="1:8" ht="15" outlineLevel="2">
      <c r="A141">
        <v>4</v>
      </c>
      <c r="B141">
        <v>2015</v>
      </c>
      <c r="C141" s="2" t="s">
        <v>8</v>
      </c>
      <c r="D141" s="2" t="s">
        <v>69</v>
      </c>
      <c r="E141" s="2" t="s">
        <v>9</v>
      </c>
      <c r="F141" s="2" t="s">
        <v>93</v>
      </c>
      <c r="G141" s="6">
        <v>-302.59</v>
      </c>
      <c r="H141" s="10">
        <v>0</v>
      </c>
    </row>
    <row r="142" spans="3:7" ht="15" outlineLevel="1">
      <c r="C142" s="2"/>
      <c r="D142" s="2"/>
      <c r="E142" s="2"/>
      <c r="F142" s="3" t="s">
        <v>141</v>
      </c>
      <c r="G142" s="6">
        <f>SUBTOTAL(9,G140:G141)</f>
        <v>-302.59</v>
      </c>
    </row>
    <row r="143" spans="1:8" ht="15" outlineLevel="2">
      <c r="A143">
        <v>4</v>
      </c>
      <c r="B143">
        <v>2015</v>
      </c>
      <c r="C143" s="2" t="s">
        <v>8</v>
      </c>
      <c r="D143" s="2" t="s">
        <v>94</v>
      </c>
      <c r="E143" s="2" t="s">
        <v>95</v>
      </c>
      <c r="F143" s="2" t="s">
        <v>96</v>
      </c>
      <c r="G143" s="6">
        <v>8095.82</v>
      </c>
      <c r="H143" s="10">
        <v>0</v>
      </c>
    </row>
    <row r="144" spans="1:8" ht="15" outlineLevel="2">
      <c r="A144">
        <v>4</v>
      </c>
      <c r="B144">
        <v>2015</v>
      </c>
      <c r="C144" s="2" t="s">
        <v>8</v>
      </c>
      <c r="D144" s="2" t="s">
        <v>97</v>
      </c>
      <c r="E144" s="2" t="s">
        <v>95</v>
      </c>
      <c r="F144" s="2" t="s">
        <v>96</v>
      </c>
      <c r="G144" s="6">
        <v>351.33</v>
      </c>
      <c r="H144" s="10">
        <v>0</v>
      </c>
    </row>
    <row r="145" spans="3:7" ht="15" outlineLevel="1">
      <c r="C145" s="2"/>
      <c r="D145" s="2"/>
      <c r="E145" s="2"/>
      <c r="F145" s="3" t="s">
        <v>142</v>
      </c>
      <c r="G145" s="6">
        <f>SUBTOTAL(9,G143:G144)</f>
        <v>8447.15</v>
      </c>
    </row>
    <row r="146" spans="1:8" ht="15" outlineLevel="2">
      <c r="A146">
        <v>4</v>
      </c>
      <c r="B146">
        <v>2015</v>
      </c>
      <c r="C146" s="2" t="s">
        <v>8</v>
      </c>
      <c r="D146" s="2" t="s">
        <v>94</v>
      </c>
      <c r="E146" s="2" t="s">
        <v>95</v>
      </c>
      <c r="F146" s="2" t="s">
        <v>98</v>
      </c>
      <c r="G146" s="6">
        <v>-8095.82</v>
      </c>
      <c r="H146" s="10">
        <v>0</v>
      </c>
    </row>
    <row r="147" spans="1:8" ht="15" outlineLevel="2">
      <c r="A147">
        <v>4</v>
      </c>
      <c r="B147">
        <v>2015</v>
      </c>
      <c r="C147" s="2" t="s">
        <v>8</v>
      </c>
      <c r="D147" s="2" t="s">
        <v>97</v>
      </c>
      <c r="E147" s="2" t="s">
        <v>95</v>
      </c>
      <c r="F147" s="2" t="s">
        <v>98</v>
      </c>
      <c r="G147" s="6">
        <v>-351.33</v>
      </c>
      <c r="H147" s="10">
        <v>0</v>
      </c>
    </row>
    <row r="148" spans="3:7" ht="15" outlineLevel="1">
      <c r="C148" s="2"/>
      <c r="D148" s="2"/>
      <c r="E148" s="2"/>
      <c r="F148" s="3" t="s">
        <v>143</v>
      </c>
      <c r="G148" s="6">
        <f>SUBTOTAL(9,G146:G147)</f>
        <v>-8447.15</v>
      </c>
    </row>
    <row r="149" spans="1:8" ht="15" outlineLevel="2">
      <c r="A149">
        <v>4</v>
      </c>
      <c r="B149">
        <v>2015</v>
      </c>
      <c r="C149" s="2" t="s">
        <v>8</v>
      </c>
      <c r="D149" s="2" t="s">
        <v>9</v>
      </c>
      <c r="E149" s="2" t="s">
        <v>15</v>
      </c>
      <c r="F149" s="2" t="s">
        <v>99</v>
      </c>
      <c r="G149" s="6">
        <v>53819.91</v>
      </c>
      <c r="H149" s="10">
        <v>0</v>
      </c>
    </row>
    <row r="150" spans="3:7" ht="15" outlineLevel="1">
      <c r="C150" s="2"/>
      <c r="D150" s="2"/>
      <c r="E150" s="2"/>
      <c r="F150" s="3" t="s">
        <v>144</v>
      </c>
      <c r="G150" s="6">
        <f>SUBTOTAL(9,G149:G149)</f>
        <v>53819.91</v>
      </c>
    </row>
    <row r="151" spans="1:8" ht="15" outlineLevel="2">
      <c r="A151">
        <v>4</v>
      </c>
      <c r="B151">
        <v>2015</v>
      </c>
      <c r="C151" s="2" t="s">
        <v>8</v>
      </c>
      <c r="D151" s="2" t="s">
        <v>9</v>
      </c>
      <c r="E151" s="2" t="s">
        <v>15</v>
      </c>
      <c r="F151" s="2" t="s">
        <v>100</v>
      </c>
      <c r="G151" s="6">
        <v>-417717.82</v>
      </c>
      <c r="H151" s="10">
        <v>0</v>
      </c>
    </row>
    <row r="152" spans="3:7" ht="15" outlineLevel="1">
      <c r="C152" s="2"/>
      <c r="D152" s="2"/>
      <c r="E152" s="2"/>
      <c r="F152" s="3" t="s">
        <v>145</v>
      </c>
      <c r="G152" s="6">
        <f>SUBTOTAL(9,G151:G151)</f>
        <v>-417717.82</v>
      </c>
    </row>
    <row r="153" spans="1:8" ht="15" outlineLevel="2">
      <c r="A153">
        <v>4</v>
      </c>
      <c r="B153">
        <v>2015</v>
      </c>
      <c r="C153" s="2" t="s">
        <v>8</v>
      </c>
      <c r="D153" s="2" t="s">
        <v>9</v>
      </c>
      <c r="E153" s="2" t="s">
        <v>15</v>
      </c>
      <c r="F153" s="2" t="s">
        <v>101</v>
      </c>
      <c r="G153" s="6">
        <v>2.99</v>
      </c>
      <c r="H153" s="10">
        <v>0</v>
      </c>
    </row>
    <row r="154" spans="3:7" ht="15" outlineLevel="1">
      <c r="C154" s="2"/>
      <c r="D154" s="2"/>
      <c r="E154" s="2"/>
      <c r="F154" s="3" t="s">
        <v>146</v>
      </c>
      <c r="G154" s="6">
        <f>SUBTOTAL(9,G153:G153)</f>
        <v>2.99</v>
      </c>
    </row>
    <row r="155" spans="1:8" ht="15" outlineLevel="2">
      <c r="A155">
        <v>4</v>
      </c>
      <c r="B155">
        <v>2015</v>
      </c>
      <c r="C155" s="2" t="s">
        <v>8</v>
      </c>
      <c r="D155" s="2" t="s">
        <v>9</v>
      </c>
      <c r="E155" s="2" t="s">
        <v>15</v>
      </c>
      <c r="F155" s="2" t="s">
        <v>103</v>
      </c>
      <c r="G155" s="6">
        <v>59224.4</v>
      </c>
      <c r="H155" s="10">
        <v>0</v>
      </c>
    </row>
    <row r="156" spans="3:7" ht="15" outlineLevel="1">
      <c r="C156" s="2"/>
      <c r="D156" s="2"/>
      <c r="E156" s="2"/>
      <c r="F156" s="3" t="s">
        <v>148</v>
      </c>
      <c r="G156" s="6">
        <f>SUBTOTAL(9,G155:G155)</f>
        <v>59224.4</v>
      </c>
    </row>
    <row r="157" spans="1:8" ht="15" outlineLevel="2">
      <c r="A157">
        <v>4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104</v>
      </c>
      <c r="G157" s="6">
        <v>27445.46</v>
      </c>
      <c r="H157" s="10">
        <v>0</v>
      </c>
    </row>
    <row r="158" spans="3:7" ht="15" outlineLevel="1">
      <c r="C158" s="2"/>
      <c r="D158" s="2"/>
      <c r="E158" s="2"/>
      <c r="F158" s="3" t="s">
        <v>149</v>
      </c>
      <c r="G158" s="6">
        <f>SUBTOTAL(9,G157:G157)</f>
        <v>27445.46</v>
      </c>
    </row>
    <row r="159" spans="1:8" ht="15" outlineLevel="2">
      <c r="A159">
        <v>4</v>
      </c>
      <c r="B159">
        <v>2015</v>
      </c>
      <c r="C159" s="2" t="s">
        <v>8</v>
      </c>
      <c r="D159" s="2" t="s">
        <v>9</v>
      </c>
      <c r="E159" s="2" t="s">
        <v>15</v>
      </c>
      <c r="F159" s="2" t="s">
        <v>183</v>
      </c>
      <c r="G159" s="6">
        <v>8.65</v>
      </c>
      <c r="H159" s="10">
        <v>0</v>
      </c>
    </row>
    <row r="160" spans="3:7" ht="15" outlineLevel="1">
      <c r="C160" s="2"/>
      <c r="D160" s="2"/>
      <c r="E160" s="2"/>
      <c r="F160" s="3" t="s">
        <v>188</v>
      </c>
      <c r="G160" s="6">
        <f>SUBTOTAL(9,G159:G159)</f>
        <v>8.65</v>
      </c>
    </row>
    <row r="161" spans="1:8" ht="15" outlineLevel="2">
      <c r="A161">
        <v>4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105</v>
      </c>
      <c r="G161" s="6">
        <v>374.65</v>
      </c>
      <c r="H161" s="10">
        <v>0</v>
      </c>
    </row>
    <row r="162" spans="3:7" ht="15" outlineLevel="1">
      <c r="C162" s="2"/>
      <c r="D162" s="2"/>
      <c r="E162" s="2"/>
      <c r="F162" s="3" t="s">
        <v>150</v>
      </c>
      <c r="G162" s="6">
        <f>SUBTOTAL(9,G161:G161)</f>
        <v>374.65</v>
      </c>
    </row>
    <row r="163" spans="1:8" ht="15" outlineLevel="2">
      <c r="A163">
        <v>4</v>
      </c>
      <c r="B163">
        <v>2015</v>
      </c>
      <c r="C163" s="2" t="s">
        <v>8</v>
      </c>
      <c r="D163" s="2" t="s">
        <v>72</v>
      </c>
      <c r="E163" s="2" t="s">
        <v>74</v>
      </c>
      <c r="F163" s="2" t="s">
        <v>106</v>
      </c>
      <c r="G163" s="6">
        <v>0</v>
      </c>
      <c r="H163" s="10">
        <v>0</v>
      </c>
    </row>
    <row r="164" spans="3:7" ht="15" outlineLevel="1">
      <c r="C164" s="2"/>
      <c r="D164" s="2"/>
      <c r="E164" s="2"/>
      <c r="F164" s="3" t="s">
        <v>151</v>
      </c>
      <c r="G164" s="6">
        <f>SUBTOTAL(9,G163:G163)</f>
        <v>0</v>
      </c>
    </row>
    <row r="165" spans="1:8" ht="15" outlineLevel="2">
      <c r="A165">
        <v>4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107</v>
      </c>
      <c r="G165" s="6">
        <v>1.49</v>
      </c>
      <c r="H165" s="10">
        <v>0</v>
      </c>
    </row>
    <row r="166" spans="1:8" ht="15" outlineLevel="2">
      <c r="A166">
        <v>4</v>
      </c>
      <c r="B166">
        <v>2015</v>
      </c>
      <c r="C166" s="2" t="s">
        <v>8</v>
      </c>
      <c r="D166" s="2" t="s">
        <v>9</v>
      </c>
      <c r="E166" s="2" t="s">
        <v>15</v>
      </c>
      <c r="F166" s="2" t="s">
        <v>107</v>
      </c>
      <c r="G166" s="6">
        <v>42.75</v>
      </c>
      <c r="H166" s="10">
        <v>0</v>
      </c>
    </row>
    <row r="167" spans="3:7" ht="15" outlineLevel="1">
      <c r="C167" s="2"/>
      <c r="D167" s="2"/>
      <c r="E167" s="2"/>
      <c r="F167" s="3" t="s">
        <v>152</v>
      </c>
      <c r="G167" s="6">
        <f>SUBTOTAL(9,G165:G166)</f>
        <v>44.24</v>
      </c>
    </row>
    <row r="168" spans="1:8" ht="15" outlineLevel="2">
      <c r="A168">
        <v>4</v>
      </c>
      <c r="B168">
        <v>2015</v>
      </c>
      <c r="C168" s="2" t="s">
        <v>8</v>
      </c>
      <c r="D168" s="2" t="s">
        <v>69</v>
      </c>
      <c r="E168" s="2" t="s">
        <v>9</v>
      </c>
      <c r="F168" s="2" t="s">
        <v>108</v>
      </c>
      <c r="G168" s="6">
        <v>650.45</v>
      </c>
      <c r="H168" s="10">
        <v>0</v>
      </c>
    </row>
    <row r="169" spans="1:8" ht="15" outlineLevel="2">
      <c r="A169">
        <v>4</v>
      </c>
      <c r="B169">
        <v>2015</v>
      </c>
      <c r="C169" s="2" t="s">
        <v>8</v>
      </c>
      <c r="D169" s="2" t="s">
        <v>69</v>
      </c>
      <c r="E169" s="2" t="s">
        <v>109</v>
      </c>
      <c r="F169" s="2" t="s">
        <v>108</v>
      </c>
      <c r="G169" s="6">
        <v>-2259.08</v>
      </c>
      <c r="H169" s="10">
        <v>0</v>
      </c>
    </row>
    <row r="170" spans="1:8" ht="15" outlineLevel="2">
      <c r="A170">
        <v>4</v>
      </c>
      <c r="B170">
        <v>2015</v>
      </c>
      <c r="C170" s="2" t="s">
        <v>8</v>
      </c>
      <c r="D170" s="2" t="s">
        <v>69</v>
      </c>
      <c r="E170" s="2" t="s">
        <v>110</v>
      </c>
      <c r="F170" s="2" t="s">
        <v>108</v>
      </c>
      <c r="G170" s="6">
        <v>-21.95</v>
      </c>
      <c r="H170" s="10">
        <v>0</v>
      </c>
    </row>
    <row r="171" spans="1:8" ht="15" outlineLevel="2">
      <c r="A171">
        <v>4</v>
      </c>
      <c r="B171">
        <v>2015</v>
      </c>
      <c r="C171" s="2" t="s">
        <v>8</v>
      </c>
      <c r="D171" s="2" t="s">
        <v>69</v>
      </c>
      <c r="E171" s="2" t="s">
        <v>70</v>
      </c>
      <c r="F171" s="2" t="s">
        <v>108</v>
      </c>
      <c r="G171" s="6">
        <v>-0.94</v>
      </c>
      <c r="H171" s="10">
        <v>0</v>
      </c>
    </row>
    <row r="172" spans="1:8" ht="15" outlineLevel="2">
      <c r="A172">
        <v>4</v>
      </c>
      <c r="B172">
        <v>2015</v>
      </c>
      <c r="C172" s="2" t="s">
        <v>8</v>
      </c>
      <c r="D172" s="2" t="s">
        <v>69</v>
      </c>
      <c r="E172" s="2" t="s">
        <v>61</v>
      </c>
      <c r="F172" s="2" t="s">
        <v>108</v>
      </c>
      <c r="G172" s="6">
        <v>-4099.87</v>
      </c>
      <c r="H172" s="10">
        <v>0</v>
      </c>
    </row>
    <row r="173" spans="3:7" ht="15" outlineLevel="1">
      <c r="C173" s="2"/>
      <c r="D173" s="2"/>
      <c r="E173" s="2"/>
      <c r="F173" s="3" t="s">
        <v>153</v>
      </c>
      <c r="G173" s="6">
        <f>SUBTOTAL(9,G168:G172)</f>
        <v>-5731.389999999999</v>
      </c>
    </row>
    <row r="174" spans="1:8" ht="15" outlineLevel="2">
      <c r="A174">
        <v>4</v>
      </c>
      <c r="B174">
        <v>2015</v>
      </c>
      <c r="C174" s="2" t="s">
        <v>8</v>
      </c>
      <c r="D174" s="2" t="s">
        <v>9</v>
      </c>
      <c r="E174" s="2" t="s">
        <v>15</v>
      </c>
      <c r="F174" s="2" t="s">
        <v>111</v>
      </c>
      <c r="G174" s="6">
        <v>-28353</v>
      </c>
      <c r="H174" s="10">
        <v>0</v>
      </c>
    </row>
    <row r="175" spans="1:8" ht="15" outlineLevel="2">
      <c r="A175">
        <v>4</v>
      </c>
      <c r="B175">
        <v>2015</v>
      </c>
      <c r="C175" s="2" t="s">
        <v>8</v>
      </c>
      <c r="D175" s="2" t="s">
        <v>9</v>
      </c>
      <c r="E175" s="2" t="s">
        <v>15</v>
      </c>
      <c r="F175" s="2" t="s">
        <v>111</v>
      </c>
      <c r="G175" s="6">
        <v>-1634.1</v>
      </c>
      <c r="H175" s="10">
        <v>0</v>
      </c>
    </row>
    <row r="176" spans="1:8" ht="15" outlineLevel="2">
      <c r="A176">
        <v>4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111</v>
      </c>
      <c r="G176" s="6">
        <v>-1661.7</v>
      </c>
      <c r="H176" s="10">
        <v>0</v>
      </c>
    </row>
    <row r="177" spans="1:8" ht="15" outlineLevel="2">
      <c r="A177">
        <v>4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111</v>
      </c>
      <c r="G177" s="6">
        <v>-5687.1</v>
      </c>
      <c r="H177" s="10">
        <v>0</v>
      </c>
    </row>
    <row r="178" spans="3:7" ht="15" outlineLevel="1">
      <c r="C178" s="2"/>
      <c r="D178" s="2"/>
      <c r="E178" s="2"/>
      <c r="F178" s="3" t="s">
        <v>154</v>
      </c>
      <c r="G178" s="6">
        <f>SUBTOTAL(9,G174:G177)</f>
        <v>-37335.9</v>
      </c>
    </row>
    <row r="179" spans="1:8" ht="15" outlineLevel="2">
      <c r="A179">
        <v>4</v>
      </c>
      <c r="B179">
        <v>2015</v>
      </c>
      <c r="C179" s="2" t="s">
        <v>112</v>
      </c>
      <c r="D179" s="2" t="s">
        <v>9</v>
      </c>
      <c r="E179" s="2" t="s">
        <v>198</v>
      </c>
      <c r="F179" s="2" t="s">
        <v>114</v>
      </c>
      <c r="G179" s="6">
        <v>-26093.18</v>
      </c>
      <c r="H179" s="10">
        <v>-1740</v>
      </c>
    </row>
    <row r="180" spans="3:7" ht="15" outlineLevel="1">
      <c r="C180" s="2"/>
      <c r="D180" s="2"/>
      <c r="E180" s="2"/>
      <c r="F180" s="3" t="s">
        <v>155</v>
      </c>
      <c r="G180" s="6">
        <f>SUBTOTAL(9,G179:G179)</f>
        <v>-26093.18</v>
      </c>
    </row>
    <row r="181" spans="1:8" ht="15" outlineLevel="2">
      <c r="A181">
        <v>4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117</v>
      </c>
      <c r="G181" s="6">
        <v>-36974.15</v>
      </c>
      <c r="H181" s="10">
        <v>0</v>
      </c>
    </row>
    <row r="182" spans="3:7" ht="15" outlineLevel="1">
      <c r="C182" s="2"/>
      <c r="D182" s="2"/>
      <c r="E182" s="2"/>
      <c r="F182" s="3" t="s">
        <v>156</v>
      </c>
      <c r="G182" s="6">
        <f>SUBTOTAL(9,G181:G181)</f>
        <v>-36974.15</v>
      </c>
    </row>
    <row r="183" spans="1:8" ht="15" outlineLevel="2">
      <c r="A183">
        <v>4</v>
      </c>
      <c r="B183">
        <v>2015</v>
      </c>
      <c r="C183" s="2" t="s">
        <v>118</v>
      </c>
      <c r="D183" s="2" t="s">
        <v>9</v>
      </c>
      <c r="E183" s="2" t="s">
        <v>15</v>
      </c>
      <c r="F183" s="2" t="s">
        <v>119</v>
      </c>
      <c r="G183" s="6">
        <v>0</v>
      </c>
      <c r="H183" s="10">
        <v>0</v>
      </c>
    </row>
    <row r="184" spans="3:7" ht="15" outlineLevel="1">
      <c r="C184" s="2"/>
      <c r="D184" s="2"/>
      <c r="E184" s="2"/>
      <c r="F184" s="3" t="s">
        <v>157</v>
      </c>
      <c r="G184" s="6">
        <f>SUBTOTAL(9,G183:G183)</f>
        <v>0</v>
      </c>
    </row>
    <row r="185" spans="1:8" ht="15" outlineLevel="2">
      <c r="A185">
        <v>4</v>
      </c>
      <c r="B185">
        <v>2015</v>
      </c>
      <c r="C185" s="2" t="s">
        <v>8</v>
      </c>
      <c r="D185" s="2" t="s">
        <v>9</v>
      </c>
      <c r="E185" s="2" t="s">
        <v>15</v>
      </c>
      <c r="F185" s="2" t="s">
        <v>120</v>
      </c>
      <c r="G185" s="6">
        <v>-8881.42</v>
      </c>
      <c r="H185" s="10">
        <v>0</v>
      </c>
    </row>
    <row r="186" spans="3:7" ht="15" outlineLevel="1">
      <c r="C186" s="2"/>
      <c r="D186" s="2"/>
      <c r="E186" s="2"/>
      <c r="F186" s="3" t="s">
        <v>158</v>
      </c>
      <c r="G186" s="6">
        <f>SUBTOTAL(9,G185:G185)</f>
        <v>-8881.42</v>
      </c>
    </row>
    <row r="187" spans="1:8" ht="15" outlineLevel="2">
      <c r="A187">
        <v>4</v>
      </c>
      <c r="B187">
        <v>2015</v>
      </c>
      <c r="C187" s="2" t="s">
        <v>8</v>
      </c>
      <c r="D187" s="2" t="s">
        <v>9</v>
      </c>
      <c r="E187" s="2" t="s">
        <v>15</v>
      </c>
      <c r="F187" s="2" t="s">
        <v>121</v>
      </c>
      <c r="G187" s="6">
        <v>-34392.03</v>
      </c>
      <c r="H187" s="10">
        <v>0</v>
      </c>
    </row>
    <row r="188" spans="3:7" ht="15" outlineLevel="1">
      <c r="C188" s="2"/>
      <c r="D188" s="2"/>
      <c r="E188" s="2"/>
      <c r="F188" s="3" t="s">
        <v>159</v>
      </c>
      <c r="G188" s="6">
        <f>SUBTOTAL(9,G187:G187)</f>
        <v>-34392.03</v>
      </c>
    </row>
    <row r="189" ht="15" outlineLevel="1"/>
    <row r="190" spans="6:7" ht="15" outlineLevel="1">
      <c r="F190" s="4" t="s">
        <v>160</v>
      </c>
      <c r="G190" s="6">
        <f>SUBTOTAL(9,G2:G189)</f>
        <v>10053779.030000005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47">
      <selection activeCell="A1" sqref="A1:IV16384"/>
    </sheetView>
  </sheetViews>
  <sheetFormatPr defaultColWidth="10.28125" defaultRowHeight="15" outlineLevelRow="2"/>
  <cols>
    <col min="1" max="1" width="4.00390625" style="0" customWidth="1"/>
    <col min="2" max="2" width="8.42187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5</v>
      </c>
      <c r="B2">
        <v>2015</v>
      </c>
      <c r="C2" s="2" t="s">
        <v>8</v>
      </c>
      <c r="D2" s="2" t="s">
        <v>9</v>
      </c>
      <c r="E2" s="2" t="s">
        <v>12</v>
      </c>
      <c r="F2" s="2" t="s">
        <v>13</v>
      </c>
      <c r="G2" s="6">
        <v>-112.84</v>
      </c>
      <c r="H2" s="10">
        <v>0</v>
      </c>
    </row>
    <row r="3" spans="1:8" ht="15" outlineLevel="2">
      <c r="A3">
        <v>5</v>
      </c>
      <c r="B3">
        <v>2015</v>
      </c>
      <c r="C3" s="2" t="s">
        <v>8</v>
      </c>
      <c r="D3" s="2" t="s">
        <v>9</v>
      </c>
      <c r="E3" s="2" t="s">
        <v>14</v>
      </c>
      <c r="F3" s="2" t="s">
        <v>13</v>
      </c>
      <c r="G3" s="6">
        <v>-28019.47</v>
      </c>
      <c r="H3" s="10">
        <v>0</v>
      </c>
    </row>
    <row r="4" spans="1:8" ht="15" outlineLevel="2">
      <c r="A4">
        <v>5</v>
      </c>
      <c r="B4">
        <v>2015</v>
      </c>
      <c r="C4" s="2" t="s">
        <v>8</v>
      </c>
      <c r="D4" s="2" t="s">
        <v>9</v>
      </c>
      <c r="E4" s="2" t="s">
        <v>15</v>
      </c>
      <c r="F4" s="2" t="s">
        <v>13</v>
      </c>
      <c r="G4" s="6">
        <v>136860.97</v>
      </c>
      <c r="H4" s="10">
        <v>6266005</v>
      </c>
    </row>
    <row r="5" spans="1:8" ht="15" outlineLevel="2">
      <c r="A5">
        <v>5</v>
      </c>
      <c r="B5">
        <v>2015</v>
      </c>
      <c r="C5" s="2" t="s">
        <v>8</v>
      </c>
      <c r="D5" s="2" t="s">
        <v>16</v>
      </c>
      <c r="E5" s="2" t="s">
        <v>17</v>
      </c>
      <c r="F5" s="2" t="s">
        <v>13</v>
      </c>
      <c r="G5" s="6">
        <v>8028.53</v>
      </c>
      <c r="H5" s="10">
        <v>128000</v>
      </c>
    </row>
    <row r="6" spans="1:8" ht="15" outlineLevel="2">
      <c r="A6">
        <v>5</v>
      </c>
      <c r="B6">
        <v>2015</v>
      </c>
      <c r="C6" s="2" t="s">
        <v>8</v>
      </c>
      <c r="D6" s="2" t="s">
        <v>16</v>
      </c>
      <c r="E6" s="2" t="s">
        <v>18</v>
      </c>
      <c r="F6" s="2" t="s">
        <v>13</v>
      </c>
      <c r="G6" s="6">
        <v>26171.99</v>
      </c>
      <c r="H6" s="10">
        <v>420000</v>
      </c>
    </row>
    <row r="7" spans="1:8" ht="15" outlineLevel="2">
      <c r="A7">
        <v>5</v>
      </c>
      <c r="B7">
        <v>2015</v>
      </c>
      <c r="C7" s="2" t="s">
        <v>8</v>
      </c>
      <c r="D7" s="2" t="s">
        <v>16</v>
      </c>
      <c r="E7" s="2" t="s">
        <v>19</v>
      </c>
      <c r="F7" s="2" t="s">
        <v>13</v>
      </c>
      <c r="G7" s="6">
        <v>16303.27</v>
      </c>
      <c r="H7" s="10">
        <v>260000</v>
      </c>
    </row>
    <row r="8" spans="1:8" ht="15" outlineLevel="2">
      <c r="A8">
        <v>5</v>
      </c>
      <c r="B8">
        <v>2015</v>
      </c>
      <c r="C8" s="2" t="s">
        <v>8</v>
      </c>
      <c r="D8" s="2" t="s">
        <v>16</v>
      </c>
      <c r="E8" s="2" t="s">
        <v>20</v>
      </c>
      <c r="F8" s="2" t="s">
        <v>13</v>
      </c>
      <c r="G8" s="6">
        <v>4154.75</v>
      </c>
      <c r="H8" s="10">
        <v>65000</v>
      </c>
    </row>
    <row r="9" spans="1:8" ht="15" outlineLevel="2">
      <c r="A9">
        <v>5</v>
      </c>
      <c r="B9">
        <v>2015</v>
      </c>
      <c r="C9" s="2" t="s">
        <v>8</v>
      </c>
      <c r="D9" s="2" t="s">
        <v>16</v>
      </c>
      <c r="E9" s="2" t="s">
        <v>21</v>
      </c>
      <c r="F9" s="2" t="s">
        <v>13</v>
      </c>
      <c r="G9" s="6">
        <v>3677.56</v>
      </c>
      <c r="H9" s="10">
        <v>59000</v>
      </c>
    </row>
    <row r="10" spans="1:8" ht="15" outlineLevel="2">
      <c r="A10">
        <v>5</v>
      </c>
      <c r="B10">
        <v>2015</v>
      </c>
      <c r="C10" s="2" t="s">
        <v>8</v>
      </c>
      <c r="D10" s="2" t="s">
        <v>16</v>
      </c>
      <c r="E10" s="2" t="s">
        <v>22</v>
      </c>
      <c r="F10" s="2" t="s">
        <v>13</v>
      </c>
      <c r="G10" s="6">
        <v>40782.54</v>
      </c>
      <c r="H10" s="10">
        <v>661000</v>
      </c>
    </row>
    <row r="11" spans="1:8" ht="15" outlineLevel="2">
      <c r="A11">
        <v>5</v>
      </c>
      <c r="B11">
        <v>2015</v>
      </c>
      <c r="C11" s="2" t="s">
        <v>8</v>
      </c>
      <c r="D11" s="2" t="s">
        <v>16</v>
      </c>
      <c r="E11" s="2" t="s">
        <v>24</v>
      </c>
      <c r="F11" s="2" t="s">
        <v>13</v>
      </c>
      <c r="G11" s="6">
        <v>52564.45</v>
      </c>
      <c r="H11" s="10">
        <v>827000</v>
      </c>
    </row>
    <row r="12" spans="1:8" ht="15" outlineLevel="2">
      <c r="A12">
        <v>5</v>
      </c>
      <c r="B12">
        <v>2015</v>
      </c>
      <c r="C12" s="2" t="s">
        <v>8</v>
      </c>
      <c r="D12" s="2" t="s">
        <v>16</v>
      </c>
      <c r="E12" s="2" t="s">
        <v>25</v>
      </c>
      <c r="F12" s="2" t="s">
        <v>13</v>
      </c>
      <c r="G12" s="6">
        <v>8755.87</v>
      </c>
      <c r="H12" s="10">
        <v>149000</v>
      </c>
    </row>
    <row r="13" spans="1:8" ht="15" outlineLevel="2">
      <c r="A13">
        <v>5</v>
      </c>
      <c r="B13">
        <v>2015</v>
      </c>
      <c r="C13" s="2" t="s">
        <v>8</v>
      </c>
      <c r="D13" s="2" t="s">
        <v>16</v>
      </c>
      <c r="E13" s="2" t="s">
        <v>26</v>
      </c>
      <c r="F13" s="2" t="s">
        <v>13</v>
      </c>
      <c r="G13" s="6">
        <v>6086.55</v>
      </c>
      <c r="H13" s="10">
        <v>96000</v>
      </c>
    </row>
    <row r="14" spans="1:8" ht="15" outlineLevel="2">
      <c r="A14">
        <v>5</v>
      </c>
      <c r="B14">
        <v>2015</v>
      </c>
      <c r="C14" s="2" t="s">
        <v>8</v>
      </c>
      <c r="D14" s="2" t="s">
        <v>16</v>
      </c>
      <c r="E14" s="2" t="s">
        <v>27</v>
      </c>
      <c r="F14" s="2" t="s">
        <v>13</v>
      </c>
      <c r="G14" s="6">
        <v>4878.97</v>
      </c>
      <c r="H14" s="10">
        <v>70000</v>
      </c>
    </row>
    <row r="15" spans="1:8" ht="15" outlineLevel="2">
      <c r="A15">
        <v>5</v>
      </c>
      <c r="B15">
        <v>2015</v>
      </c>
      <c r="C15" s="2" t="s">
        <v>8</v>
      </c>
      <c r="D15" s="2" t="s">
        <v>16</v>
      </c>
      <c r="E15" s="2" t="s">
        <v>28</v>
      </c>
      <c r="F15" s="2" t="s">
        <v>13</v>
      </c>
      <c r="G15" s="6">
        <v>3666.73</v>
      </c>
      <c r="H15" s="10">
        <v>61000</v>
      </c>
    </row>
    <row r="16" spans="1:8" ht="15" outlineLevel="2">
      <c r="A16">
        <v>5</v>
      </c>
      <c r="B16">
        <v>2015</v>
      </c>
      <c r="C16" s="2" t="s">
        <v>8</v>
      </c>
      <c r="D16" s="2" t="s">
        <v>29</v>
      </c>
      <c r="E16" s="2" t="s">
        <v>14</v>
      </c>
      <c r="F16" s="2" t="s">
        <v>13</v>
      </c>
      <c r="G16" s="6">
        <v>14632.31</v>
      </c>
      <c r="H16" s="10">
        <v>511000</v>
      </c>
    </row>
    <row r="17" spans="1:8" ht="15" outlineLevel="2">
      <c r="A17">
        <v>5</v>
      </c>
      <c r="B17">
        <v>2015</v>
      </c>
      <c r="C17" s="2" t="s">
        <v>8</v>
      </c>
      <c r="D17" s="2" t="s">
        <v>30</v>
      </c>
      <c r="E17" s="2" t="s">
        <v>31</v>
      </c>
      <c r="F17" s="2" t="s">
        <v>13</v>
      </c>
      <c r="G17" s="6">
        <v>-909.18</v>
      </c>
      <c r="H17" s="10">
        <v>0</v>
      </c>
    </row>
    <row r="18" spans="1:8" ht="15" outlineLevel="2">
      <c r="A18">
        <v>5</v>
      </c>
      <c r="B18">
        <v>2015</v>
      </c>
      <c r="C18" s="2" t="s">
        <v>8</v>
      </c>
      <c r="D18" s="2" t="s">
        <v>32</v>
      </c>
      <c r="E18" s="2" t="s">
        <v>31</v>
      </c>
      <c r="F18" s="2" t="s">
        <v>13</v>
      </c>
      <c r="G18" s="6">
        <v>-162.47</v>
      </c>
      <c r="H18" s="10">
        <v>0</v>
      </c>
    </row>
    <row r="19" spans="1:8" ht="15" outlineLevel="2">
      <c r="A19">
        <v>5</v>
      </c>
      <c r="B19">
        <v>2015</v>
      </c>
      <c r="C19" s="2" t="s">
        <v>8</v>
      </c>
      <c r="D19" s="2" t="s">
        <v>32</v>
      </c>
      <c r="E19" s="2" t="s">
        <v>23</v>
      </c>
      <c r="F19" s="2" t="s">
        <v>13</v>
      </c>
      <c r="G19" s="6">
        <v>-556.28</v>
      </c>
      <c r="H19" s="10">
        <v>0</v>
      </c>
    </row>
    <row r="20" spans="1:8" ht="15" outlineLevel="2">
      <c r="A20">
        <v>5</v>
      </c>
      <c r="B20">
        <v>2015</v>
      </c>
      <c r="C20" s="2" t="s">
        <v>8</v>
      </c>
      <c r="D20" s="2" t="s">
        <v>34</v>
      </c>
      <c r="E20" s="2" t="s">
        <v>52</v>
      </c>
      <c r="F20" s="2" t="s">
        <v>13</v>
      </c>
      <c r="G20" s="6">
        <v>0</v>
      </c>
      <c r="H20" s="10">
        <v>0</v>
      </c>
    </row>
    <row r="21" spans="1:8" ht="15" outlineLevel="2">
      <c r="A21">
        <v>5</v>
      </c>
      <c r="B21">
        <v>2015</v>
      </c>
      <c r="C21" s="2" t="s">
        <v>8</v>
      </c>
      <c r="D21" s="2" t="s">
        <v>34</v>
      </c>
      <c r="E21" s="2" t="s">
        <v>35</v>
      </c>
      <c r="F21" s="2" t="s">
        <v>13</v>
      </c>
      <c r="G21" s="6">
        <v>2762.71</v>
      </c>
      <c r="H21" s="10">
        <v>74688</v>
      </c>
    </row>
    <row r="22" spans="1:8" ht="15" outlineLevel="2">
      <c r="A22">
        <v>5</v>
      </c>
      <c r="B22">
        <v>2015</v>
      </c>
      <c r="C22" s="2" t="s">
        <v>8</v>
      </c>
      <c r="D22" s="2" t="s">
        <v>34</v>
      </c>
      <c r="E22" s="2" t="s">
        <v>36</v>
      </c>
      <c r="F22" s="2" t="s">
        <v>13</v>
      </c>
      <c r="G22" s="6">
        <v>47529.2</v>
      </c>
      <c r="H22" s="10">
        <v>1344384</v>
      </c>
    </row>
    <row r="23" spans="1:8" ht="15" outlineLevel="2">
      <c r="A23">
        <v>5</v>
      </c>
      <c r="B23">
        <v>2015</v>
      </c>
      <c r="C23" s="2" t="s">
        <v>8</v>
      </c>
      <c r="D23" s="2" t="s">
        <v>34</v>
      </c>
      <c r="E23" s="2" t="s">
        <v>37</v>
      </c>
      <c r="F23" s="2" t="s">
        <v>13</v>
      </c>
      <c r="G23" s="6">
        <v>2012.84</v>
      </c>
      <c r="H23" s="10">
        <v>74688</v>
      </c>
    </row>
    <row r="24" spans="1:8" ht="15" outlineLevel="2">
      <c r="A24">
        <v>5</v>
      </c>
      <c r="B24">
        <v>2015</v>
      </c>
      <c r="C24" s="2" t="s">
        <v>8</v>
      </c>
      <c r="D24" s="2" t="s">
        <v>38</v>
      </c>
      <c r="E24" s="2" t="s">
        <v>14</v>
      </c>
      <c r="F24" s="2" t="s">
        <v>13</v>
      </c>
      <c r="G24" s="6">
        <v>3245.28</v>
      </c>
      <c r="H24" s="10">
        <v>0</v>
      </c>
    </row>
    <row r="25" spans="1:8" ht="15" outlineLevel="2">
      <c r="A25">
        <v>5</v>
      </c>
      <c r="B25">
        <v>2015</v>
      </c>
      <c r="C25" s="2" t="s">
        <v>8</v>
      </c>
      <c r="D25" s="2" t="s">
        <v>39</v>
      </c>
      <c r="E25" s="2" t="s">
        <v>40</v>
      </c>
      <c r="F25" s="2" t="s">
        <v>13</v>
      </c>
      <c r="G25" s="6">
        <v>20320.36</v>
      </c>
      <c r="H25" s="10">
        <v>341634</v>
      </c>
    </row>
    <row r="26" spans="1:8" ht="15" outlineLevel="2">
      <c r="A26">
        <v>5</v>
      </c>
      <c r="B26">
        <v>2015</v>
      </c>
      <c r="C26" s="2" t="s">
        <v>8</v>
      </c>
      <c r="D26" s="2" t="s">
        <v>39</v>
      </c>
      <c r="E26" s="2" t="s">
        <v>41</v>
      </c>
      <c r="F26" s="2" t="s">
        <v>13</v>
      </c>
      <c r="G26" s="6">
        <v>-221.49</v>
      </c>
      <c r="H26" s="10">
        <v>0</v>
      </c>
    </row>
    <row r="27" spans="1:8" ht="15" outlineLevel="2">
      <c r="A27">
        <v>5</v>
      </c>
      <c r="B27">
        <v>2015</v>
      </c>
      <c r="C27" s="2" t="s">
        <v>8</v>
      </c>
      <c r="D27" s="2" t="s">
        <v>39</v>
      </c>
      <c r="E27" s="2" t="s">
        <v>42</v>
      </c>
      <c r="F27" s="2" t="s">
        <v>13</v>
      </c>
      <c r="G27" s="6">
        <v>41514.6</v>
      </c>
      <c r="H27" s="10">
        <v>475341</v>
      </c>
    </row>
    <row r="28" spans="1:8" ht="15" outlineLevel="2">
      <c r="A28">
        <v>5</v>
      </c>
      <c r="B28">
        <v>2015</v>
      </c>
      <c r="C28" s="2" t="s">
        <v>8</v>
      </c>
      <c r="D28" s="2" t="s">
        <v>39</v>
      </c>
      <c r="E28" s="2" t="s">
        <v>43</v>
      </c>
      <c r="F28" s="2" t="s">
        <v>13</v>
      </c>
      <c r="G28" s="6">
        <v>210852.58</v>
      </c>
      <c r="H28" s="10">
        <v>4664880</v>
      </c>
    </row>
    <row r="29" spans="1:8" ht="15" outlineLevel="2">
      <c r="A29">
        <v>5</v>
      </c>
      <c r="B29">
        <v>2015</v>
      </c>
      <c r="C29" s="2" t="s">
        <v>8</v>
      </c>
      <c r="D29" s="2" t="s">
        <v>39</v>
      </c>
      <c r="E29" s="2" t="s">
        <v>23</v>
      </c>
      <c r="F29" s="2" t="s">
        <v>13</v>
      </c>
      <c r="G29" s="6">
        <v>-8.53</v>
      </c>
      <c r="H29" s="10">
        <v>0</v>
      </c>
    </row>
    <row r="30" spans="1:8" ht="15" outlineLevel="2">
      <c r="A30">
        <v>5</v>
      </c>
      <c r="B30">
        <v>2015</v>
      </c>
      <c r="C30" s="2" t="s">
        <v>8</v>
      </c>
      <c r="D30" s="2" t="s">
        <v>39</v>
      </c>
      <c r="E30" s="2" t="s">
        <v>44</v>
      </c>
      <c r="F30" s="2" t="s">
        <v>13</v>
      </c>
      <c r="G30" s="6">
        <v>87932.99</v>
      </c>
      <c r="H30" s="10">
        <v>2332440</v>
      </c>
    </row>
    <row r="31" spans="1:8" ht="15" outlineLevel="2">
      <c r="A31">
        <v>5</v>
      </c>
      <c r="B31">
        <v>2015</v>
      </c>
      <c r="C31" s="2" t="s">
        <v>8</v>
      </c>
      <c r="D31" s="2" t="s">
        <v>39</v>
      </c>
      <c r="E31" s="2" t="s">
        <v>45</v>
      </c>
      <c r="F31" s="2" t="s">
        <v>13</v>
      </c>
      <c r="G31" s="6">
        <v>188696.34</v>
      </c>
      <c r="H31" s="10">
        <v>2456547</v>
      </c>
    </row>
    <row r="32" spans="1:8" ht="15" outlineLevel="2">
      <c r="A32">
        <v>5</v>
      </c>
      <c r="B32">
        <v>2015</v>
      </c>
      <c r="C32" s="2" t="s">
        <v>8</v>
      </c>
      <c r="D32" s="2" t="s">
        <v>46</v>
      </c>
      <c r="E32" s="2" t="s">
        <v>31</v>
      </c>
      <c r="F32" s="2" t="s">
        <v>13</v>
      </c>
      <c r="G32" s="6">
        <v>-153.79</v>
      </c>
      <c r="H32" s="10">
        <v>0</v>
      </c>
    </row>
    <row r="33" spans="1:8" ht="15" outlineLevel="2">
      <c r="A33">
        <v>5</v>
      </c>
      <c r="B33">
        <v>2015</v>
      </c>
      <c r="C33" s="2" t="s">
        <v>8</v>
      </c>
      <c r="D33" s="2" t="s">
        <v>46</v>
      </c>
      <c r="E33" s="2" t="s">
        <v>23</v>
      </c>
      <c r="F33" s="2" t="s">
        <v>13</v>
      </c>
      <c r="G33" s="6">
        <v>-172.52</v>
      </c>
      <c r="H33" s="10">
        <v>0</v>
      </c>
    </row>
    <row r="34" spans="3:7" ht="15" outlineLevel="1">
      <c r="C34" s="2"/>
      <c r="D34" s="2"/>
      <c r="E34" s="2"/>
      <c r="F34" s="3" t="s">
        <v>123</v>
      </c>
      <c r="G34" s="6">
        <f>SUBTOTAL(9,G2:G33)</f>
        <v>901114.8199999998</v>
      </c>
    </row>
    <row r="35" spans="1:8" ht="15" outlineLevel="2">
      <c r="A35">
        <v>5</v>
      </c>
      <c r="B35">
        <v>2015</v>
      </c>
      <c r="C35" s="2" t="s">
        <v>8</v>
      </c>
      <c r="D35" s="2" t="s">
        <v>9</v>
      </c>
      <c r="E35" s="2" t="s">
        <v>15</v>
      </c>
      <c r="F35" s="2" t="s">
        <v>48</v>
      </c>
      <c r="G35" s="6">
        <v>38.44</v>
      </c>
      <c r="H35" s="10">
        <v>0</v>
      </c>
    </row>
    <row r="36" spans="1:8" ht="15" outlineLevel="2">
      <c r="A36">
        <v>5</v>
      </c>
      <c r="B36">
        <v>2015</v>
      </c>
      <c r="C36" s="2" t="s">
        <v>8</v>
      </c>
      <c r="D36" s="2" t="s">
        <v>9</v>
      </c>
      <c r="E36" s="2" t="s">
        <v>15</v>
      </c>
      <c r="F36" s="2" t="s">
        <v>48</v>
      </c>
      <c r="G36" s="6">
        <v>23.27</v>
      </c>
      <c r="H36" s="10">
        <v>0</v>
      </c>
    </row>
    <row r="37" spans="1:8" ht="15" outlineLevel="2">
      <c r="A37">
        <v>5</v>
      </c>
      <c r="B37">
        <v>2015</v>
      </c>
      <c r="C37" s="2" t="s">
        <v>8</v>
      </c>
      <c r="D37" s="2" t="s">
        <v>9</v>
      </c>
      <c r="E37" s="2" t="s">
        <v>15</v>
      </c>
      <c r="F37" s="2" t="s">
        <v>48</v>
      </c>
      <c r="G37" s="6">
        <v>51.59</v>
      </c>
      <c r="H37" s="10">
        <v>0</v>
      </c>
    </row>
    <row r="38" spans="1:8" ht="15" outlineLevel="2">
      <c r="A38">
        <v>5</v>
      </c>
      <c r="B38">
        <v>2015</v>
      </c>
      <c r="C38" s="2" t="s">
        <v>8</v>
      </c>
      <c r="D38" s="2" t="s">
        <v>9</v>
      </c>
      <c r="E38" s="2" t="s">
        <v>15</v>
      </c>
      <c r="F38" s="2" t="s">
        <v>48</v>
      </c>
      <c r="G38" s="6">
        <v>7.85</v>
      </c>
      <c r="H38" s="10">
        <v>0</v>
      </c>
    </row>
    <row r="39" spans="1:8" ht="15" outlineLevel="2">
      <c r="A39">
        <v>5</v>
      </c>
      <c r="B39">
        <v>2015</v>
      </c>
      <c r="C39" s="2" t="s">
        <v>8</v>
      </c>
      <c r="D39" s="2" t="s">
        <v>9</v>
      </c>
      <c r="E39" s="2" t="s">
        <v>15</v>
      </c>
      <c r="F39" s="2" t="s">
        <v>48</v>
      </c>
      <c r="G39" s="6">
        <v>209.59</v>
      </c>
      <c r="H39" s="10">
        <v>0</v>
      </c>
    </row>
    <row r="40" spans="1:8" ht="15" outlineLevel="2">
      <c r="A40">
        <v>5</v>
      </c>
      <c r="B40">
        <v>2015</v>
      </c>
      <c r="C40" s="2" t="s">
        <v>8</v>
      </c>
      <c r="D40" s="2" t="s">
        <v>9</v>
      </c>
      <c r="E40" s="2" t="s">
        <v>15</v>
      </c>
      <c r="F40" s="2" t="s">
        <v>48</v>
      </c>
      <c r="G40" s="6">
        <v>-105300.83</v>
      </c>
      <c r="H40" s="10">
        <v>-2456545</v>
      </c>
    </row>
    <row r="41" spans="1:8" ht="15" outlineLevel="2">
      <c r="A41">
        <v>5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18.51</v>
      </c>
      <c r="H41" s="10">
        <v>0</v>
      </c>
    </row>
    <row r="42" spans="1:8" ht="15" outlineLevel="2">
      <c r="A42">
        <v>5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94.86</v>
      </c>
      <c r="H42" s="10">
        <v>0</v>
      </c>
    </row>
    <row r="43" spans="1:8" ht="15" outlineLevel="2">
      <c r="A43">
        <v>5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4.54</v>
      </c>
      <c r="H43" s="10">
        <v>0</v>
      </c>
    </row>
    <row r="44" spans="1:8" ht="15" outlineLevel="2">
      <c r="A44">
        <v>5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95.38</v>
      </c>
      <c r="H44" s="10">
        <v>0</v>
      </c>
    </row>
    <row r="45" spans="1:8" ht="15" outlineLevel="2">
      <c r="A45">
        <v>5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-180630.95</v>
      </c>
      <c r="H45" s="10">
        <v>-5006509</v>
      </c>
    </row>
    <row r="46" spans="1:8" ht="15" outlineLevel="2">
      <c r="A46">
        <v>5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-519.79</v>
      </c>
      <c r="H46" s="10">
        <v>0</v>
      </c>
    </row>
    <row r="47" spans="1:8" ht="15" outlineLevel="2">
      <c r="A47">
        <v>5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6.52</v>
      </c>
      <c r="H47" s="10">
        <v>0</v>
      </c>
    </row>
    <row r="48" spans="1:8" ht="15" outlineLevel="2">
      <c r="A48">
        <v>5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-198.68</v>
      </c>
      <c r="H48" s="10">
        <v>0</v>
      </c>
    </row>
    <row r="49" spans="1:8" ht="15" outlineLevel="2">
      <c r="A49">
        <v>5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58.32</v>
      </c>
      <c r="H49" s="10">
        <v>0</v>
      </c>
    </row>
    <row r="50" spans="1:8" ht="15" outlineLevel="2">
      <c r="A50">
        <v>5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-37.09</v>
      </c>
      <c r="H50" s="10">
        <v>0</v>
      </c>
    </row>
    <row r="51" spans="1:8" ht="15" outlineLevel="2">
      <c r="A51">
        <v>5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-11.84</v>
      </c>
      <c r="H51" s="10">
        <v>0</v>
      </c>
    </row>
    <row r="52" spans="1:8" ht="15" outlineLevel="2">
      <c r="A52">
        <v>5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12.49</v>
      </c>
      <c r="H52" s="10">
        <v>0</v>
      </c>
    </row>
    <row r="53" spans="1:8" ht="15" outlineLevel="2">
      <c r="A53">
        <v>5</v>
      </c>
      <c r="B53">
        <v>2015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-21114.34</v>
      </c>
      <c r="H53" s="10">
        <v>-496147</v>
      </c>
    </row>
    <row r="54" spans="1:8" ht="15" outlineLevel="2">
      <c r="A54">
        <v>5</v>
      </c>
      <c r="B54">
        <v>2015</v>
      </c>
      <c r="C54" s="2" t="s">
        <v>8</v>
      </c>
      <c r="D54" s="2" t="s">
        <v>16</v>
      </c>
      <c r="E54" s="2" t="s">
        <v>196</v>
      </c>
      <c r="F54" s="2" t="s">
        <v>48</v>
      </c>
      <c r="G54" s="6">
        <v>0</v>
      </c>
      <c r="H54" s="10">
        <v>0</v>
      </c>
    </row>
    <row r="55" spans="1:8" ht="15" outlineLevel="2">
      <c r="A55">
        <v>5</v>
      </c>
      <c r="B55">
        <v>2015</v>
      </c>
      <c r="C55" s="2" t="s">
        <v>8</v>
      </c>
      <c r="D55" s="2" t="s">
        <v>16</v>
      </c>
      <c r="E55" s="2" t="s">
        <v>49</v>
      </c>
      <c r="F55" s="2" t="s">
        <v>48</v>
      </c>
      <c r="G55" s="6">
        <v>-13.29</v>
      </c>
      <c r="H55" s="10">
        <v>0</v>
      </c>
    </row>
    <row r="56" spans="1:8" ht="15" outlineLevel="2">
      <c r="A56">
        <v>5</v>
      </c>
      <c r="B56">
        <v>2015</v>
      </c>
      <c r="C56" s="2" t="s">
        <v>8</v>
      </c>
      <c r="D56" s="2" t="s">
        <v>16</v>
      </c>
      <c r="E56" s="2" t="s">
        <v>14</v>
      </c>
      <c r="F56" s="2" t="s">
        <v>48</v>
      </c>
      <c r="G56" s="6">
        <v>-67629.32</v>
      </c>
      <c r="H56" s="10">
        <v>-2700000</v>
      </c>
    </row>
    <row r="57" spans="1:8" ht="15" outlineLevel="2">
      <c r="A57">
        <v>5</v>
      </c>
      <c r="B57">
        <v>2015</v>
      </c>
      <c r="C57" s="2" t="s">
        <v>8</v>
      </c>
      <c r="D57" s="2" t="s">
        <v>16</v>
      </c>
      <c r="E57" s="2" t="s">
        <v>197</v>
      </c>
      <c r="F57" s="2" t="s">
        <v>48</v>
      </c>
      <c r="G57" s="6">
        <v>0</v>
      </c>
      <c r="H57" s="10">
        <v>0</v>
      </c>
    </row>
    <row r="58" spans="1:8" ht="15" outlineLevel="2">
      <c r="A58">
        <v>5</v>
      </c>
      <c r="B58">
        <v>2015</v>
      </c>
      <c r="C58" s="2" t="s">
        <v>8</v>
      </c>
      <c r="D58" s="2" t="s">
        <v>29</v>
      </c>
      <c r="E58" s="2" t="s">
        <v>50</v>
      </c>
      <c r="F58" s="2" t="s">
        <v>48</v>
      </c>
      <c r="G58" s="6">
        <v>-20742.89</v>
      </c>
      <c r="H58" s="10">
        <v>-511219</v>
      </c>
    </row>
    <row r="59" spans="1:8" ht="15" outlineLevel="2">
      <c r="A59">
        <v>5</v>
      </c>
      <c r="B59">
        <v>2015</v>
      </c>
      <c r="C59" s="2" t="s">
        <v>8</v>
      </c>
      <c r="D59" s="2" t="s">
        <v>29</v>
      </c>
      <c r="E59" s="2" t="s">
        <v>14</v>
      </c>
      <c r="F59" s="2" t="s">
        <v>48</v>
      </c>
      <c r="G59" s="6">
        <v>-2980.04</v>
      </c>
      <c r="H59" s="10">
        <v>-44000</v>
      </c>
    </row>
    <row r="60" spans="1:8" ht="15" outlineLevel="2">
      <c r="A60">
        <v>5</v>
      </c>
      <c r="B60">
        <v>2015</v>
      </c>
      <c r="C60" s="2" t="s">
        <v>8</v>
      </c>
      <c r="D60" s="2" t="s">
        <v>29</v>
      </c>
      <c r="E60" s="2" t="s">
        <v>51</v>
      </c>
      <c r="F60" s="2" t="s">
        <v>48</v>
      </c>
      <c r="G60" s="6">
        <v>-13214.66</v>
      </c>
      <c r="H60" s="10">
        <v>-465699</v>
      </c>
    </row>
    <row r="61" spans="1:8" ht="15" outlineLevel="2">
      <c r="A61">
        <v>5</v>
      </c>
      <c r="B61">
        <v>2015</v>
      </c>
      <c r="C61" s="2" t="s">
        <v>8</v>
      </c>
      <c r="D61" s="2" t="s">
        <v>30</v>
      </c>
      <c r="E61" s="2" t="s">
        <v>31</v>
      </c>
      <c r="F61" s="2" t="s">
        <v>48</v>
      </c>
      <c r="G61" s="6">
        <v>-909.18</v>
      </c>
      <c r="H61" s="10">
        <v>0</v>
      </c>
    </row>
    <row r="62" spans="1:8" ht="15" outlineLevel="2">
      <c r="A62">
        <v>5</v>
      </c>
      <c r="B62">
        <v>2015</v>
      </c>
      <c r="C62" s="2" t="s">
        <v>8</v>
      </c>
      <c r="D62" s="2" t="s">
        <v>30</v>
      </c>
      <c r="E62" s="2" t="s">
        <v>51</v>
      </c>
      <c r="F62" s="2" t="s">
        <v>48</v>
      </c>
      <c r="G62" s="6">
        <v>-5098.18</v>
      </c>
      <c r="H62" s="10">
        <v>-518222</v>
      </c>
    </row>
    <row r="63" spans="1:8" ht="15" outlineLevel="2">
      <c r="A63">
        <v>5</v>
      </c>
      <c r="B63">
        <v>2015</v>
      </c>
      <c r="C63" s="2" t="s">
        <v>8</v>
      </c>
      <c r="D63" s="2" t="s">
        <v>32</v>
      </c>
      <c r="E63" s="2" t="s">
        <v>31</v>
      </c>
      <c r="F63" s="2" t="s">
        <v>48</v>
      </c>
      <c r="G63" s="6">
        <v>-350.71</v>
      </c>
      <c r="H63" s="10">
        <v>0</v>
      </c>
    </row>
    <row r="64" spans="1:8" ht="15" outlineLevel="2">
      <c r="A64">
        <v>5</v>
      </c>
      <c r="B64">
        <v>2015</v>
      </c>
      <c r="C64" s="2" t="s">
        <v>8</v>
      </c>
      <c r="D64" s="2" t="s">
        <v>32</v>
      </c>
      <c r="E64" s="2" t="s">
        <v>23</v>
      </c>
      <c r="F64" s="2" t="s">
        <v>48</v>
      </c>
      <c r="G64" s="6">
        <v>-1126.06</v>
      </c>
      <c r="H64" s="10">
        <v>0</v>
      </c>
    </row>
    <row r="65" spans="1:8" ht="15" outlineLevel="2">
      <c r="A65">
        <v>5</v>
      </c>
      <c r="B65">
        <v>2015</v>
      </c>
      <c r="C65" s="2" t="s">
        <v>8</v>
      </c>
      <c r="D65" s="2" t="s">
        <v>34</v>
      </c>
      <c r="E65" s="2" t="s">
        <v>52</v>
      </c>
      <c r="F65" s="2" t="s">
        <v>48</v>
      </c>
      <c r="G65" s="6">
        <v>-44514.05</v>
      </c>
      <c r="H65" s="10">
        <v>-1493760</v>
      </c>
    </row>
    <row r="66" spans="1:8" ht="15" outlineLevel="2">
      <c r="A66">
        <v>5</v>
      </c>
      <c r="B66">
        <v>2015</v>
      </c>
      <c r="C66" s="2" t="s">
        <v>8</v>
      </c>
      <c r="D66" s="2" t="s">
        <v>38</v>
      </c>
      <c r="E66" s="2" t="s">
        <v>14</v>
      </c>
      <c r="F66" s="2" t="s">
        <v>48</v>
      </c>
      <c r="G66" s="6">
        <v>-67399.24</v>
      </c>
      <c r="H66" s="10">
        <v>-2332000</v>
      </c>
    </row>
    <row r="67" spans="1:8" ht="15" outlineLevel="2">
      <c r="A67">
        <v>5</v>
      </c>
      <c r="B67">
        <v>2015</v>
      </c>
      <c r="C67" s="2" t="s">
        <v>8</v>
      </c>
      <c r="D67" s="2" t="s">
        <v>39</v>
      </c>
      <c r="E67" s="2" t="s">
        <v>14</v>
      </c>
      <c r="F67" s="2" t="s">
        <v>48</v>
      </c>
      <c r="G67" s="6">
        <v>16.8</v>
      </c>
      <c r="H67" s="10">
        <v>0</v>
      </c>
    </row>
    <row r="68" spans="1:8" ht="15" outlineLevel="2">
      <c r="A68">
        <v>5</v>
      </c>
      <c r="B68">
        <v>2015</v>
      </c>
      <c r="C68" s="2" t="s">
        <v>8</v>
      </c>
      <c r="D68" s="2" t="s">
        <v>39</v>
      </c>
      <c r="E68" s="2" t="s">
        <v>31</v>
      </c>
      <c r="F68" s="2" t="s">
        <v>48</v>
      </c>
      <c r="G68" s="6">
        <v>-23.51</v>
      </c>
      <c r="H68" s="10">
        <v>0</v>
      </c>
    </row>
    <row r="69" spans="1:8" ht="15" outlineLevel="2">
      <c r="A69">
        <v>5</v>
      </c>
      <c r="B69">
        <v>2015</v>
      </c>
      <c r="C69" s="2" t="s">
        <v>8</v>
      </c>
      <c r="D69" s="2" t="s">
        <v>39</v>
      </c>
      <c r="E69" s="2" t="s">
        <v>23</v>
      </c>
      <c r="F69" s="2" t="s">
        <v>48</v>
      </c>
      <c r="G69" s="6">
        <v>-8.53</v>
      </c>
      <c r="H69" s="10">
        <v>0</v>
      </c>
    </row>
    <row r="70" spans="1:8" ht="15" outlineLevel="2">
      <c r="A70">
        <v>5</v>
      </c>
      <c r="B70">
        <v>2015</v>
      </c>
      <c r="C70" s="2" t="s">
        <v>8</v>
      </c>
      <c r="D70" s="2" t="s">
        <v>46</v>
      </c>
      <c r="E70" s="2" t="s">
        <v>31</v>
      </c>
      <c r="F70" s="2" t="s">
        <v>48</v>
      </c>
      <c r="G70" s="6">
        <v>-153.79</v>
      </c>
      <c r="H70" s="10">
        <v>0</v>
      </c>
    </row>
    <row r="71" spans="1:8" ht="15" outlineLevel="2">
      <c r="A71">
        <v>5</v>
      </c>
      <c r="B71">
        <v>2015</v>
      </c>
      <c r="C71" s="2" t="s">
        <v>8</v>
      </c>
      <c r="D71" s="2" t="s">
        <v>46</v>
      </c>
      <c r="E71" s="2" t="s">
        <v>23</v>
      </c>
      <c r="F71" s="2" t="s">
        <v>48</v>
      </c>
      <c r="G71" s="6">
        <v>-157.17</v>
      </c>
      <c r="H71" s="10">
        <v>0</v>
      </c>
    </row>
    <row r="72" spans="1:8" ht="15" outlineLevel="2">
      <c r="A72">
        <v>5</v>
      </c>
      <c r="B72">
        <v>2015</v>
      </c>
      <c r="C72" s="2" t="s">
        <v>8</v>
      </c>
      <c r="D72" s="2" t="s">
        <v>46</v>
      </c>
      <c r="E72" s="2" t="s">
        <v>51</v>
      </c>
      <c r="F72" s="2" t="s">
        <v>48</v>
      </c>
      <c r="G72" s="6">
        <v>-72628.11</v>
      </c>
      <c r="H72" s="10">
        <v>-5952550</v>
      </c>
    </row>
    <row r="73" spans="3:7" ht="15" outlineLevel="1">
      <c r="C73" s="2"/>
      <c r="D73" s="2"/>
      <c r="E73" s="2"/>
      <c r="F73" s="3" t="s">
        <v>124</v>
      </c>
      <c r="G73" s="6">
        <f>SUBTOTAL(9,G35:G72)</f>
        <v>-604124.0900000001</v>
      </c>
    </row>
    <row r="74" spans="1:8" ht="15" outlineLevel="2">
      <c r="A74">
        <v>5</v>
      </c>
      <c r="B74">
        <v>2015</v>
      </c>
      <c r="C74" s="2" t="s">
        <v>8</v>
      </c>
      <c r="D74" s="2" t="s">
        <v>9</v>
      </c>
      <c r="E74" s="2" t="s">
        <v>23</v>
      </c>
      <c r="F74" s="2" t="s">
        <v>54</v>
      </c>
      <c r="G74" s="6">
        <v>0</v>
      </c>
      <c r="H74" s="10">
        <v>0</v>
      </c>
    </row>
    <row r="75" spans="1:8" ht="15" outlineLevel="2">
      <c r="A75">
        <v>5</v>
      </c>
      <c r="B75">
        <v>2015</v>
      </c>
      <c r="C75" s="2" t="s">
        <v>8</v>
      </c>
      <c r="D75" s="2" t="s">
        <v>53</v>
      </c>
      <c r="E75" s="2" t="s">
        <v>23</v>
      </c>
      <c r="F75" s="2" t="s">
        <v>54</v>
      </c>
      <c r="G75" s="6">
        <v>-192.83</v>
      </c>
      <c r="H75" s="10">
        <v>0</v>
      </c>
    </row>
    <row r="76" spans="1:8" ht="15" outlineLevel="2">
      <c r="A76">
        <v>5</v>
      </c>
      <c r="B76">
        <v>2015</v>
      </c>
      <c r="C76" s="2" t="s">
        <v>8</v>
      </c>
      <c r="D76" s="2" t="s">
        <v>172</v>
      </c>
      <c r="E76" s="2" t="s">
        <v>23</v>
      </c>
      <c r="F76" s="2" t="s">
        <v>54</v>
      </c>
      <c r="G76" s="6">
        <v>-7.24</v>
      </c>
      <c r="H76" s="10">
        <v>0</v>
      </c>
    </row>
    <row r="77" spans="3:7" ht="15" outlineLevel="1">
      <c r="C77" s="2"/>
      <c r="D77" s="2"/>
      <c r="E77" s="2"/>
      <c r="F77" s="3" t="s">
        <v>125</v>
      </c>
      <c r="G77" s="6">
        <f>SUBTOTAL(9,G74:G76)</f>
        <v>-200.07000000000002</v>
      </c>
    </row>
    <row r="78" spans="1:8" ht="15" outlineLevel="2">
      <c r="A78">
        <v>5</v>
      </c>
      <c r="B78">
        <v>2015</v>
      </c>
      <c r="C78" s="2" t="s">
        <v>8</v>
      </c>
      <c r="D78" s="2" t="s">
        <v>16</v>
      </c>
      <c r="E78" s="2" t="s">
        <v>55</v>
      </c>
      <c r="F78" s="2" t="s">
        <v>56</v>
      </c>
      <c r="G78" s="6">
        <v>10251.6</v>
      </c>
      <c r="H78" s="10">
        <v>0</v>
      </c>
    </row>
    <row r="79" spans="1:8" ht="15" outlineLevel="2">
      <c r="A79">
        <v>5</v>
      </c>
      <c r="B79">
        <v>2015</v>
      </c>
      <c r="C79" s="2" t="s">
        <v>8</v>
      </c>
      <c r="D79" s="2" t="s">
        <v>16</v>
      </c>
      <c r="E79" s="2" t="s">
        <v>57</v>
      </c>
      <c r="F79" s="2" t="s">
        <v>56</v>
      </c>
      <c r="G79" s="6">
        <v>4489.15</v>
      </c>
      <c r="H79" s="10">
        <v>0</v>
      </c>
    </row>
    <row r="80" spans="1:8" ht="15" outlineLevel="2">
      <c r="A80">
        <v>5</v>
      </c>
      <c r="B80">
        <v>2015</v>
      </c>
      <c r="C80" s="2" t="s">
        <v>8</v>
      </c>
      <c r="D80" s="2" t="s">
        <v>16</v>
      </c>
      <c r="E80" s="2" t="s">
        <v>52</v>
      </c>
      <c r="F80" s="2" t="s">
        <v>56</v>
      </c>
      <c r="G80" s="6">
        <v>-34532.32</v>
      </c>
      <c r="H80" s="10">
        <v>0</v>
      </c>
    </row>
    <row r="81" spans="1:8" ht="15" outlineLevel="2">
      <c r="A81">
        <v>5</v>
      </c>
      <c r="B81">
        <v>2015</v>
      </c>
      <c r="C81" s="2" t="s">
        <v>8</v>
      </c>
      <c r="D81" s="2" t="s">
        <v>16</v>
      </c>
      <c r="E81" s="2" t="s">
        <v>35</v>
      </c>
      <c r="F81" s="2" t="s">
        <v>56</v>
      </c>
      <c r="G81" s="6">
        <v>-38088.38</v>
      </c>
      <c r="H81" s="10">
        <v>0</v>
      </c>
    </row>
    <row r="82" spans="1:8" ht="15" outlineLevel="2">
      <c r="A82">
        <v>5</v>
      </c>
      <c r="B82">
        <v>2015</v>
      </c>
      <c r="C82" s="2" t="s">
        <v>8</v>
      </c>
      <c r="D82" s="2" t="s">
        <v>16</v>
      </c>
      <c r="E82" s="2" t="s">
        <v>31</v>
      </c>
      <c r="F82" s="2" t="s">
        <v>56</v>
      </c>
      <c r="G82" s="6">
        <v>-7196.03</v>
      </c>
      <c r="H82" s="10">
        <v>0</v>
      </c>
    </row>
    <row r="83" spans="1:8" ht="15" outlineLevel="2">
      <c r="A83">
        <v>5</v>
      </c>
      <c r="B83">
        <v>2015</v>
      </c>
      <c r="C83" s="2" t="s">
        <v>8</v>
      </c>
      <c r="D83" s="2" t="s">
        <v>16</v>
      </c>
      <c r="E83" s="2" t="s">
        <v>23</v>
      </c>
      <c r="F83" s="2" t="s">
        <v>56</v>
      </c>
      <c r="G83" s="6">
        <v>1033.53</v>
      </c>
      <c r="H83" s="10">
        <v>0</v>
      </c>
    </row>
    <row r="84" spans="1:8" ht="15" outlineLevel="2">
      <c r="A84">
        <v>5</v>
      </c>
      <c r="B84">
        <v>2015</v>
      </c>
      <c r="C84" s="2" t="s">
        <v>8</v>
      </c>
      <c r="D84" s="2" t="s">
        <v>16</v>
      </c>
      <c r="E84" s="2" t="s">
        <v>58</v>
      </c>
      <c r="F84" s="2" t="s">
        <v>56</v>
      </c>
      <c r="G84" s="6">
        <v>-1216.31</v>
      </c>
      <c r="H84" s="10">
        <v>0</v>
      </c>
    </row>
    <row r="85" spans="1:8" ht="15" outlineLevel="2">
      <c r="A85">
        <v>5</v>
      </c>
      <c r="B85">
        <v>2015</v>
      </c>
      <c r="C85" s="2" t="s">
        <v>8</v>
      </c>
      <c r="D85" s="2" t="s">
        <v>30</v>
      </c>
      <c r="E85" s="2" t="s">
        <v>31</v>
      </c>
      <c r="F85" s="2" t="s">
        <v>56</v>
      </c>
      <c r="G85" s="6">
        <v>1385.01</v>
      </c>
      <c r="H85" s="10">
        <v>0</v>
      </c>
    </row>
    <row r="86" spans="1:8" ht="15" outlineLevel="2">
      <c r="A86">
        <v>5</v>
      </c>
      <c r="B86">
        <v>2015</v>
      </c>
      <c r="C86" s="2" t="s">
        <v>8</v>
      </c>
      <c r="D86" s="2" t="s">
        <v>30</v>
      </c>
      <c r="E86" s="2" t="s">
        <v>23</v>
      </c>
      <c r="F86" s="2" t="s">
        <v>56</v>
      </c>
      <c r="G86" s="6">
        <v>-9969.25</v>
      </c>
      <c r="H86" s="10">
        <v>0</v>
      </c>
    </row>
    <row r="87" spans="1:8" ht="15" outlineLevel="2">
      <c r="A87">
        <v>5</v>
      </c>
      <c r="B87">
        <v>2015</v>
      </c>
      <c r="C87" s="2" t="s">
        <v>8</v>
      </c>
      <c r="D87" s="2" t="s">
        <v>32</v>
      </c>
      <c r="E87" s="2" t="s">
        <v>31</v>
      </c>
      <c r="F87" s="2" t="s">
        <v>56</v>
      </c>
      <c r="G87" s="6">
        <v>-13796.88</v>
      </c>
      <c r="H87" s="10">
        <v>0</v>
      </c>
    </row>
    <row r="88" spans="1:8" ht="15" outlineLevel="2">
      <c r="A88">
        <v>5</v>
      </c>
      <c r="B88">
        <v>2015</v>
      </c>
      <c r="C88" s="2" t="s">
        <v>8</v>
      </c>
      <c r="D88" s="2" t="s">
        <v>32</v>
      </c>
      <c r="E88" s="2" t="s">
        <v>23</v>
      </c>
      <c r="F88" s="2" t="s">
        <v>56</v>
      </c>
      <c r="G88" s="6">
        <v>-14966.12</v>
      </c>
      <c r="H88" s="10">
        <v>0</v>
      </c>
    </row>
    <row r="89" spans="1:8" ht="15" outlineLevel="2">
      <c r="A89">
        <v>5</v>
      </c>
      <c r="B89">
        <v>2015</v>
      </c>
      <c r="C89" s="2" t="s">
        <v>8</v>
      </c>
      <c r="D89" s="2" t="s">
        <v>39</v>
      </c>
      <c r="E89" s="2" t="s">
        <v>59</v>
      </c>
      <c r="F89" s="2" t="s">
        <v>56</v>
      </c>
      <c r="G89" s="6">
        <v>-2585.4</v>
      </c>
      <c r="H89" s="10">
        <v>0</v>
      </c>
    </row>
    <row r="90" spans="1:8" ht="15" outlineLevel="2">
      <c r="A90">
        <v>5</v>
      </c>
      <c r="B90">
        <v>2015</v>
      </c>
      <c r="C90" s="2" t="s">
        <v>8</v>
      </c>
      <c r="D90" s="2" t="s">
        <v>39</v>
      </c>
      <c r="E90" s="2" t="s">
        <v>60</v>
      </c>
      <c r="F90" s="2" t="s">
        <v>56</v>
      </c>
      <c r="G90" s="6">
        <v>-42868.79</v>
      </c>
      <c r="H90" s="10">
        <v>0</v>
      </c>
    </row>
    <row r="91" spans="1:8" ht="15" outlineLevel="2">
      <c r="A91">
        <v>5</v>
      </c>
      <c r="B91">
        <v>2015</v>
      </c>
      <c r="C91" s="2" t="s">
        <v>8</v>
      </c>
      <c r="D91" s="2" t="s">
        <v>39</v>
      </c>
      <c r="E91" s="2" t="s">
        <v>61</v>
      </c>
      <c r="F91" s="2" t="s">
        <v>56</v>
      </c>
      <c r="G91" s="6">
        <v>-47035.06</v>
      </c>
      <c r="H91" s="10">
        <v>0</v>
      </c>
    </row>
    <row r="92" spans="1:8" ht="15" outlineLevel="2">
      <c r="A92">
        <v>5</v>
      </c>
      <c r="B92">
        <v>2015</v>
      </c>
      <c r="C92" s="2" t="s">
        <v>8</v>
      </c>
      <c r="D92" s="2" t="s">
        <v>39</v>
      </c>
      <c r="E92" s="2" t="s">
        <v>31</v>
      </c>
      <c r="F92" s="2" t="s">
        <v>56</v>
      </c>
      <c r="G92" s="6">
        <v>2391.01</v>
      </c>
      <c r="H92" s="10">
        <v>0</v>
      </c>
    </row>
    <row r="93" spans="1:8" ht="15" outlineLevel="2">
      <c r="A93">
        <v>5</v>
      </c>
      <c r="B93">
        <v>2015</v>
      </c>
      <c r="C93" s="2" t="s">
        <v>8</v>
      </c>
      <c r="D93" s="2" t="s">
        <v>39</v>
      </c>
      <c r="E93" s="2" t="s">
        <v>23</v>
      </c>
      <c r="F93" s="2" t="s">
        <v>56</v>
      </c>
      <c r="G93" s="6">
        <v>15902.67</v>
      </c>
      <c r="H93" s="10">
        <v>0</v>
      </c>
    </row>
    <row r="94" spans="1:8" ht="15" outlineLevel="2">
      <c r="A94">
        <v>5</v>
      </c>
      <c r="B94">
        <v>2015</v>
      </c>
      <c r="C94" s="2" t="s">
        <v>8</v>
      </c>
      <c r="D94" s="2" t="s">
        <v>46</v>
      </c>
      <c r="E94" s="2" t="s">
        <v>31</v>
      </c>
      <c r="F94" s="2" t="s">
        <v>56</v>
      </c>
      <c r="G94" s="6">
        <v>-39151.1</v>
      </c>
      <c r="H94" s="10">
        <v>0</v>
      </c>
    </row>
    <row r="95" spans="1:8" ht="15" outlineLevel="2">
      <c r="A95">
        <v>5</v>
      </c>
      <c r="B95">
        <v>2015</v>
      </c>
      <c r="C95" s="2" t="s">
        <v>8</v>
      </c>
      <c r="D95" s="2" t="s">
        <v>46</v>
      </c>
      <c r="E95" s="2" t="s">
        <v>23</v>
      </c>
      <c r="F95" s="2" t="s">
        <v>56</v>
      </c>
      <c r="G95" s="6">
        <v>77396.9</v>
      </c>
      <c r="H95" s="10">
        <v>0</v>
      </c>
    </row>
    <row r="96" spans="1:8" ht="15" outlineLevel="2">
      <c r="A96">
        <v>5</v>
      </c>
      <c r="B96">
        <v>2015</v>
      </c>
      <c r="C96" s="2" t="s">
        <v>8</v>
      </c>
      <c r="D96" s="2" t="s">
        <v>63</v>
      </c>
      <c r="E96" s="2" t="s">
        <v>180</v>
      </c>
      <c r="F96" s="2" t="s">
        <v>56</v>
      </c>
      <c r="G96" s="6">
        <v>0</v>
      </c>
      <c r="H96" s="10">
        <v>0</v>
      </c>
    </row>
    <row r="97" spans="3:7" ht="15" outlineLevel="1">
      <c r="C97" s="2"/>
      <c r="D97" s="2"/>
      <c r="E97" s="2"/>
      <c r="F97" s="3" t="s">
        <v>126</v>
      </c>
      <c r="G97" s="6">
        <f>SUBTOTAL(9,G78:G96)</f>
        <v>-138555.77</v>
      </c>
    </row>
    <row r="98" spans="1:8" ht="15" outlineLevel="2">
      <c r="A98">
        <v>5</v>
      </c>
      <c r="B98">
        <v>2015</v>
      </c>
      <c r="C98" s="2" t="s">
        <v>8</v>
      </c>
      <c r="D98" s="2" t="s">
        <v>65</v>
      </c>
      <c r="E98" s="2" t="s">
        <v>15</v>
      </c>
      <c r="F98" s="2" t="s">
        <v>66</v>
      </c>
      <c r="G98" s="6">
        <v>2130912.38</v>
      </c>
      <c r="H98" s="10">
        <v>0</v>
      </c>
    </row>
    <row r="99" spans="3:7" ht="15" outlineLevel="1">
      <c r="C99" s="2"/>
      <c r="D99" s="2"/>
      <c r="E99" s="2"/>
      <c r="F99" s="3" t="s">
        <v>127</v>
      </c>
      <c r="G99" s="6">
        <f>SUBTOTAL(9,G98:G98)</f>
        <v>2130912.38</v>
      </c>
    </row>
    <row r="100" spans="1:8" ht="15" outlineLevel="2">
      <c r="A100">
        <v>5</v>
      </c>
      <c r="B100">
        <v>2015</v>
      </c>
      <c r="C100" s="2" t="s">
        <v>8</v>
      </c>
      <c r="D100" s="2" t="s">
        <v>9</v>
      </c>
      <c r="E100" s="2" t="s">
        <v>15</v>
      </c>
      <c r="F100" s="2" t="s">
        <v>67</v>
      </c>
      <c r="G100" s="6">
        <v>-31343.59</v>
      </c>
      <c r="H100" s="10">
        <v>0</v>
      </c>
    </row>
    <row r="101" spans="3:7" ht="15" outlineLevel="1">
      <c r="C101" s="2"/>
      <c r="D101" s="2"/>
      <c r="E101" s="2"/>
      <c r="F101" s="3" t="s">
        <v>128</v>
      </c>
      <c r="G101" s="6">
        <f>SUBTOTAL(9,G100:G100)</f>
        <v>-31343.59</v>
      </c>
    </row>
    <row r="102" spans="1:8" ht="15" outlineLevel="2">
      <c r="A102">
        <v>5</v>
      </c>
      <c r="B102">
        <v>2015</v>
      </c>
      <c r="C102" s="2" t="s">
        <v>8</v>
      </c>
      <c r="D102" s="2" t="s">
        <v>9</v>
      </c>
      <c r="E102" s="2" t="s">
        <v>15</v>
      </c>
      <c r="F102" s="2" t="s">
        <v>68</v>
      </c>
      <c r="G102" s="6">
        <v>51347.54</v>
      </c>
      <c r="H102" s="10">
        <v>0</v>
      </c>
    </row>
    <row r="103" spans="1:8" ht="15" outlineLevel="2">
      <c r="A103">
        <v>5</v>
      </c>
      <c r="B103">
        <v>2015</v>
      </c>
      <c r="C103" s="2" t="s">
        <v>8</v>
      </c>
      <c r="D103" s="2" t="s">
        <v>69</v>
      </c>
      <c r="E103" s="2" t="s">
        <v>70</v>
      </c>
      <c r="F103" s="2" t="s">
        <v>68</v>
      </c>
      <c r="G103" s="6">
        <v>298.45</v>
      </c>
      <c r="H103" s="10">
        <v>0</v>
      </c>
    </row>
    <row r="104" spans="1:8" ht="15" outlineLevel="2">
      <c r="A104">
        <v>5</v>
      </c>
      <c r="B104">
        <v>2015</v>
      </c>
      <c r="C104" s="2" t="s">
        <v>8</v>
      </c>
      <c r="D104" s="2" t="s">
        <v>72</v>
      </c>
      <c r="E104" s="2" t="s">
        <v>73</v>
      </c>
      <c r="F104" s="2" t="s">
        <v>68</v>
      </c>
      <c r="G104" s="6">
        <v>2526.81</v>
      </c>
      <c r="H104" s="10">
        <v>0</v>
      </c>
    </row>
    <row r="105" spans="1:8" ht="15" outlineLevel="2">
      <c r="A105">
        <v>5</v>
      </c>
      <c r="B105">
        <v>2015</v>
      </c>
      <c r="C105" s="2" t="s">
        <v>8</v>
      </c>
      <c r="D105" s="2" t="s">
        <v>72</v>
      </c>
      <c r="E105" s="2" t="s">
        <v>74</v>
      </c>
      <c r="F105" s="2" t="s">
        <v>68</v>
      </c>
      <c r="G105" s="6">
        <v>2677.52</v>
      </c>
      <c r="H105" s="10">
        <v>0</v>
      </c>
    </row>
    <row r="106" spans="3:7" ht="15" outlineLevel="1">
      <c r="C106" s="2"/>
      <c r="D106" s="2"/>
      <c r="E106" s="2"/>
      <c r="F106" s="3" t="s">
        <v>129</v>
      </c>
      <c r="G106" s="6">
        <f>SUBTOTAL(9,G102:G105)</f>
        <v>56850.31999999999</v>
      </c>
    </row>
    <row r="107" spans="1:8" ht="15" outlineLevel="2">
      <c r="A107">
        <v>5</v>
      </c>
      <c r="B107">
        <v>2015</v>
      </c>
      <c r="C107" s="2" t="s">
        <v>8</v>
      </c>
      <c r="D107" s="2" t="s">
        <v>9</v>
      </c>
      <c r="E107" s="2" t="s">
        <v>15</v>
      </c>
      <c r="F107" s="2" t="s">
        <v>77</v>
      </c>
      <c r="G107" s="6">
        <v>26746.06</v>
      </c>
      <c r="H107" s="10">
        <v>0</v>
      </c>
    </row>
    <row r="108" spans="3:7" ht="15" outlineLevel="1">
      <c r="C108" s="2"/>
      <c r="D108" s="2"/>
      <c r="E108" s="2"/>
      <c r="F108" s="3" t="s">
        <v>130</v>
      </c>
      <c r="G108" s="6">
        <f>SUBTOTAL(9,G107:G107)</f>
        <v>26746.06</v>
      </c>
    </row>
    <row r="109" spans="1:8" ht="15" outlineLevel="2">
      <c r="A109">
        <v>5</v>
      </c>
      <c r="B109">
        <v>2015</v>
      </c>
      <c r="C109" s="2" t="s">
        <v>8</v>
      </c>
      <c r="D109" s="2" t="s">
        <v>65</v>
      </c>
      <c r="E109" s="2" t="s">
        <v>15</v>
      </c>
      <c r="F109" s="2" t="s">
        <v>78</v>
      </c>
      <c r="G109" s="6">
        <v>4459669.85</v>
      </c>
      <c r="H109" s="10">
        <v>186240835</v>
      </c>
    </row>
    <row r="110" spans="3:7" ht="15" outlineLevel="1">
      <c r="C110" s="2"/>
      <c r="D110" s="2"/>
      <c r="E110" s="2"/>
      <c r="F110" s="3" t="s">
        <v>131</v>
      </c>
      <c r="G110" s="6">
        <f>SUBTOTAL(9,G109:G109)</f>
        <v>4459669.85</v>
      </c>
    </row>
    <row r="111" spans="1:8" ht="15" outlineLevel="2">
      <c r="A111">
        <v>5</v>
      </c>
      <c r="B111">
        <v>2015</v>
      </c>
      <c r="C111" s="2" t="s">
        <v>8</v>
      </c>
      <c r="D111" s="2" t="s">
        <v>9</v>
      </c>
      <c r="E111" s="2" t="s">
        <v>15</v>
      </c>
      <c r="F111" s="2" t="s">
        <v>79</v>
      </c>
      <c r="G111" s="6">
        <v>-0.06</v>
      </c>
      <c r="H111" s="10">
        <v>0</v>
      </c>
    </row>
    <row r="112" spans="1:8" ht="15" outlineLevel="2">
      <c r="A112">
        <v>5</v>
      </c>
      <c r="B112">
        <v>2015</v>
      </c>
      <c r="C112" s="2" t="s">
        <v>8</v>
      </c>
      <c r="D112" s="2" t="s">
        <v>9</v>
      </c>
      <c r="E112" s="2" t="s">
        <v>15</v>
      </c>
      <c r="F112" s="2" t="s">
        <v>79</v>
      </c>
      <c r="G112" s="6">
        <v>-1708.45</v>
      </c>
      <c r="H112" s="10">
        <v>0</v>
      </c>
    </row>
    <row r="113" spans="3:7" ht="15" outlineLevel="1">
      <c r="C113" s="2"/>
      <c r="D113" s="2"/>
      <c r="E113" s="2"/>
      <c r="F113" s="3" t="s">
        <v>132</v>
      </c>
      <c r="G113" s="6">
        <f>SUBTOTAL(9,G111:G112)</f>
        <v>-1708.51</v>
      </c>
    </row>
    <row r="114" spans="1:8" ht="15" outlineLevel="2">
      <c r="A114">
        <v>5</v>
      </c>
      <c r="B114">
        <v>2015</v>
      </c>
      <c r="C114" s="2" t="s">
        <v>8</v>
      </c>
      <c r="D114" s="2" t="s">
        <v>9</v>
      </c>
      <c r="E114" s="2" t="s">
        <v>15</v>
      </c>
      <c r="F114" s="2" t="s">
        <v>81</v>
      </c>
      <c r="G114" s="6">
        <v>0.34</v>
      </c>
      <c r="H114" s="10">
        <v>0</v>
      </c>
    </row>
    <row r="115" spans="1:8" ht="15" outlineLevel="2">
      <c r="A115">
        <v>5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81</v>
      </c>
      <c r="G115" s="6">
        <v>85.75</v>
      </c>
      <c r="H115" s="10">
        <v>0</v>
      </c>
    </row>
    <row r="116" spans="3:7" ht="15" outlineLevel="1">
      <c r="C116" s="2"/>
      <c r="D116" s="2"/>
      <c r="E116" s="2"/>
      <c r="F116" s="3" t="s">
        <v>134</v>
      </c>
      <c r="G116" s="6">
        <f>SUBTOTAL(9,G114:G115)</f>
        <v>86.09</v>
      </c>
    </row>
    <row r="117" spans="1:8" ht="15" outlineLevel="2">
      <c r="A117">
        <v>5</v>
      </c>
      <c r="B117">
        <v>2015</v>
      </c>
      <c r="C117" s="2" t="s">
        <v>8</v>
      </c>
      <c r="D117" s="2" t="s">
        <v>82</v>
      </c>
      <c r="E117" s="2" t="s">
        <v>47</v>
      </c>
      <c r="F117" s="2" t="s">
        <v>83</v>
      </c>
      <c r="G117" s="6">
        <v>183756.71</v>
      </c>
      <c r="H117" s="10">
        <v>3131000</v>
      </c>
    </row>
    <row r="118" spans="1:8" ht="15" outlineLevel="2">
      <c r="A118">
        <v>5</v>
      </c>
      <c r="B118">
        <v>2015</v>
      </c>
      <c r="C118" s="2" t="s">
        <v>8</v>
      </c>
      <c r="D118" s="2" t="s">
        <v>82</v>
      </c>
      <c r="E118" s="2" t="s">
        <v>84</v>
      </c>
      <c r="F118" s="2" t="s">
        <v>83</v>
      </c>
      <c r="G118" s="6">
        <v>23943.53</v>
      </c>
      <c r="H118" s="10">
        <v>314000</v>
      </c>
    </row>
    <row r="119" spans="1:8" ht="15" outlineLevel="2">
      <c r="A119">
        <v>5</v>
      </c>
      <c r="B119">
        <v>2015</v>
      </c>
      <c r="C119" s="2" t="s">
        <v>8</v>
      </c>
      <c r="D119" s="2" t="s">
        <v>82</v>
      </c>
      <c r="E119" s="2" t="s">
        <v>85</v>
      </c>
      <c r="F119" s="2" t="s">
        <v>83</v>
      </c>
      <c r="G119" s="6">
        <v>32574.44</v>
      </c>
      <c r="H119" s="10">
        <v>460000</v>
      </c>
    </row>
    <row r="120" spans="1:8" ht="15" outlineLevel="2">
      <c r="A120">
        <v>5</v>
      </c>
      <c r="B120">
        <v>2015</v>
      </c>
      <c r="C120" s="2" t="s">
        <v>8</v>
      </c>
      <c r="D120" s="2" t="s">
        <v>82</v>
      </c>
      <c r="E120" s="2" t="s">
        <v>86</v>
      </c>
      <c r="F120" s="2" t="s">
        <v>83</v>
      </c>
      <c r="G120" s="6">
        <v>49942.03</v>
      </c>
      <c r="H120" s="10">
        <v>758000</v>
      </c>
    </row>
    <row r="121" spans="3:7" ht="15" outlineLevel="1">
      <c r="C121" s="2"/>
      <c r="D121" s="2"/>
      <c r="E121" s="2"/>
      <c r="F121" s="3" t="s">
        <v>135</v>
      </c>
      <c r="G121" s="6">
        <f>SUBTOTAL(9,G117:G120)</f>
        <v>290216.70999999996</v>
      </c>
    </row>
    <row r="122" spans="1:8" ht="15" outlineLevel="2">
      <c r="A122">
        <v>5</v>
      </c>
      <c r="B122">
        <v>2015</v>
      </c>
      <c r="C122" s="2" t="s">
        <v>8</v>
      </c>
      <c r="D122" s="2" t="s">
        <v>9</v>
      </c>
      <c r="E122" s="2" t="s">
        <v>15</v>
      </c>
      <c r="F122" s="2" t="s">
        <v>87</v>
      </c>
      <c r="G122" s="6">
        <v>1033.06</v>
      </c>
      <c r="H122" s="10">
        <v>0</v>
      </c>
    </row>
    <row r="123" spans="1:8" ht="15" outlineLevel="2">
      <c r="A123">
        <v>5</v>
      </c>
      <c r="B123">
        <v>2015</v>
      </c>
      <c r="C123" s="2" t="s">
        <v>8</v>
      </c>
      <c r="D123" s="2" t="s">
        <v>9</v>
      </c>
      <c r="E123" s="2" t="s">
        <v>15</v>
      </c>
      <c r="F123" s="2" t="s">
        <v>87</v>
      </c>
      <c r="G123" s="6">
        <v>-458.4</v>
      </c>
      <c r="H123" s="10">
        <v>0</v>
      </c>
    </row>
    <row r="124" spans="3:7" ht="15" outlineLevel="1">
      <c r="C124" s="2"/>
      <c r="D124" s="2"/>
      <c r="E124" s="2"/>
      <c r="F124" s="3" t="s">
        <v>136</v>
      </c>
      <c r="G124" s="6">
        <f>SUBTOTAL(9,G122:G123)</f>
        <v>574.66</v>
      </c>
    </row>
    <row r="125" spans="1:8" ht="15" outlineLevel="2">
      <c r="A125">
        <v>5</v>
      </c>
      <c r="B125">
        <v>2015</v>
      </c>
      <c r="C125" s="2" t="s">
        <v>8</v>
      </c>
      <c r="D125" s="2" t="s">
        <v>9</v>
      </c>
      <c r="E125" s="2" t="s">
        <v>15</v>
      </c>
      <c r="F125" s="2" t="s">
        <v>88</v>
      </c>
      <c r="G125" s="6">
        <v>-417971.61</v>
      </c>
      <c r="H125" s="10">
        <v>0</v>
      </c>
    </row>
    <row r="126" spans="3:7" ht="15" outlineLevel="1">
      <c r="C126" s="2"/>
      <c r="D126" s="2"/>
      <c r="E126" s="2"/>
      <c r="F126" s="3" t="s">
        <v>137</v>
      </c>
      <c r="G126" s="6">
        <f>SUBTOTAL(9,G125:G125)</f>
        <v>-417971.61</v>
      </c>
    </row>
    <row r="127" spans="1:8" ht="15" outlineLevel="2">
      <c r="A127">
        <v>5</v>
      </c>
      <c r="B127">
        <v>2015</v>
      </c>
      <c r="C127" s="2" t="s">
        <v>8</v>
      </c>
      <c r="D127" s="2" t="s">
        <v>9</v>
      </c>
      <c r="E127" s="2" t="s">
        <v>15</v>
      </c>
      <c r="F127" s="2" t="s">
        <v>89</v>
      </c>
      <c r="G127" s="6">
        <v>-164774.94</v>
      </c>
      <c r="H127" s="10">
        <v>-3275653</v>
      </c>
    </row>
    <row r="128" spans="1:8" ht="15" outlineLevel="2">
      <c r="A128">
        <v>5</v>
      </c>
      <c r="B128">
        <v>2015</v>
      </c>
      <c r="C128" s="2" t="s">
        <v>8</v>
      </c>
      <c r="D128" s="2" t="s">
        <v>9</v>
      </c>
      <c r="E128" s="2" t="s">
        <v>15</v>
      </c>
      <c r="F128" s="2" t="s">
        <v>89</v>
      </c>
      <c r="G128" s="6">
        <v>-16120.6</v>
      </c>
      <c r="H128" s="10">
        <v>-335731</v>
      </c>
    </row>
    <row r="129" spans="1:8" ht="15" outlineLevel="2">
      <c r="A129">
        <v>5</v>
      </c>
      <c r="B129">
        <v>2015</v>
      </c>
      <c r="C129" s="2" t="s">
        <v>8</v>
      </c>
      <c r="D129" s="2" t="s">
        <v>9</v>
      </c>
      <c r="E129" s="2" t="s">
        <v>15</v>
      </c>
      <c r="F129" s="2" t="s">
        <v>89</v>
      </c>
      <c r="G129" s="6">
        <v>-23189.46</v>
      </c>
      <c r="H129" s="10">
        <v>-480223</v>
      </c>
    </row>
    <row r="130" spans="1:8" ht="15" outlineLevel="2">
      <c r="A130">
        <v>5</v>
      </c>
      <c r="B130">
        <v>2015</v>
      </c>
      <c r="C130" s="2" t="s">
        <v>8</v>
      </c>
      <c r="D130" s="2" t="s">
        <v>9</v>
      </c>
      <c r="E130" s="2" t="s">
        <v>15</v>
      </c>
      <c r="F130" s="2" t="s">
        <v>89</v>
      </c>
      <c r="G130" s="6">
        <v>-40990.48</v>
      </c>
      <c r="H130" s="10">
        <v>-752331</v>
      </c>
    </row>
    <row r="131" spans="3:7" ht="15" outlineLevel="1">
      <c r="C131" s="2"/>
      <c r="D131" s="2"/>
      <c r="E131" s="2"/>
      <c r="F131" s="3" t="s">
        <v>138</v>
      </c>
      <c r="G131" s="6">
        <f>SUBTOTAL(9,G127:G130)</f>
        <v>-245075.48</v>
      </c>
    </row>
    <row r="132" spans="1:8" ht="15" outlineLevel="2">
      <c r="A132">
        <v>5</v>
      </c>
      <c r="B132">
        <v>2015</v>
      </c>
      <c r="C132" s="2" t="s">
        <v>8</v>
      </c>
      <c r="D132" s="2" t="s">
        <v>82</v>
      </c>
      <c r="E132" s="2" t="s">
        <v>31</v>
      </c>
      <c r="F132" s="2" t="s">
        <v>91</v>
      </c>
      <c r="G132" s="6">
        <v>-3119.99</v>
      </c>
      <c r="H132" s="10">
        <v>0</v>
      </c>
    </row>
    <row r="133" spans="1:8" ht="15" outlineLevel="2">
      <c r="A133">
        <v>5</v>
      </c>
      <c r="B133">
        <v>2015</v>
      </c>
      <c r="C133" s="2" t="s">
        <v>8</v>
      </c>
      <c r="D133" s="2" t="s">
        <v>82</v>
      </c>
      <c r="E133" s="2" t="s">
        <v>23</v>
      </c>
      <c r="F133" s="2" t="s">
        <v>91</v>
      </c>
      <c r="G133" s="6">
        <v>-49895.85</v>
      </c>
      <c r="H133" s="10">
        <v>0</v>
      </c>
    </row>
    <row r="134" spans="3:7" ht="15" outlineLevel="1">
      <c r="C134" s="2"/>
      <c r="D134" s="2"/>
      <c r="E134" s="2"/>
      <c r="F134" s="3" t="s">
        <v>139</v>
      </c>
      <c r="G134" s="6">
        <f>SUBTOTAL(9,G132:G133)</f>
        <v>-53015.84</v>
      </c>
    </row>
    <row r="135" spans="1:8" ht="15" outlineLevel="2">
      <c r="A135">
        <v>5</v>
      </c>
      <c r="B135">
        <v>2015</v>
      </c>
      <c r="C135" s="2" t="s">
        <v>8</v>
      </c>
      <c r="D135" s="2" t="s">
        <v>9</v>
      </c>
      <c r="E135" s="2" t="s">
        <v>181</v>
      </c>
      <c r="F135" s="2" t="s">
        <v>182</v>
      </c>
      <c r="G135" s="6">
        <v>-505.61</v>
      </c>
      <c r="H135" s="10">
        <v>0</v>
      </c>
    </row>
    <row r="136" spans="3:7" ht="15" outlineLevel="1">
      <c r="C136" s="2"/>
      <c r="D136" s="2"/>
      <c r="E136" s="2"/>
      <c r="F136" s="3" t="s">
        <v>187</v>
      </c>
      <c r="G136" s="6">
        <f>SUBTOTAL(9,G135:G135)</f>
        <v>-505.61</v>
      </c>
    </row>
    <row r="137" spans="1:8" ht="15" outlineLevel="2">
      <c r="A137">
        <v>5</v>
      </c>
      <c r="B137">
        <v>2015</v>
      </c>
      <c r="C137" s="2" t="s">
        <v>8</v>
      </c>
      <c r="D137" s="2" t="s">
        <v>69</v>
      </c>
      <c r="E137" s="2" t="s">
        <v>9</v>
      </c>
      <c r="F137" s="2" t="s">
        <v>93</v>
      </c>
      <c r="G137" s="6">
        <v>-302.59</v>
      </c>
      <c r="H137" s="10">
        <v>0</v>
      </c>
    </row>
    <row r="138" spans="3:7" ht="15" outlineLevel="1">
      <c r="C138" s="2"/>
      <c r="D138" s="2"/>
      <c r="E138" s="2"/>
      <c r="F138" s="3" t="s">
        <v>141</v>
      </c>
      <c r="G138" s="6">
        <f>SUBTOTAL(9,G137:G137)</f>
        <v>-302.59</v>
      </c>
    </row>
    <row r="139" spans="1:8" ht="15" outlineLevel="2">
      <c r="A139">
        <v>5</v>
      </c>
      <c r="B139">
        <v>2015</v>
      </c>
      <c r="C139" s="2" t="s">
        <v>8</v>
      </c>
      <c r="D139" s="2" t="s">
        <v>94</v>
      </c>
      <c r="E139" s="2" t="s">
        <v>95</v>
      </c>
      <c r="F139" s="2" t="s">
        <v>96</v>
      </c>
      <c r="G139" s="6">
        <v>5531.04</v>
      </c>
      <c r="H139" s="10">
        <v>0</v>
      </c>
    </row>
    <row r="140" spans="1:8" ht="15" outlineLevel="2">
      <c r="A140">
        <v>5</v>
      </c>
      <c r="B140">
        <v>2015</v>
      </c>
      <c r="C140" s="2" t="s">
        <v>8</v>
      </c>
      <c r="D140" s="2" t="s">
        <v>97</v>
      </c>
      <c r="E140" s="2" t="s">
        <v>95</v>
      </c>
      <c r="F140" s="2" t="s">
        <v>96</v>
      </c>
      <c r="G140" s="6">
        <v>380.84</v>
      </c>
      <c r="H140" s="10">
        <v>0</v>
      </c>
    </row>
    <row r="141" spans="3:7" ht="15" outlineLevel="1">
      <c r="C141" s="2"/>
      <c r="D141" s="2"/>
      <c r="E141" s="2"/>
      <c r="F141" s="3" t="s">
        <v>142</v>
      </c>
      <c r="G141" s="6">
        <f>SUBTOTAL(9,G139:G140)</f>
        <v>5911.88</v>
      </c>
    </row>
    <row r="142" spans="1:8" ht="15" outlineLevel="2">
      <c r="A142">
        <v>5</v>
      </c>
      <c r="B142">
        <v>2015</v>
      </c>
      <c r="C142" s="2" t="s">
        <v>8</v>
      </c>
      <c r="D142" s="2" t="s">
        <v>94</v>
      </c>
      <c r="E142" s="2" t="s">
        <v>95</v>
      </c>
      <c r="F142" s="2" t="s">
        <v>98</v>
      </c>
      <c r="G142" s="6">
        <v>-5531.04</v>
      </c>
      <c r="H142" s="10">
        <v>0</v>
      </c>
    </row>
    <row r="143" spans="1:8" ht="15" outlineLevel="2">
      <c r="A143">
        <v>5</v>
      </c>
      <c r="B143">
        <v>2015</v>
      </c>
      <c r="C143" s="2" t="s">
        <v>8</v>
      </c>
      <c r="D143" s="2" t="s">
        <v>97</v>
      </c>
      <c r="E143" s="2" t="s">
        <v>95</v>
      </c>
      <c r="F143" s="2" t="s">
        <v>98</v>
      </c>
      <c r="G143" s="6">
        <v>-380.84</v>
      </c>
      <c r="H143" s="10">
        <v>0</v>
      </c>
    </row>
    <row r="144" spans="3:7" ht="15" outlineLevel="1">
      <c r="C144" s="2"/>
      <c r="D144" s="2"/>
      <c r="E144" s="2"/>
      <c r="F144" s="3" t="s">
        <v>143</v>
      </c>
      <c r="G144" s="6">
        <f>SUBTOTAL(9,G142:G143)</f>
        <v>-5911.88</v>
      </c>
    </row>
    <row r="145" spans="1:8" ht="15" outlineLevel="2">
      <c r="A145">
        <v>5</v>
      </c>
      <c r="B145">
        <v>2015</v>
      </c>
      <c r="C145" s="2" t="s">
        <v>8</v>
      </c>
      <c r="D145" s="2" t="s">
        <v>9</v>
      </c>
      <c r="E145" s="2" t="s">
        <v>15</v>
      </c>
      <c r="F145" s="2" t="s">
        <v>99</v>
      </c>
      <c r="G145" s="6">
        <v>22092.31</v>
      </c>
      <c r="H145" s="10">
        <v>0</v>
      </c>
    </row>
    <row r="146" spans="3:7" ht="15" outlineLevel="1">
      <c r="C146" s="2"/>
      <c r="D146" s="2"/>
      <c r="E146" s="2"/>
      <c r="F146" s="3" t="s">
        <v>144</v>
      </c>
      <c r="G146" s="6">
        <f>SUBTOTAL(9,G145:G145)</f>
        <v>22092.31</v>
      </c>
    </row>
    <row r="147" spans="1:8" ht="15" outlineLevel="2">
      <c r="A147">
        <v>5</v>
      </c>
      <c r="B147">
        <v>2015</v>
      </c>
      <c r="C147" s="2" t="s">
        <v>8</v>
      </c>
      <c r="D147" s="2" t="s">
        <v>9</v>
      </c>
      <c r="E147" s="2" t="s">
        <v>15</v>
      </c>
      <c r="F147" s="2" t="s">
        <v>100</v>
      </c>
      <c r="G147" s="6">
        <v>-238005.99</v>
      </c>
      <c r="H147" s="10">
        <v>0</v>
      </c>
    </row>
    <row r="148" spans="3:7" ht="15" outlineLevel="1">
      <c r="C148" s="2"/>
      <c r="D148" s="2"/>
      <c r="E148" s="2"/>
      <c r="F148" s="3" t="s">
        <v>145</v>
      </c>
      <c r="G148" s="6">
        <f>SUBTOTAL(9,G147:G147)</f>
        <v>-238005.99</v>
      </c>
    </row>
    <row r="149" spans="1:8" ht="15" outlineLevel="2">
      <c r="A149">
        <v>5</v>
      </c>
      <c r="B149">
        <v>2015</v>
      </c>
      <c r="C149" s="2" t="s">
        <v>8</v>
      </c>
      <c r="D149" s="2" t="s">
        <v>9</v>
      </c>
      <c r="E149" s="2" t="s">
        <v>15</v>
      </c>
      <c r="F149" s="2" t="s">
        <v>101</v>
      </c>
      <c r="G149" s="6">
        <v>5.92</v>
      </c>
      <c r="H149" s="10">
        <v>0</v>
      </c>
    </row>
    <row r="150" spans="3:7" ht="15" outlineLevel="1">
      <c r="C150" s="2"/>
      <c r="D150" s="2"/>
      <c r="E150" s="2"/>
      <c r="F150" s="3" t="s">
        <v>146</v>
      </c>
      <c r="G150" s="6">
        <f>SUBTOTAL(9,G149:G149)</f>
        <v>5.92</v>
      </c>
    </row>
    <row r="151" spans="1:8" ht="15" outlineLevel="2">
      <c r="A151">
        <v>5</v>
      </c>
      <c r="B151">
        <v>2015</v>
      </c>
      <c r="C151" s="2" t="s">
        <v>8</v>
      </c>
      <c r="D151" s="2" t="s">
        <v>9</v>
      </c>
      <c r="E151" s="2" t="s">
        <v>15</v>
      </c>
      <c r="F151" s="2" t="s">
        <v>102</v>
      </c>
      <c r="G151" s="6">
        <v>-0.9</v>
      </c>
      <c r="H151" s="10">
        <v>0</v>
      </c>
    </row>
    <row r="152" spans="3:7" ht="15" outlineLevel="1">
      <c r="C152" s="2"/>
      <c r="D152" s="2"/>
      <c r="E152" s="2"/>
      <c r="F152" s="3" t="s">
        <v>147</v>
      </c>
      <c r="G152" s="6">
        <f>SUBTOTAL(9,G151:G151)</f>
        <v>-0.9</v>
      </c>
    </row>
    <row r="153" spans="1:8" ht="15" outlineLevel="2">
      <c r="A153">
        <v>5</v>
      </c>
      <c r="B153">
        <v>2015</v>
      </c>
      <c r="C153" s="2" t="s">
        <v>8</v>
      </c>
      <c r="D153" s="2" t="s">
        <v>9</v>
      </c>
      <c r="E153" s="2" t="s">
        <v>15</v>
      </c>
      <c r="F153" s="2" t="s">
        <v>103</v>
      </c>
      <c r="G153" s="6">
        <v>72716.2</v>
      </c>
      <c r="H153" s="10">
        <v>0</v>
      </c>
    </row>
    <row r="154" spans="3:7" ht="15" outlineLevel="1">
      <c r="C154" s="2"/>
      <c r="D154" s="2"/>
      <c r="E154" s="2"/>
      <c r="F154" s="3" t="s">
        <v>148</v>
      </c>
      <c r="G154" s="6">
        <f>SUBTOTAL(9,G153:G153)</f>
        <v>72716.2</v>
      </c>
    </row>
    <row r="155" spans="1:8" ht="15" outlineLevel="2">
      <c r="A155">
        <v>5</v>
      </c>
      <c r="B155">
        <v>2015</v>
      </c>
      <c r="C155" s="2" t="s">
        <v>8</v>
      </c>
      <c r="D155" s="2" t="s">
        <v>9</v>
      </c>
      <c r="E155" s="2" t="s">
        <v>15</v>
      </c>
      <c r="F155" s="2" t="s">
        <v>104</v>
      </c>
      <c r="G155" s="6">
        <v>33119.57</v>
      </c>
      <c r="H155" s="10">
        <v>0</v>
      </c>
    </row>
    <row r="156" spans="3:7" ht="15" outlineLevel="1">
      <c r="C156" s="2"/>
      <c r="D156" s="2"/>
      <c r="E156" s="2"/>
      <c r="F156" s="3" t="s">
        <v>149</v>
      </c>
      <c r="G156" s="6">
        <f>SUBTOTAL(9,G155:G155)</f>
        <v>33119.57</v>
      </c>
    </row>
    <row r="157" spans="1:8" ht="15" outlineLevel="2">
      <c r="A157">
        <v>5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105</v>
      </c>
      <c r="G157" s="6">
        <v>-865.22</v>
      </c>
      <c r="H157" s="10">
        <v>0</v>
      </c>
    </row>
    <row r="158" spans="3:7" ht="15" outlineLevel="1">
      <c r="C158" s="2"/>
      <c r="D158" s="2"/>
      <c r="E158" s="2"/>
      <c r="F158" s="3" t="s">
        <v>150</v>
      </c>
      <c r="G158" s="6">
        <f>SUBTOTAL(9,G157:G157)</f>
        <v>-865.22</v>
      </c>
    </row>
    <row r="159" spans="1:8" ht="15" outlineLevel="2">
      <c r="A159">
        <v>5</v>
      </c>
      <c r="B159">
        <v>2015</v>
      </c>
      <c r="C159" s="2" t="s">
        <v>8</v>
      </c>
      <c r="D159" s="2" t="s">
        <v>72</v>
      </c>
      <c r="E159" s="2" t="s">
        <v>74</v>
      </c>
      <c r="F159" s="2" t="s">
        <v>106</v>
      </c>
      <c r="G159" s="6">
        <v>0</v>
      </c>
      <c r="H159" s="10">
        <v>0</v>
      </c>
    </row>
    <row r="160" spans="3:7" ht="15" outlineLevel="1">
      <c r="C160" s="2"/>
      <c r="D160" s="2"/>
      <c r="E160" s="2"/>
      <c r="F160" s="3" t="s">
        <v>151</v>
      </c>
      <c r="G160" s="6">
        <f>SUBTOTAL(9,G159:G159)</f>
        <v>0</v>
      </c>
    </row>
    <row r="161" spans="1:8" ht="15" outlineLevel="2">
      <c r="A161">
        <v>5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107</v>
      </c>
      <c r="G161" s="6">
        <v>23.27</v>
      </c>
      <c r="H161" s="10">
        <v>0</v>
      </c>
    </row>
    <row r="162" spans="1:8" ht="15" outlineLevel="2">
      <c r="A162">
        <v>5</v>
      </c>
      <c r="B162">
        <v>2015</v>
      </c>
      <c r="C162" s="2" t="s">
        <v>8</v>
      </c>
      <c r="D162" s="2" t="s">
        <v>9</v>
      </c>
      <c r="E162" s="2" t="s">
        <v>15</v>
      </c>
      <c r="F162" s="2" t="s">
        <v>107</v>
      </c>
      <c r="G162" s="6">
        <v>0.01</v>
      </c>
      <c r="H162" s="10">
        <v>0</v>
      </c>
    </row>
    <row r="163" spans="1:8" ht="15" outlineLevel="2">
      <c r="A163">
        <v>5</v>
      </c>
      <c r="B163">
        <v>2015</v>
      </c>
      <c r="C163" s="2" t="s">
        <v>8</v>
      </c>
      <c r="D163" s="2" t="s">
        <v>9</v>
      </c>
      <c r="E163" s="2" t="s">
        <v>15</v>
      </c>
      <c r="F163" s="2" t="s">
        <v>107</v>
      </c>
      <c r="G163" s="6">
        <v>9.11</v>
      </c>
      <c r="H163" s="10">
        <v>0</v>
      </c>
    </row>
    <row r="164" spans="1:8" ht="15" outlineLevel="2">
      <c r="A164">
        <v>5</v>
      </c>
      <c r="B164">
        <v>2015</v>
      </c>
      <c r="C164" s="2" t="s">
        <v>8</v>
      </c>
      <c r="D164" s="2" t="s">
        <v>9</v>
      </c>
      <c r="E164" s="2" t="s">
        <v>15</v>
      </c>
      <c r="F164" s="2" t="s">
        <v>107</v>
      </c>
      <c r="G164" s="6">
        <v>143.45</v>
      </c>
      <c r="H164" s="10">
        <v>0</v>
      </c>
    </row>
    <row r="165" spans="1:8" ht="15" outlineLevel="2">
      <c r="A165">
        <v>5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107</v>
      </c>
      <c r="G165" s="6">
        <v>0.01</v>
      </c>
      <c r="H165" s="10">
        <v>0</v>
      </c>
    </row>
    <row r="166" spans="3:7" ht="15" outlineLevel="1">
      <c r="C166" s="2"/>
      <c r="D166" s="2"/>
      <c r="E166" s="2"/>
      <c r="F166" s="3" t="s">
        <v>152</v>
      </c>
      <c r="G166" s="6">
        <f>SUBTOTAL(9,G161:G165)</f>
        <v>175.84999999999997</v>
      </c>
    </row>
    <row r="167" spans="1:8" ht="15" outlineLevel="2">
      <c r="A167">
        <v>5</v>
      </c>
      <c r="B167">
        <v>2015</v>
      </c>
      <c r="C167" s="2" t="s">
        <v>8</v>
      </c>
      <c r="D167" s="2" t="s">
        <v>69</v>
      </c>
      <c r="E167" s="2" t="s">
        <v>9</v>
      </c>
      <c r="F167" s="2" t="s">
        <v>108</v>
      </c>
      <c r="G167" s="6">
        <v>650.37</v>
      </c>
      <c r="H167" s="10">
        <v>0</v>
      </c>
    </row>
    <row r="168" spans="1:8" ht="15" outlineLevel="2">
      <c r="A168">
        <v>5</v>
      </c>
      <c r="B168">
        <v>2015</v>
      </c>
      <c r="C168" s="2" t="s">
        <v>8</v>
      </c>
      <c r="D168" s="2" t="s">
        <v>69</v>
      </c>
      <c r="E168" s="2" t="s">
        <v>109</v>
      </c>
      <c r="F168" s="2" t="s">
        <v>108</v>
      </c>
      <c r="G168" s="6">
        <v>-2259.08</v>
      </c>
      <c r="H168" s="10">
        <v>0</v>
      </c>
    </row>
    <row r="169" spans="1:8" ht="15" outlineLevel="2">
      <c r="A169">
        <v>5</v>
      </c>
      <c r="B169">
        <v>2015</v>
      </c>
      <c r="C169" s="2" t="s">
        <v>8</v>
      </c>
      <c r="D169" s="2" t="s">
        <v>69</v>
      </c>
      <c r="E169" s="2" t="s">
        <v>110</v>
      </c>
      <c r="F169" s="2" t="s">
        <v>108</v>
      </c>
      <c r="G169" s="6">
        <v>-21.95</v>
      </c>
      <c r="H169" s="10">
        <v>0</v>
      </c>
    </row>
    <row r="170" spans="1:8" ht="15" outlineLevel="2">
      <c r="A170">
        <v>5</v>
      </c>
      <c r="B170">
        <v>2015</v>
      </c>
      <c r="C170" s="2" t="s">
        <v>8</v>
      </c>
      <c r="D170" s="2" t="s">
        <v>69</v>
      </c>
      <c r="E170" s="2" t="s">
        <v>70</v>
      </c>
      <c r="F170" s="2" t="s">
        <v>108</v>
      </c>
      <c r="G170" s="6">
        <v>-0.94</v>
      </c>
      <c r="H170" s="10">
        <v>0</v>
      </c>
    </row>
    <row r="171" spans="1:8" ht="15" outlineLevel="2">
      <c r="A171">
        <v>5</v>
      </c>
      <c r="B171">
        <v>2015</v>
      </c>
      <c r="C171" s="2" t="s">
        <v>8</v>
      </c>
      <c r="D171" s="2" t="s">
        <v>69</v>
      </c>
      <c r="E171" s="2" t="s">
        <v>61</v>
      </c>
      <c r="F171" s="2" t="s">
        <v>108</v>
      </c>
      <c r="G171" s="6">
        <v>-4099.87</v>
      </c>
      <c r="H171" s="10">
        <v>0</v>
      </c>
    </row>
    <row r="172" spans="3:7" ht="15" outlineLevel="1">
      <c r="C172" s="2"/>
      <c r="D172" s="2"/>
      <c r="E172" s="2"/>
      <c r="F172" s="3" t="s">
        <v>153</v>
      </c>
      <c r="G172" s="6">
        <f>SUBTOTAL(9,G167:G171)</f>
        <v>-5731.47</v>
      </c>
    </row>
    <row r="173" spans="1:8" ht="15" outlineLevel="2">
      <c r="A173">
        <v>5</v>
      </c>
      <c r="B173">
        <v>2015</v>
      </c>
      <c r="C173" s="2" t="s">
        <v>8</v>
      </c>
      <c r="D173" s="2" t="s">
        <v>9</v>
      </c>
      <c r="E173" s="2" t="s">
        <v>15</v>
      </c>
      <c r="F173" s="2" t="s">
        <v>111</v>
      </c>
      <c r="G173" s="6">
        <v>-29298.1</v>
      </c>
      <c r="H173" s="10">
        <v>0</v>
      </c>
    </row>
    <row r="174" spans="1:8" ht="15" outlineLevel="2">
      <c r="A174">
        <v>5</v>
      </c>
      <c r="B174">
        <v>2015</v>
      </c>
      <c r="C174" s="2" t="s">
        <v>8</v>
      </c>
      <c r="D174" s="2" t="s">
        <v>9</v>
      </c>
      <c r="E174" s="2" t="s">
        <v>15</v>
      </c>
      <c r="F174" s="2" t="s">
        <v>111</v>
      </c>
      <c r="G174" s="6">
        <v>-1688.57</v>
      </c>
      <c r="H174" s="10">
        <v>0</v>
      </c>
    </row>
    <row r="175" spans="1:8" ht="15" outlineLevel="2">
      <c r="A175">
        <v>5</v>
      </c>
      <c r="B175">
        <v>2015</v>
      </c>
      <c r="C175" s="2" t="s">
        <v>8</v>
      </c>
      <c r="D175" s="2" t="s">
        <v>9</v>
      </c>
      <c r="E175" s="2" t="s">
        <v>15</v>
      </c>
      <c r="F175" s="2" t="s">
        <v>111</v>
      </c>
      <c r="G175" s="6">
        <v>-1717.09</v>
      </c>
      <c r="H175" s="10">
        <v>0</v>
      </c>
    </row>
    <row r="176" spans="1:8" ht="15" outlineLevel="2">
      <c r="A176">
        <v>5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111</v>
      </c>
      <c r="G176" s="6">
        <v>-5876.67</v>
      </c>
      <c r="H176" s="10">
        <v>0</v>
      </c>
    </row>
    <row r="177" spans="3:7" ht="15" outlineLevel="1">
      <c r="C177" s="2"/>
      <c r="D177" s="2"/>
      <c r="E177" s="2"/>
      <c r="F177" s="3" t="s">
        <v>154</v>
      </c>
      <c r="G177" s="6">
        <f>SUBTOTAL(9,G173:G176)</f>
        <v>-38580.43</v>
      </c>
    </row>
    <row r="178" spans="1:8" ht="15" outlineLevel="2">
      <c r="A178">
        <v>5</v>
      </c>
      <c r="B178">
        <v>2015</v>
      </c>
      <c r="C178" s="2" t="s">
        <v>112</v>
      </c>
      <c r="D178" s="2" t="s">
        <v>9</v>
      </c>
      <c r="E178" s="2" t="s">
        <v>116</v>
      </c>
      <c r="F178" s="2" t="s">
        <v>114</v>
      </c>
      <c r="G178" s="6">
        <v>-58.11</v>
      </c>
      <c r="H178" s="10">
        <v>-14528</v>
      </c>
    </row>
    <row r="179" spans="3:7" ht="15" outlineLevel="1">
      <c r="C179" s="2"/>
      <c r="D179" s="2"/>
      <c r="E179" s="2"/>
      <c r="F179" s="3" t="s">
        <v>155</v>
      </c>
      <c r="G179" s="6">
        <f>SUBTOTAL(9,G178:G178)</f>
        <v>-58.11</v>
      </c>
    </row>
    <row r="180" spans="1:8" ht="15" outlineLevel="2">
      <c r="A180">
        <v>5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117</v>
      </c>
      <c r="G180" s="6">
        <v>-23236.34</v>
      </c>
      <c r="H180" s="10">
        <v>0</v>
      </c>
    </row>
    <row r="181" spans="3:7" ht="15" outlineLevel="1">
      <c r="C181" s="2"/>
      <c r="D181" s="2"/>
      <c r="E181" s="2"/>
      <c r="F181" s="3" t="s">
        <v>156</v>
      </c>
      <c r="G181" s="6">
        <f>SUBTOTAL(9,G180:G180)</f>
        <v>-23236.34</v>
      </c>
    </row>
    <row r="182" spans="1:8" ht="15" outlineLevel="2">
      <c r="A182">
        <v>5</v>
      </c>
      <c r="B182">
        <v>2015</v>
      </c>
      <c r="C182" s="2" t="s">
        <v>118</v>
      </c>
      <c r="D182" s="2" t="s">
        <v>9</v>
      </c>
      <c r="E182" s="2" t="s">
        <v>15</v>
      </c>
      <c r="F182" s="2" t="s">
        <v>119</v>
      </c>
      <c r="G182" s="6">
        <v>0</v>
      </c>
      <c r="H182" s="10">
        <v>0</v>
      </c>
    </row>
    <row r="183" spans="3:7" ht="15" outlineLevel="1">
      <c r="C183" s="2"/>
      <c r="D183" s="2"/>
      <c r="E183" s="2"/>
      <c r="F183" s="3" t="s">
        <v>157</v>
      </c>
      <c r="G183" s="6">
        <f>SUBTOTAL(9,G182:G182)</f>
        <v>0</v>
      </c>
    </row>
    <row r="184" spans="1:8" ht="15" outlineLevel="2">
      <c r="A184">
        <v>5</v>
      </c>
      <c r="B184">
        <v>2015</v>
      </c>
      <c r="C184" s="2" t="s">
        <v>8</v>
      </c>
      <c r="D184" s="2" t="s">
        <v>9</v>
      </c>
      <c r="E184" s="2" t="s">
        <v>15</v>
      </c>
      <c r="F184" s="2" t="s">
        <v>120</v>
      </c>
      <c r="G184" s="6">
        <v>-5251.24</v>
      </c>
      <c r="H184" s="10">
        <v>0</v>
      </c>
    </row>
    <row r="185" spans="3:7" ht="15" outlineLevel="1">
      <c r="C185" s="2"/>
      <c r="D185" s="2"/>
      <c r="E185" s="2"/>
      <c r="F185" s="3" t="s">
        <v>158</v>
      </c>
      <c r="G185" s="6">
        <f>SUBTOTAL(9,G184:G184)</f>
        <v>-5251.24</v>
      </c>
    </row>
    <row r="186" spans="1:8" ht="15" outlineLevel="2">
      <c r="A186">
        <v>5</v>
      </c>
      <c r="B186">
        <v>2015</v>
      </c>
      <c r="C186" s="2" t="s">
        <v>8</v>
      </c>
      <c r="D186" s="2" t="s">
        <v>9</v>
      </c>
      <c r="E186" s="2" t="s">
        <v>15</v>
      </c>
      <c r="F186" s="2" t="s">
        <v>121</v>
      </c>
      <c r="G186" s="6">
        <v>-20210.53</v>
      </c>
      <c r="H186" s="10">
        <v>0</v>
      </c>
    </row>
    <row r="187" spans="3:7" ht="15" outlineLevel="1">
      <c r="C187" s="2"/>
      <c r="D187" s="2"/>
      <c r="E187" s="2"/>
      <c r="F187" s="3" t="s">
        <v>159</v>
      </c>
      <c r="G187" s="6">
        <f>SUBTOTAL(9,G186:G186)</f>
        <v>-20210.53</v>
      </c>
    </row>
    <row r="188" ht="15" outlineLevel="1"/>
    <row r="189" spans="6:7" ht="15" outlineLevel="1">
      <c r="F189" s="4" t="s">
        <v>160</v>
      </c>
      <c r="G189" s="6">
        <f>SUBTOTAL(9,G2:G188)</f>
        <v>6169537.349999998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90">
      <selection activeCell="J103" sqref="J103"/>
    </sheetView>
  </sheetViews>
  <sheetFormatPr defaultColWidth="10.28125" defaultRowHeight="15" outlineLevelRow="2"/>
  <cols>
    <col min="1" max="1" width="5.421875" style="0" customWidth="1"/>
    <col min="2" max="2" width="6.7109375" style="0" customWidth="1"/>
    <col min="3" max="3" width="8.140625" style="0" customWidth="1"/>
    <col min="4" max="4" width="14.8515625" style="0" customWidth="1"/>
    <col min="5" max="5" width="9.421875" style="0" customWidth="1"/>
    <col min="6" max="6" width="14.8515625" style="0" customWidth="1"/>
    <col min="7" max="7" width="43.140625" style="6" customWidth="1"/>
    <col min="8" max="8" width="43.140625" style="1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1" t="s">
        <v>7</v>
      </c>
    </row>
    <row r="2" spans="1:8" ht="15" outlineLevel="2">
      <c r="A2">
        <v>6</v>
      </c>
      <c r="B2">
        <v>2015</v>
      </c>
      <c r="C2" s="2" t="s">
        <v>8</v>
      </c>
      <c r="D2" s="2" t="s">
        <v>9</v>
      </c>
      <c r="E2" s="2" t="s">
        <v>10</v>
      </c>
      <c r="F2" s="2" t="s">
        <v>11</v>
      </c>
      <c r="G2" s="6">
        <v>365739.86</v>
      </c>
      <c r="H2" s="10">
        <v>6799402.45</v>
      </c>
    </row>
    <row r="3" spans="3:7" ht="15" outlineLevel="1">
      <c r="C3" s="2"/>
      <c r="D3" s="2"/>
      <c r="E3" s="2"/>
      <c r="F3" s="3" t="s">
        <v>122</v>
      </c>
      <c r="G3" s="6">
        <f>SUBTOTAL(9,G2:G2)</f>
        <v>365739.86</v>
      </c>
    </row>
    <row r="4" spans="1:8" ht="15" outlineLevel="2">
      <c r="A4">
        <v>6</v>
      </c>
      <c r="B4">
        <v>2015</v>
      </c>
      <c r="C4" s="2" t="s">
        <v>8</v>
      </c>
      <c r="D4" s="2" t="s">
        <v>9</v>
      </c>
      <c r="E4" s="2" t="s">
        <v>12</v>
      </c>
      <c r="F4" s="2" t="s">
        <v>13</v>
      </c>
      <c r="G4" s="6">
        <v>-317.86</v>
      </c>
      <c r="H4" s="10">
        <v>0</v>
      </c>
    </row>
    <row r="5" spans="1:8" ht="15" outlineLevel="2">
      <c r="A5">
        <v>6</v>
      </c>
      <c r="B5">
        <v>2015</v>
      </c>
      <c r="C5" s="2" t="s">
        <v>8</v>
      </c>
      <c r="D5" s="2" t="s">
        <v>9</v>
      </c>
      <c r="E5" s="2" t="s">
        <v>14</v>
      </c>
      <c r="F5" s="2" t="s">
        <v>13</v>
      </c>
      <c r="G5" s="6">
        <v>-27810.87</v>
      </c>
      <c r="H5" s="10">
        <v>0</v>
      </c>
    </row>
    <row r="6" spans="1:8" ht="15" outlineLevel="2">
      <c r="A6">
        <v>6</v>
      </c>
      <c r="B6">
        <v>2015</v>
      </c>
      <c r="C6" s="2" t="s">
        <v>8</v>
      </c>
      <c r="D6" s="2" t="s">
        <v>9</v>
      </c>
      <c r="E6" s="2" t="s">
        <v>15</v>
      </c>
      <c r="F6" s="2" t="s">
        <v>13</v>
      </c>
      <c r="G6" s="6">
        <v>82223</v>
      </c>
      <c r="H6" s="10">
        <v>4734367</v>
      </c>
    </row>
    <row r="7" spans="1:8" ht="15" outlineLevel="2">
      <c r="A7">
        <v>6</v>
      </c>
      <c r="B7">
        <v>2015</v>
      </c>
      <c r="C7" s="2" t="s">
        <v>8</v>
      </c>
      <c r="D7" s="2" t="s">
        <v>16</v>
      </c>
      <c r="E7" s="2" t="s">
        <v>17</v>
      </c>
      <c r="F7" s="2" t="s">
        <v>13</v>
      </c>
      <c r="G7" s="6">
        <v>8979.55</v>
      </c>
      <c r="H7" s="10">
        <v>141000</v>
      </c>
    </row>
    <row r="8" spans="1:8" ht="15" outlineLevel="2">
      <c r="A8">
        <v>6</v>
      </c>
      <c r="B8">
        <v>2015</v>
      </c>
      <c r="C8" s="2" t="s">
        <v>8</v>
      </c>
      <c r="D8" s="2" t="s">
        <v>16</v>
      </c>
      <c r="E8" s="2" t="s">
        <v>18</v>
      </c>
      <c r="F8" s="2" t="s">
        <v>13</v>
      </c>
      <c r="G8" s="6">
        <v>25436.81</v>
      </c>
      <c r="H8" s="10">
        <v>403000</v>
      </c>
    </row>
    <row r="9" spans="1:8" ht="15" outlineLevel="2">
      <c r="A9">
        <v>6</v>
      </c>
      <c r="B9">
        <v>2015</v>
      </c>
      <c r="C9" s="2" t="s">
        <v>8</v>
      </c>
      <c r="D9" s="2" t="s">
        <v>16</v>
      </c>
      <c r="E9" s="2" t="s">
        <v>19</v>
      </c>
      <c r="F9" s="2" t="s">
        <v>13</v>
      </c>
      <c r="G9" s="6">
        <v>16824.89</v>
      </c>
      <c r="H9" s="10">
        <v>272000</v>
      </c>
    </row>
    <row r="10" spans="1:8" ht="15" outlineLevel="2">
      <c r="A10">
        <v>6</v>
      </c>
      <c r="B10">
        <v>2015</v>
      </c>
      <c r="C10" s="2" t="s">
        <v>8</v>
      </c>
      <c r="D10" s="2" t="s">
        <v>16</v>
      </c>
      <c r="E10" s="2" t="s">
        <v>20</v>
      </c>
      <c r="F10" s="2" t="s">
        <v>13</v>
      </c>
      <c r="G10" s="6">
        <v>4269.25</v>
      </c>
      <c r="H10" s="10">
        <v>68000</v>
      </c>
    </row>
    <row r="11" spans="1:8" ht="15" outlineLevel="2">
      <c r="A11">
        <v>6</v>
      </c>
      <c r="B11">
        <v>2015</v>
      </c>
      <c r="C11" s="2" t="s">
        <v>8</v>
      </c>
      <c r="D11" s="2" t="s">
        <v>16</v>
      </c>
      <c r="E11" s="2" t="s">
        <v>21</v>
      </c>
      <c r="F11" s="2" t="s">
        <v>13</v>
      </c>
      <c r="G11" s="6">
        <v>4070.27</v>
      </c>
      <c r="H11" s="10">
        <v>61000</v>
      </c>
    </row>
    <row r="12" spans="1:8" ht="15" outlineLevel="2">
      <c r="A12">
        <v>6</v>
      </c>
      <c r="B12">
        <v>2015</v>
      </c>
      <c r="C12" s="2" t="s">
        <v>8</v>
      </c>
      <c r="D12" s="2" t="s">
        <v>16</v>
      </c>
      <c r="E12" s="2" t="s">
        <v>22</v>
      </c>
      <c r="F12" s="2" t="s">
        <v>13</v>
      </c>
      <c r="G12" s="6">
        <v>41481.07</v>
      </c>
      <c r="H12" s="10">
        <v>675000</v>
      </c>
    </row>
    <row r="13" spans="1:8" ht="15" outlineLevel="2">
      <c r="A13">
        <v>6</v>
      </c>
      <c r="B13">
        <v>2015</v>
      </c>
      <c r="C13" s="2" t="s">
        <v>8</v>
      </c>
      <c r="D13" s="2" t="s">
        <v>16</v>
      </c>
      <c r="E13" s="2" t="s">
        <v>23</v>
      </c>
      <c r="F13" s="2" t="s">
        <v>13</v>
      </c>
      <c r="G13" s="6">
        <v>-12.29</v>
      </c>
      <c r="H13" s="10">
        <v>0</v>
      </c>
    </row>
    <row r="14" spans="1:8" ht="15" outlineLevel="2">
      <c r="A14">
        <v>6</v>
      </c>
      <c r="B14">
        <v>2015</v>
      </c>
      <c r="C14" s="2" t="s">
        <v>8</v>
      </c>
      <c r="D14" s="2" t="s">
        <v>16</v>
      </c>
      <c r="E14" s="2" t="s">
        <v>24</v>
      </c>
      <c r="F14" s="2" t="s">
        <v>13</v>
      </c>
      <c r="G14" s="6">
        <v>53390.93</v>
      </c>
      <c r="H14" s="10">
        <v>843000</v>
      </c>
    </row>
    <row r="15" spans="1:8" ht="15" outlineLevel="2">
      <c r="A15">
        <v>6</v>
      </c>
      <c r="B15">
        <v>2015</v>
      </c>
      <c r="C15" s="2" t="s">
        <v>8</v>
      </c>
      <c r="D15" s="2" t="s">
        <v>16</v>
      </c>
      <c r="E15" s="2" t="s">
        <v>25</v>
      </c>
      <c r="F15" s="2" t="s">
        <v>13</v>
      </c>
      <c r="G15" s="6">
        <v>9883.59</v>
      </c>
      <c r="H15" s="10">
        <v>154000</v>
      </c>
    </row>
    <row r="16" spans="1:8" ht="15" outlineLevel="2">
      <c r="A16">
        <v>6</v>
      </c>
      <c r="B16">
        <v>2015</v>
      </c>
      <c r="C16" s="2" t="s">
        <v>8</v>
      </c>
      <c r="D16" s="2" t="s">
        <v>16</v>
      </c>
      <c r="E16" s="2" t="s">
        <v>26</v>
      </c>
      <c r="F16" s="2" t="s">
        <v>13</v>
      </c>
      <c r="G16" s="6">
        <v>7490.4</v>
      </c>
      <c r="H16" s="10">
        <v>122000</v>
      </c>
    </row>
    <row r="17" spans="1:8" ht="15" outlineLevel="2">
      <c r="A17">
        <v>6</v>
      </c>
      <c r="B17">
        <v>2015</v>
      </c>
      <c r="C17" s="2" t="s">
        <v>8</v>
      </c>
      <c r="D17" s="2" t="s">
        <v>16</v>
      </c>
      <c r="E17" s="2" t="s">
        <v>27</v>
      </c>
      <c r="F17" s="2" t="s">
        <v>13</v>
      </c>
      <c r="G17" s="6">
        <v>4953.9</v>
      </c>
      <c r="H17" s="10">
        <v>79000</v>
      </c>
    </row>
    <row r="18" spans="1:8" ht="15" outlineLevel="2">
      <c r="A18">
        <v>6</v>
      </c>
      <c r="B18">
        <v>2015</v>
      </c>
      <c r="C18" s="2" t="s">
        <v>8</v>
      </c>
      <c r="D18" s="2" t="s">
        <v>16</v>
      </c>
      <c r="E18" s="2" t="s">
        <v>28</v>
      </c>
      <c r="F18" s="2" t="s">
        <v>13</v>
      </c>
      <c r="G18" s="6">
        <v>3472.44</v>
      </c>
      <c r="H18" s="10">
        <v>60000</v>
      </c>
    </row>
    <row r="19" spans="1:8" ht="15" outlineLevel="2">
      <c r="A19">
        <v>6</v>
      </c>
      <c r="B19">
        <v>2015</v>
      </c>
      <c r="C19" s="2" t="s">
        <v>8</v>
      </c>
      <c r="D19" s="2" t="s">
        <v>29</v>
      </c>
      <c r="E19" s="2" t="s">
        <v>14</v>
      </c>
      <c r="F19" s="2" t="s">
        <v>13</v>
      </c>
      <c r="G19" s="6">
        <v>19681.19</v>
      </c>
      <c r="H19" s="10">
        <v>809000</v>
      </c>
    </row>
    <row r="20" spans="1:8" ht="15" outlineLevel="2">
      <c r="A20">
        <v>6</v>
      </c>
      <c r="B20">
        <v>2015</v>
      </c>
      <c r="C20" s="2" t="s">
        <v>8</v>
      </c>
      <c r="D20" s="2" t="s">
        <v>30</v>
      </c>
      <c r="E20" s="2" t="s">
        <v>31</v>
      </c>
      <c r="F20" s="2" t="s">
        <v>13</v>
      </c>
      <c r="G20" s="6">
        <v>-777.52</v>
      </c>
      <c r="H20" s="10">
        <v>0</v>
      </c>
    </row>
    <row r="21" spans="1:8" ht="15" outlineLevel="2">
      <c r="A21">
        <v>6</v>
      </c>
      <c r="B21">
        <v>2015</v>
      </c>
      <c r="C21" s="2" t="s">
        <v>8</v>
      </c>
      <c r="D21" s="2" t="s">
        <v>30</v>
      </c>
      <c r="E21" s="2" t="s">
        <v>23</v>
      </c>
      <c r="F21" s="2" t="s">
        <v>13</v>
      </c>
      <c r="G21" s="6">
        <v>-8.73</v>
      </c>
      <c r="H21" s="10">
        <v>0</v>
      </c>
    </row>
    <row r="22" spans="1:8" ht="15" outlineLevel="2">
      <c r="A22">
        <v>6</v>
      </c>
      <c r="B22">
        <v>2015</v>
      </c>
      <c r="C22" s="2" t="s">
        <v>8</v>
      </c>
      <c r="D22" s="2" t="s">
        <v>32</v>
      </c>
      <c r="E22" s="2" t="s">
        <v>33</v>
      </c>
      <c r="F22" s="2" t="s">
        <v>13</v>
      </c>
      <c r="G22" s="6">
        <v>35158.13</v>
      </c>
      <c r="H22" s="10">
        <v>960080</v>
      </c>
    </row>
    <row r="23" spans="1:8" ht="15" outlineLevel="2">
      <c r="A23">
        <v>6</v>
      </c>
      <c r="B23">
        <v>2015</v>
      </c>
      <c r="C23" s="2" t="s">
        <v>8</v>
      </c>
      <c r="D23" s="2" t="s">
        <v>32</v>
      </c>
      <c r="E23" s="2" t="s">
        <v>12</v>
      </c>
      <c r="F23" s="2" t="s">
        <v>13</v>
      </c>
      <c r="G23" s="6">
        <v>339640.9</v>
      </c>
      <c r="H23" s="10">
        <v>5777000</v>
      </c>
    </row>
    <row r="24" spans="1:8" ht="15" outlineLevel="2">
      <c r="A24">
        <v>6</v>
      </c>
      <c r="B24">
        <v>2015</v>
      </c>
      <c r="C24" s="2" t="s">
        <v>8</v>
      </c>
      <c r="D24" s="2" t="s">
        <v>32</v>
      </c>
      <c r="E24" s="2" t="s">
        <v>31</v>
      </c>
      <c r="F24" s="2" t="s">
        <v>13</v>
      </c>
      <c r="G24" s="6">
        <v>-9.16</v>
      </c>
      <c r="H24" s="10">
        <v>0</v>
      </c>
    </row>
    <row r="25" spans="1:8" ht="15" outlineLevel="2">
      <c r="A25">
        <v>6</v>
      </c>
      <c r="B25">
        <v>2015</v>
      </c>
      <c r="C25" s="2" t="s">
        <v>8</v>
      </c>
      <c r="D25" s="2" t="s">
        <v>32</v>
      </c>
      <c r="E25" s="2" t="s">
        <v>23</v>
      </c>
      <c r="F25" s="2" t="s">
        <v>13</v>
      </c>
      <c r="G25" s="6">
        <v>-196.53</v>
      </c>
      <c r="H25" s="10">
        <v>0</v>
      </c>
    </row>
    <row r="26" spans="1:8" ht="15" outlineLevel="2">
      <c r="A26">
        <v>6</v>
      </c>
      <c r="B26">
        <v>2015</v>
      </c>
      <c r="C26" s="2" t="s">
        <v>8</v>
      </c>
      <c r="D26" s="2" t="s">
        <v>34</v>
      </c>
      <c r="E26" s="2" t="s">
        <v>35</v>
      </c>
      <c r="F26" s="2" t="s">
        <v>13</v>
      </c>
      <c r="G26" s="6">
        <v>0</v>
      </c>
      <c r="H26" s="10">
        <v>0</v>
      </c>
    </row>
    <row r="27" spans="1:8" ht="15" outlineLevel="2">
      <c r="A27">
        <v>6</v>
      </c>
      <c r="B27">
        <v>2015</v>
      </c>
      <c r="C27" s="2" t="s">
        <v>8</v>
      </c>
      <c r="D27" s="2" t="s">
        <v>34</v>
      </c>
      <c r="E27" s="2" t="s">
        <v>36</v>
      </c>
      <c r="F27" s="2" t="s">
        <v>13</v>
      </c>
      <c r="G27" s="6">
        <v>0</v>
      </c>
      <c r="H27" s="10">
        <v>0</v>
      </c>
    </row>
    <row r="28" spans="1:8" ht="15" outlineLevel="2">
      <c r="A28">
        <v>6</v>
      </c>
      <c r="B28">
        <v>2015</v>
      </c>
      <c r="C28" s="2" t="s">
        <v>8</v>
      </c>
      <c r="D28" s="2" t="s">
        <v>34</v>
      </c>
      <c r="E28" s="2" t="s">
        <v>37</v>
      </c>
      <c r="F28" s="2" t="s">
        <v>13</v>
      </c>
      <c r="G28" s="6">
        <v>-0.29</v>
      </c>
      <c r="H28" s="10">
        <v>0</v>
      </c>
    </row>
    <row r="29" spans="1:8" ht="15" outlineLevel="2">
      <c r="A29">
        <v>6</v>
      </c>
      <c r="B29">
        <v>2015</v>
      </c>
      <c r="C29" s="2" t="s">
        <v>8</v>
      </c>
      <c r="D29" s="2" t="s">
        <v>38</v>
      </c>
      <c r="E29" s="2" t="s">
        <v>14</v>
      </c>
      <c r="F29" s="2" t="s">
        <v>13</v>
      </c>
      <c r="G29" s="6">
        <v>617.18</v>
      </c>
      <c r="H29" s="10">
        <v>0</v>
      </c>
    </row>
    <row r="30" spans="1:8" ht="15" outlineLevel="2">
      <c r="A30">
        <v>6</v>
      </c>
      <c r="B30">
        <v>2015</v>
      </c>
      <c r="C30" s="2" t="s">
        <v>8</v>
      </c>
      <c r="D30" s="2" t="s">
        <v>39</v>
      </c>
      <c r="E30" s="2" t="s">
        <v>40</v>
      </c>
      <c r="F30" s="2" t="s">
        <v>13</v>
      </c>
      <c r="G30" s="6">
        <v>54591.64</v>
      </c>
      <c r="H30" s="10">
        <v>917815</v>
      </c>
    </row>
    <row r="31" spans="1:8" ht="15" outlineLevel="2">
      <c r="A31">
        <v>6</v>
      </c>
      <c r="B31">
        <v>2015</v>
      </c>
      <c r="C31" s="2" t="s">
        <v>8</v>
      </c>
      <c r="D31" s="2" t="s">
        <v>39</v>
      </c>
      <c r="E31" s="2" t="s">
        <v>41</v>
      </c>
      <c r="F31" s="2" t="s">
        <v>13</v>
      </c>
      <c r="G31" s="6">
        <v>-2236.71</v>
      </c>
      <c r="H31" s="10">
        <v>0</v>
      </c>
    </row>
    <row r="32" spans="1:8" ht="15" outlineLevel="2">
      <c r="A32">
        <v>6</v>
      </c>
      <c r="B32">
        <v>2015</v>
      </c>
      <c r="C32" s="2" t="s">
        <v>8</v>
      </c>
      <c r="D32" s="2" t="s">
        <v>39</v>
      </c>
      <c r="E32" s="2" t="s">
        <v>42</v>
      </c>
      <c r="F32" s="2" t="s">
        <v>13</v>
      </c>
      <c r="G32" s="6">
        <v>2058.43</v>
      </c>
      <c r="H32" s="10">
        <v>42164</v>
      </c>
    </row>
    <row r="33" spans="1:8" ht="15" outlineLevel="2">
      <c r="A33">
        <v>6</v>
      </c>
      <c r="B33">
        <v>2015</v>
      </c>
      <c r="C33" s="2" t="s">
        <v>8</v>
      </c>
      <c r="D33" s="2" t="s">
        <v>39</v>
      </c>
      <c r="E33" s="2" t="s">
        <v>43</v>
      </c>
      <c r="F33" s="2" t="s">
        <v>13</v>
      </c>
      <c r="G33" s="6">
        <v>204050.88</v>
      </c>
      <c r="H33" s="10">
        <v>4514400</v>
      </c>
    </row>
    <row r="34" spans="1:8" ht="15" outlineLevel="2">
      <c r="A34">
        <v>6</v>
      </c>
      <c r="B34">
        <v>2015</v>
      </c>
      <c r="C34" s="2" t="s">
        <v>8</v>
      </c>
      <c r="D34" s="2" t="s">
        <v>39</v>
      </c>
      <c r="E34" s="2" t="s">
        <v>23</v>
      </c>
      <c r="F34" s="2" t="s">
        <v>13</v>
      </c>
      <c r="G34" s="6">
        <v>-11.04</v>
      </c>
      <c r="H34" s="10">
        <v>0</v>
      </c>
    </row>
    <row r="35" spans="1:8" ht="15" outlineLevel="2">
      <c r="A35">
        <v>6</v>
      </c>
      <c r="B35">
        <v>2015</v>
      </c>
      <c r="C35" s="2" t="s">
        <v>8</v>
      </c>
      <c r="D35" s="2" t="s">
        <v>39</v>
      </c>
      <c r="E35" s="2" t="s">
        <v>44</v>
      </c>
      <c r="F35" s="2" t="s">
        <v>13</v>
      </c>
      <c r="G35" s="6">
        <v>85096.44</v>
      </c>
      <c r="H35" s="10">
        <v>2257200</v>
      </c>
    </row>
    <row r="36" spans="1:8" ht="15" outlineLevel="2">
      <c r="A36">
        <v>6</v>
      </c>
      <c r="B36">
        <v>2015</v>
      </c>
      <c r="C36" s="2" t="s">
        <v>8</v>
      </c>
      <c r="D36" s="2" t="s">
        <v>39</v>
      </c>
      <c r="E36" s="2" t="s">
        <v>45</v>
      </c>
      <c r="F36" s="2" t="s">
        <v>13</v>
      </c>
      <c r="G36" s="6">
        <v>204843.62</v>
      </c>
      <c r="H36" s="10">
        <v>2622833</v>
      </c>
    </row>
    <row r="37" spans="1:8" ht="15" outlineLevel="2">
      <c r="A37">
        <v>6</v>
      </c>
      <c r="B37">
        <v>2015</v>
      </c>
      <c r="C37" s="2" t="s">
        <v>8</v>
      </c>
      <c r="D37" s="2" t="s">
        <v>46</v>
      </c>
      <c r="E37" s="2" t="s">
        <v>47</v>
      </c>
      <c r="F37" s="2" t="s">
        <v>13</v>
      </c>
      <c r="G37" s="6">
        <v>132310.06</v>
      </c>
      <c r="H37" s="10">
        <v>2271000</v>
      </c>
    </row>
    <row r="38" spans="1:8" ht="15" outlineLevel="2">
      <c r="A38">
        <v>6</v>
      </c>
      <c r="B38">
        <v>2015</v>
      </c>
      <c r="C38" s="2" t="s">
        <v>8</v>
      </c>
      <c r="D38" s="2" t="s">
        <v>46</v>
      </c>
      <c r="E38" s="2" t="s">
        <v>31</v>
      </c>
      <c r="F38" s="2" t="s">
        <v>13</v>
      </c>
      <c r="G38" s="6">
        <v>-17.46</v>
      </c>
      <c r="H38" s="10">
        <v>0</v>
      </c>
    </row>
    <row r="39" spans="1:8" ht="15" outlineLevel="2">
      <c r="A39">
        <v>6</v>
      </c>
      <c r="B39">
        <v>2015</v>
      </c>
      <c r="C39" s="2" t="s">
        <v>8</v>
      </c>
      <c r="D39" s="2" t="s">
        <v>46</v>
      </c>
      <c r="E39" s="2" t="s">
        <v>23</v>
      </c>
      <c r="F39" s="2" t="s">
        <v>13</v>
      </c>
      <c r="G39" s="6">
        <v>-267.1</v>
      </c>
      <c r="H39" s="10">
        <v>0</v>
      </c>
    </row>
    <row r="40" spans="3:7" ht="15" outlineLevel="1">
      <c r="C40" s="2"/>
      <c r="D40" s="2"/>
      <c r="E40" s="2"/>
      <c r="F40" s="3" t="s">
        <v>123</v>
      </c>
      <c r="G40" s="6">
        <f>SUBTOTAL(9,G4:G39)</f>
        <v>1308859.0100000002</v>
      </c>
    </row>
    <row r="41" spans="1:8" ht="15" outlineLevel="2">
      <c r="A41">
        <v>6</v>
      </c>
      <c r="B41">
        <v>2015</v>
      </c>
      <c r="C41" s="2" t="s">
        <v>8</v>
      </c>
      <c r="D41" s="2" t="s">
        <v>9</v>
      </c>
      <c r="E41" s="2" t="s">
        <v>15</v>
      </c>
      <c r="F41" s="2" t="s">
        <v>48</v>
      </c>
      <c r="G41" s="6">
        <v>3486.85</v>
      </c>
      <c r="H41" s="10">
        <v>0</v>
      </c>
    </row>
    <row r="42" spans="1:8" ht="15" outlineLevel="2">
      <c r="A42">
        <v>6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1.95</v>
      </c>
      <c r="H42" s="10">
        <v>0</v>
      </c>
    </row>
    <row r="43" spans="1:8" ht="15" outlineLevel="2">
      <c r="A43">
        <v>6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3.28</v>
      </c>
      <c r="H43" s="10">
        <v>0</v>
      </c>
    </row>
    <row r="44" spans="1:8" ht="15" outlineLevel="2">
      <c r="A44">
        <v>6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2236.71</v>
      </c>
      <c r="H44" s="10">
        <v>0</v>
      </c>
    </row>
    <row r="45" spans="1:8" ht="15" outlineLevel="2">
      <c r="A45">
        <v>6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-104021.88</v>
      </c>
      <c r="H45" s="10">
        <v>-2622829</v>
      </c>
    </row>
    <row r="46" spans="1:8" ht="15" outlineLevel="2">
      <c r="A46">
        <v>6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0.84</v>
      </c>
      <c r="H46" s="10">
        <v>0</v>
      </c>
    </row>
    <row r="47" spans="1:8" ht="15" outlineLevel="2">
      <c r="A47">
        <v>6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-213458.83</v>
      </c>
      <c r="H47" s="10">
        <v>-5777186</v>
      </c>
    </row>
    <row r="48" spans="1:8" ht="15" outlineLevel="2">
      <c r="A48">
        <v>6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-73757.43</v>
      </c>
      <c r="H48" s="10">
        <v>-2137654</v>
      </c>
    </row>
    <row r="49" spans="1:8" ht="15" outlineLevel="2">
      <c r="A49">
        <v>6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-143483.93</v>
      </c>
      <c r="H49" s="10">
        <v>-4363617</v>
      </c>
    </row>
    <row r="50" spans="1:8" ht="15" outlineLevel="2">
      <c r="A50">
        <v>6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0.45</v>
      </c>
      <c r="H50" s="10">
        <v>0</v>
      </c>
    </row>
    <row r="51" spans="1:8" ht="15" outlineLevel="2">
      <c r="A51">
        <v>6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295.65</v>
      </c>
      <c r="H51" s="10">
        <v>0</v>
      </c>
    </row>
    <row r="52" spans="1:8" ht="15" outlineLevel="2">
      <c r="A52">
        <v>6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-161975.37</v>
      </c>
      <c r="H52" s="10">
        <v>-5432206</v>
      </c>
    </row>
    <row r="53" spans="1:8" ht="15" outlineLevel="2">
      <c r="A53">
        <v>6</v>
      </c>
      <c r="B53">
        <v>2015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-569.16</v>
      </c>
      <c r="H53" s="10">
        <v>0</v>
      </c>
    </row>
    <row r="54" spans="1:8" ht="15" outlineLevel="2">
      <c r="A54">
        <v>6</v>
      </c>
      <c r="B54">
        <v>2015</v>
      </c>
      <c r="C54" s="2" t="s">
        <v>8</v>
      </c>
      <c r="D54" s="2" t="s">
        <v>9</v>
      </c>
      <c r="E54" s="2" t="s">
        <v>15</v>
      </c>
      <c r="F54" s="2" t="s">
        <v>48</v>
      </c>
      <c r="G54" s="6">
        <v>-132.5</v>
      </c>
      <c r="H54" s="10">
        <v>0</v>
      </c>
    </row>
    <row r="55" spans="1:8" ht="15" outlineLevel="2">
      <c r="A55">
        <v>6</v>
      </c>
      <c r="B55">
        <v>2015</v>
      </c>
      <c r="C55" s="2" t="s">
        <v>8</v>
      </c>
      <c r="D55" s="2" t="s">
        <v>9</v>
      </c>
      <c r="E55" s="2" t="s">
        <v>15</v>
      </c>
      <c r="F55" s="2" t="s">
        <v>48</v>
      </c>
      <c r="G55" s="6">
        <v>54.52</v>
      </c>
      <c r="H55" s="10">
        <v>0</v>
      </c>
    </row>
    <row r="56" spans="1:8" ht="15" outlineLevel="2">
      <c r="A56">
        <v>6</v>
      </c>
      <c r="B56">
        <v>2015</v>
      </c>
      <c r="C56" s="2" t="s">
        <v>8</v>
      </c>
      <c r="D56" s="2" t="s">
        <v>9</v>
      </c>
      <c r="E56" s="2" t="s">
        <v>15</v>
      </c>
      <c r="F56" s="2" t="s">
        <v>48</v>
      </c>
      <c r="G56" s="6">
        <v>-24.38</v>
      </c>
      <c r="H56" s="10">
        <v>0</v>
      </c>
    </row>
    <row r="57" spans="1:8" ht="15" outlineLevel="2">
      <c r="A57">
        <v>6</v>
      </c>
      <c r="B57">
        <v>2015</v>
      </c>
      <c r="C57" s="2" t="s">
        <v>8</v>
      </c>
      <c r="D57" s="2" t="s">
        <v>9</v>
      </c>
      <c r="E57" s="2" t="s">
        <v>15</v>
      </c>
      <c r="F57" s="2" t="s">
        <v>48</v>
      </c>
      <c r="G57" s="6">
        <v>18.79</v>
      </c>
      <c r="H57" s="10">
        <v>0</v>
      </c>
    </row>
    <row r="58" spans="1:8" ht="15" outlineLevel="2">
      <c r="A58">
        <v>6</v>
      </c>
      <c r="B58">
        <v>2015</v>
      </c>
      <c r="C58" s="2" t="s">
        <v>8</v>
      </c>
      <c r="D58" s="2" t="s">
        <v>9</v>
      </c>
      <c r="E58" s="2" t="s">
        <v>15</v>
      </c>
      <c r="F58" s="2" t="s">
        <v>48</v>
      </c>
      <c r="G58" s="6">
        <v>4.26</v>
      </c>
      <c r="H58" s="10">
        <v>0</v>
      </c>
    </row>
    <row r="59" spans="1:8" ht="15" outlineLevel="2">
      <c r="A59">
        <v>6</v>
      </c>
      <c r="B59">
        <v>2015</v>
      </c>
      <c r="C59" s="2" t="s">
        <v>8</v>
      </c>
      <c r="D59" s="2" t="s">
        <v>9</v>
      </c>
      <c r="E59" s="2" t="s">
        <v>15</v>
      </c>
      <c r="F59" s="2" t="s">
        <v>48</v>
      </c>
      <c r="G59" s="6">
        <v>-381.73</v>
      </c>
      <c r="H59" s="10">
        <v>0</v>
      </c>
    </row>
    <row r="60" spans="1:8" ht="15" outlineLevel="2">
      <c r="A60">
        <v>6</v>
      </c>
      <c r="B60">
        <v>2015</v>
      </c>
      <c r="C60" s="2" t="s">
        <v>8</v>
      </c>
      <c r="D60" s="2" t="s">
        <v>16</v>
      </c>
      <c r="E60" s="2" t="s">
        <v>49</v>
      </c>
      <c r="F60" s="2" t="s">
        <v>48</v>
      </c>
      <c r="G60" s="6">
        <v>-13.29</v>
      </c>
      <c r="H60" s="10">
        <v>0</v>
      </c>
    </row>
    <row r="61" spans="1:8" ht="15" outlineLevel="2">
      <c r="A61">
        <v>6</v>
      </c>
      <c r="B61">
        <v>2015</v>
      </c>
      <c r="C61" s="2" t="s">
        <v>8</v>
      </c>
      <c r="D61" s="2" t="s">
        <v>16</v>
      </c>
      <c r="E61" s="2" t="s">
        <v>14</v>
      </c>
      <c r="F61" s="2" t="s">
        <v>48</v>
      </c>
      <c r="G61" s="6">
        <v>-72185.36</v>
      </c>
      <c r="H61" s="10">
        <v>-2863000</v>
      </c>
    </row>
    <row r="62" spans="1:8" ht="15" outlineLevel="2">
      <c r="A62">
        <v>6</v>
      </c>
      <c r="B62">
        <v>2015</v>
      </c>
      <c r="C62" s="2" t="s">
        <v>8</v>
      </c>
      <c r="D62" s="2" t="s">
        <v>16</v>
      </c>
      <c r="E62" s="2" t="s">
        <v>23</v>
      </c>
      <c r="F62" s="2" t="s">
        <v>48</v>
      </c>
      <c r="G62" s="6">
        <v>-12.29</v>
      </c>
      <c r="H62" s="10">
        <v>0</v>
      </c>
    </row>
    <row r="63" spans="1:8" ht="15" outlineLevel="2">
      <c r="A63">
        <v>6</v>
      </c>
      <c r="B63">
        <v>2015</v>
      </c>
      <c r="C63" s="2" t="s">
        <v>8</v>
      </c>
      <c r="D63" s="2" t="s">
        <v>29</v>
      </c>
      <c r="E63" s="2" t="s">
        <v>50</v>
      </c>
      <c r="F63" s="2" t="s">
        <v>48</v>
      </c>
      <c r="G63" s="6">
        <v>-13981.71</v>
      </c>
      <c r="H63" s="10">
        <v>-380432</v>
      </c>
    </row>
    <row r="64" spans="1:8" ht="15" outlineLevel="2">
      <c r="A64">
        <v>6</v>
      </c>
      <c r="B64">
        <v>2015</v>
      </c>
      <c r="C64" s="2" t="s">
        <v>8</v>
      </c>
      <c r="D64" s="2" t="s">
        <v>29</v>
      </c>
      <c r="E64" s="2" t="s">
        <v>14</v>
      </c>
      <c r="F64" s="2" t="s">
        <v>48</v>
      </c>
      <c r="G64" s="6">
        <v>0</v>
      </c>
      <c r="H64" s="10">
        <v>0</v>
      </c>
    </row>
    <row r="65" spans="1:8" ht="15" outlineLevel="2">
      <c r="A65">
        <v>6</v>
      </c>
      <c r="B65">
        <v>2015</v>
      </c>
      <c r="C65" s="2" t="s">
        <v>8</v>
      </c>
      <c r="D65" s="2" t="s">
        <v>29</v>
      </c>
      <c r="E65" s="2" t="s">
        <v>51</v>
      </c>
      <c r="F65" s="2" t="s">
        <v>48</v>
      </c>
      <c r="G65" s="6">
        <v>-9393.51</v>
      </c>
      <c r="H65" s="10">
        <v>-316390</v>
      </c>
    </row>
    <row r="66" spans="1:8" ht="15" outlineLevel="2">
      <c r="A66">
        <v>6</v>
      </c>
      <c r="B66">
        <v>2015</v>
      </c>
      <c r="C66" s="2" t="s">
        <v>8</v>
      </c>
      <c r="D66" s="2" t="s">
        <v>30</v>
      </c>
      <c r="E66" s="2" t="s">
        <v>31</v>
      </c>
      <c r="F66" s="2" t="s">
        <v>48</v>
      </c>
      <c r="G66" s="6">
        <v>-777.51</v>
      </c>
      <c r="H66" s="10">
        <v>0</v>
      </c>
    </row>
    <row r="67" spans="1:8" ht="15" outlineLevel="2">
      <c r="A67">
        <v>6</v>
      </c>
      <c r="B67">
        <v>2015</v>
      </c>
      <c r="C67" s="2" t="s">
        <v>8</v>
      </c>
      <c r="D67" s="2" t="s">
        <v>30</v>
      </c>
      <c r="E67" s="2" t="s">
        <v>51</v>
      </c>
      <c r="F67" s="2" t="s">
        <v>48</v>
      </c>
      <c r="G67" s="6">
        <v>-20390.79</v>
      </c>
      <c r="H67" s="10">
        <v>-1963800</v>
      </c>
    </row>
    <row r="68" spans="1:8" ht="15" outlineLevel="2">
      <c r="A68">
        <v>6</v>
      </c>
      <c r="B68">
        <v>2015</v>
      </c>
      <c r="C68" s="2" t="s">
        <v>8</v>
      </c>
      <c r="D68" s="2" t="s">
        <v>32</v>
      </c>
      <c r="E68" s="2" t="s">
        <v>14</v>
      </c>
      <c r="F68" s="2" t="s">
        <v>48</v>
      </c>
      <c r="G68" s="6">
        <v>-17108.73</v>
      </c>
      <c r="H68" s="10">
        <v>-552000</v>
      </c>
    </row>
    <row r="69" spans="1:8" ht="15" outlineLevel="2">
      <c r="A69">
        <v>6</v>
      </c>
      <c r="B69">
        <v>2015</v>
      </c>
      <c r="C69" s="2" t="s">
        <v>8</v>
      </c>
      <c r="D69" s="2" t="s">
        <v>32</v>
      </c>
      <c r="E69" s="2" t="s">
        <v>31</v>
      </c>
      <c r="F69" s="2" t="s">
        <v>48</v>
      </c>
      <c r="G69" s="6">
        <v>29.23</v>
      </c>
      <c r="H69" s="10">
        <v>0</v>
      </c>
    </row>
    <row r="70" spans="1:8" ht="15" outlineLevel="2">
      <c r="A70">
        <v>6</v>
      </c>
      <c r="B70">
        <v>2015</v>
      </c>
      <c r="C70" s="2" t="s">
        <v>8</v>
      </c>
      <c r="D70" s="2" t="s">
        <v>32</v>
      </c>
      <c r="E70" s="2" t="s">
        <v>23</v>
      </c>
      <c r="F70" s="2" t="s">
        <v>48</v>
      </c>
      <c r="G70" s="6">
        <v>-201.54</v>
      </c>
      <c r="H70" s="10">
        <v>0</v>
      </c>
    </row>
    <row r="71" spans="1:8" ht="15" outlineLevel="2">
      <c r="A71">
        <v>6</v>
      </c>
      <c r="B71">
        <v>2015</v>
      </c>
      <c r="C71" s="2" t="s">
        <v>8</v>
      </c>
      <c r="D71" s="2" t="s">
        <v>34</v>
      </c>
      <c r="E71" s="2" t="s">
        <v>52</v>
      </c>
      <c r="F71" s="2" t="s">
        <v>48</v>
      </c>
      <c r="G71" s="6">
        <v>0</v>
      </c>
      <c r="H71" s="10">
        <v>0</v>
      </c>
    </row>
    <row r="72" spans="1:8" ht="15" outlineLevel="2">
      <c r="A72">
        <v>6</v>
      </c>
      <c r="B72">
        <v>2015</v>
      </c>
      <c r="C72" s="2" t="s">
        <v>8</v>
      </c>
      <c r="D72" s="2" t="s">
        <v>38</v>
      </c>
      <c r="E72" s="2" t="s">
        <v>14</v>
      </c>
      <c r="F72" s="2" t="s">
        <v>48</v>
      </c>
      <c r="G72" s="6">
        <v>-61695.46</v>
      </c>
      <c r="H72" s="10">
        <v>-2257000</v>
      </c>
    </row>
    <row r="73" spans="1:8" ht="15" outlineLevel="2">
      <c r="A73">
        <v>6</v>
      </c>
      <c r="B73">
        <v>2015</v>
      </c>
      <c r="C73" s="2" t="s">
        <v>8</v>
      </c>
      <c r="D73" s="2" t="s">
        <v>39</v>
      </c>
      <c r="E73" s="2" t="s">
        <v>14</v>
      </c>
      <c r="F73" s="2" t="s">
        <v>48</v>
      </c>
      <c r="G73" s="6">
        <v>-64.25</v>
      </c>
      <c r="H73" s="10">
        <v>0</v>
      </c>
    </row>
    <row r="74" spans="1:8" ht="15" outlineLevel="2">
      <c r="A74">
        <v>6</v>
      </c>
      <c r="B74">
        <v>2015</v>
      </c>
      <c r="C74" s="2" t="s">
        <v>8</v>
      </c>
      <c r="D74" s="2" t="s">
        <v>39</v>
      </c>
      <c r="E74" s="2" t="s">
        <v>31</v>
      </c>
      <c r="F74" s="2" t="s">
        <v>48</v>
      </c>
      <c r="G74" s="6">
        <v>-18.25</v>
      </c>
      <c r="H74" s="10">
        <v>0</v>
      </c>
    </row>
    <row r="75" spans="1:8" ht="15" outlineLevel="2">
      <c r="A75">
        <v>6</v>
      </c>
      <c r="B75">
        <v>2015</v>
      </c>
      <c r="C75" s="2" t="s">
        <v>8</v>
      </c>
      <c r="D75" s="2" t="s">
        <v>39</v>
      </c>
      <c r="E75" s="2" t="s">
        <v>23</v>
      </c>
      <c r="F75" s="2" t="s">
        <v>48</v>
      </c>
      <c r="G75" s="6">
        <v>-11.04</v>
      </c>
      <c r="H75" s="10">
        <v>0</v>
      </c>
    </row>
    <row r="76" spans="1:8" ht="15" outlineLevel="2">
      <c r="A76">
        <v>6</v>
      </c>
      <c r="B76">
        <v>2015</v>
      </c>
      <c r="C76" s="2" t="s">
        <v>8</v>
      </c>
      <c r="D76" s="2" t="s">
        <v>46</v>
      </c>
      <c r="E76" s="2" t="s">
        <v>31</v>
      </c>
      <c r="F76" s="2" t="s">
        <v>48</v>
      </c>
      <c r="G76" s="6">
        <v>-17.46</v>
      </c>
      <c r="H76" s="10">
        <v>0</v>
      </c>
    </row>
    <row r="77" spans="1:8" ht="15" outlineLevel="2">
      <c r="A77">
        <v>6</v>
      </c>
      <c r="B77">
        <v>2015</v>
      </c>
      <c r="C77" s="2" t="s">
        <v>8</v>
      </c>
      <c r="D77" s="2" t="s">
        <v>46</v>
      </c>
      <c r="E77" s="2" t="s">
        <v>23</v>
      </c>
      <c r="F77" s="2" t="s">
        <v>48</v>
      </c>
      <c r="G77" s="6">
        <v>-213.49</v>
      </c>
      <c r="H77" s="10">
        <v>0</v>
      </c>
    </row>
    <row r="78" spans="1:8" ht="15" outlineLevel="2">
      <c r="A78">
        <v>6</v>
      </c>
      <c r="B78">
        <v>2015</v>
      </c>
      <c r="C78" s="2" t="s">
        <v>8</v>
      </c>
      <c r="D78" s="2" t="s">
        <v>46</v>
      </c>
      <c r="E78" s="2" t="s">
        <v>51</v>
      </c>
      <c r="F78" s="2" t="s">
        <v>48</v>
      </c>
      <c r="G78" s="6">
        <v>-22730.99</v>
      </c>
      <c r="H78" s="10">
        <v>-2263825</v>
      </c>
    </row>
    <row r="79" spans="3:7" ht="15" outlineLevel="1">
      <c r="C79" s="2"/>
      <c r="D79" s="2"/>
      <c r="E79" s="2"/>
      <c r="F79" s="3" t="s">
        <v>124</v>
      </c>
      <c r="G79" s="6">
        <f>SUBTOTAL(9,G41:G78)</f>
        <v>-910488.35</v>
      </c>
    </row>
    <row r="80" spans="1:8" ht="15" outlineLevel="2">
      <c r="A80">
        <v>6</v>
      </c>
      <c r="B80">
        <v>2015</v>
      </c>
      <c r="C80" s="2" t="s">
        <v>8</v>
      </c>
      <c r="D80" s="2" t="s">
        <v>53</v>
      </c>
      <c r="E80" s="2" t="s">
        <v>23</v>
      </c>
      <c r="F80" s="2" t="s">
        <v>54</v>
      </c>
      <c r="G80" s="6">
        <v>-744.38</v>
      </c>
      <c r="H80" s="10">
        <v>0</v>
      </c>
    </row>
    <row r="81" spans="3:7" ht="15" outlineLevel="1">
      <c r="C81" s="2"/>
      <c r="D81" s="2"/>
      <c r="E81" s="2"/>
      <c r="F81" s="3" t="s">
        <v>125</v>
      </c>
      <c r="G81" s="6">
        <f>SUBTOTAL(9,G80:G80)</f>
        <v>-744.38</v>
      </c>
    </row>
    <row r="82" spans="1:8" ht="15" outlineLevel="2">
      <c r="A82">
        <v>6</v>
      </c>
      <c r="B82">
        <v>2015</v>
      </c>
      <c r="C82" s="2" t="s">
        <v>8</v>
      </c>
      <c r="D82" s="2" t="s">
        <v>16</v>
      </c>
      <c r="E82" s="2" t="s">
        <v>55</v>
      </c>
      <c r="F82" s="2" t="s">
        <v>56</v>
      </c>
      <c r="G82" s="6">
        <v>0</v>
      </c>
      <c r="H82" s="10">
        <v>0</v>
      </c>
    </row>
    <row r="83" spans="1:8" ht="15" outlineLevel="2">
      <c r="A83">
        <v>6</v>
      </c>
      <c r="B83">
        <v>2015</v>
      </c>
      <c r="C83" s="2" t="s">
        <v>8</v>
      </c>
      <c r="D83" s="2" t="s">
        <v>16</v>
      </c>
      <c r="E83" s="2" t="s">
        <v>57</v>
      </c>
      <c r="F83" s="2" t="s">
        <v>56</v>
      </c>
      <c r="G83" s="6">
        <v>4237.99</v>
      </c>
      <c r="H83" s="10">
        <v>0</v>
      </c>
    </row>
    <row r="84" spans="1:8" ht="15" outlineLevel="2">
      <c r="A84">
        <v>6</v>
      </c>
      <c r="B84">
        <v>2015</v>
      </c>
      <c r="C84" s="2" t="s">
        <v>8</v>
      </c>
      <c r="D84" s="2" t="s">
        <v>16</v>
      </c>
      <c r="E84" s="2" t="s">
        <v>52</v>
      </c>
      <c r="F84" s="2" t="s">
        <v>56</v>
      </c>
      <c r="G84" s="6">
        <v>-27764.12</v>
      </c>
      <c r="H84" s="10">
        <v>0</v>
      </c>
    </row>
    <row r="85" spans="1:8" ht="15" outlineLevel="2">
      <c r="A85">
        <v>6</v>
      </c>
      <c r="B85">
        <v>2015</v>
      </c>
      <c r="C85" s="2" t="s">
        <v>8</v>
      </c>
      <c r="D85" s="2" t="s">
        <v>16</v>
      </c>
      <c r="E85" s="2" t="s">
        <v>35</v>
      </c>
      <c r="F85" s="2" t="s">
        <v>56</v>
      </c>
      <c r="G85" s="6">
        <v>-43539.61</v>
      </c>
      <c r="H85" s="10">
        <v>0</v>
      </c>
    </row>
    <row r="86" spans="1:8" ht="15" outlineLevel="2">
      <c r="A86">
        <v>6</v>
      </c>
      <c r="B86">
        <v>2015</v>
      </c>
      <c r="C86" s="2" t="s">
        <v>8</v>
      </c>
      <c r="D86" s="2" t="s">
        <v>16</v>
      </c>
      <c r="E86" s="2" t="s">
        <v>31</v>
      </c>
      <c r="F86" s="2" t="s">
        <v>56</v>
      </c>
      <c r="G86" s="6">
        <v>1789.89</v>
      </c>
      <c r="H86" s="10">
        <v>0</v>
      </c>
    </row>
    <row r="87" spans="1:8" ht="15" outlineLevel="2">
      <c r="A87">
        <v>6</v>
      </c>
      <c r="B87">
        <v>2015</v>
      </c>
      <c r="C87" s="2" t="s">
        <v>8</v>
      </c>
      <c r="D87" s="2" t="s">
        <v>16</v>
      </c>
      <c r="E87" s="2" t="s">
        <v>23</v>
      </c>
      <c r="F87" s="2" t="s">
        <v>56</v>
      </c>
      <c r="G87" s="6">
        <v>-116.28</v>
      </c>
      <c r="H87" s="10">
        <v>0</v>
      </c>
    </row>
    <row r="88" spans="1:8" ht="15" outlineLevel="2">
      <c r="A88">
        <v>6</v>
      </c>
      <c r="B88">
        <v>2015</v>
      </c>
      <c r="C88" s="2" t="s">
        <v>8</v>
      </c>
      <c r="D88" s="2" t="s">
        <v>16</v>
      </c>
      <c r="E88" s="2" t="s">
        <v>58</v>
      </c>
      <c r="F88" s="2" t="s">
        <v>56</v>
      </c>
      <c r="G88" s="6">
        <v>-1516.92</v>
      </c>
      <c r="H88" s="10">
        <v>0</v>
      </c>
    </row>
    <row r="89" spans="1:8" ht="15" outlineLevel="2">
      <c r="A89">
        <v>6</v>
      </c>
      <c r="B89">
        <v>2015</v>
      </c>
      <c r="C89" s="2" t="s">
        <v>8</v>
      </c>
      <c r="D89" s="2" t="s">
        <v>30</v>
      </c>
      <c r="E89" s="2" t="s">
        <v>31</v>
      </c>
      <c r="F89" s="2" t="s">
        <v>56</v>
      </c>
      <c r="G89" s="6">
        <v>2335.13</v>
      </c>
      <c r="H89" s="10">
        <v>0</v>
      </c>
    </row>
    <row r="90" spans="1:8" ht="15" outlineLevel="2">
      <c r="A90">
        <v>6</v>
      </c>
      <c r="B90">
        <v>2015</v>
      </c>
      <c r="C90" s="2" t="s">
        <v>8</v>
      </c>
      <c r="D90" s="2" t="s">
        <v>30</v>
      </c>
      <c r="E90" s="2" t="s">
        <v>23</v>
      </c>
      <c r="F90" s="2" t="s">
        <v>56</v>
      </c>
      <c r="G90" s="6">
        <v>-10195.38</v>
      </c>
      <c r="H90" s="10">
        <v>0</v>
      </c>
    </row>
    <row r="91" spans="1:8" ht="15" outlineLevel="2">
      <c r="A91">
        <v>6</v>
      </c>
      <c r="B91">
        <v>2015</v>
      </c>
      <c r="C91" s="2" t="s">
        <v>8</v>
      </c>
      <c r="D91" s="2" t="s">
        <v>32</v>
      </c>
      <c r="E91" s="2" t="s">
        <v>31</v>
      </c>
      <c r="F91" s="2" t="s">
        <v>56</v>
      </c>
      <c r="G91" s="6">
        <v>15315.2</v>
      </c>
      <c r="H91" s="10">
        <v>0</v>
      </c>
    </row>
    <row r="92" spans="1:8" ht="15" outlineLevel="2">
      <c r="A92">
        <v>6</v>
      </c>
      <c r="B92">
        <v>2015</v>
      </c>
      <c r="C92" s="2" t="s">
        <v>8</v>
      </c>
      <c r="D92" s="2" t="s">
        <v>32</v>
      </c>
      <c r="E92" s="2" t="s">
        <v>23</v>
      </c>
      <c r="F92" s="2" t="s">
        <v>56</v>
      </c>
      <c r="G92" s="6">
        <v>-77149.92</v>
      </c>
      <c r="H92" s="10">
        <v>0</v>
      </c>
    </row>
    <row r="93" spans="1:8" ht="15" outlineLevel="2">
      <c r="A93">
        <v>6</v>
      </c>
      <c r="B93">
        <v>2015</v>
      </c>
      <c r="C93" s="2" t="s">
        <v>8</v>
      </c>
      <c r="D93" s="2" t="s">
        <v>39</v>
      </c>
      <c r="E93" s="2" t="s">
        <v>59</v>
      </c>
      <c r="F93" s="2" t="s">
        <v>56</v>
      </c>
      <c r="G93" s="6">
        <v>-7148.15</v>
      </c>
      <c r="H93" s="10">
        <v>0</v>
      </c>
    </row>
    <row r="94" spans="1:8" ht="15" outlineLevel="2">
      <c r="A94">
        <v>6</v>
      </c>
      <c r="B94">
        <v>2015</v>
      </c>
      <c r="C94" s="2" t="s">
        <v>8</v>
      </c>
      <c r="D94" s="2" t="s">
        <v>39</v>
      </c>
      <c r="E94" s="2" t="s">
        <v>60</v>
      </c>
      <c r="F94" s="2" t="s">
        <v>56</v>
      </c>
      <c r="G94" s="6">
        <v>-50543.74</v>
      </c>
      <c r="H94" s="10">
        <v>0</v>
      </c>
    </row>
    <row r="95" spans="1:8" ht="15" outlineLevel="2">
      <c r="A95">
        <v>6</v>
      </c>
      <c r="B95">
        <v>2015</v>
      </c>
      <c r="C95" s="2" t="s">
        <v>8</v>
      </c>
      <c r="D95" s="2" t="s">
        <v>39</v>
      </c>
      <c r="E95" s="2" t="s">
        <v>61</v>
      </c>
      <c r="F95" s="2" t="s">
        <v>56</v>
      </c>
      <c r="G95" s="6">
        <v>-57399.89</v>
      </c>
      <c r="H95" s="10">
        <v>0</v>
      </c>
    </row>
    <row r="96" spans="1:8" ht="15" outlineLevel="2">
      <c r="A96">
        <v>6</v>
      </c>
      <c r="B96">
        <v>2015</v>
      </c>
      <c r="C96" s="2" t="s">
        <v>8</v>
      </c>
      <c r="D96" s="2" t="s">
        <v>39</v>
      </c>
      <c r="E96" s="2" t="s">
        <v>31</v>
      </c>
      <c r="F96" s="2" t="s">
        <v>56</v>
      </c>
      <c r="G96" s="6">
        <v>-2263.35</v>
      </c>
      <c r="H96" s="10">
        <v>0</v>
      </c>
    </row>
    <row r="97" spans="1:8" ht="15" outlineLevel="2">
      <c r="A97">
        <v>6</v>
      </c>
      <c r="B97">
        <v>2015</v>
      </c>
      <c r="C97" s="2" t="s">
        <v>8</v>
      </c>
      <c r="D97" s="2" t="s">
        <v>39</v>
      </c>
      <c r="E97" s="2" t="s">
        <v>23</v>
      </c>
      <c r="F97" s="2" t="s">
        <v>56</v>
      </c>
      <c r="G97" s="6">
        <v>-1801.37</v>
      </c>
      <c r="H97" s="10">
        <v>0</v>
      </c>
    </row>
    <row r="98" spans="1:8" ht="15" outlineLevel="2">
      <c r="A98">
        <v>6</v>
      </c>
      <c r="B98">
        <v>2015</v>
      </c>
      <c r="C98" s="2" t="s">
        <v>8</v>
      </c>
      <c r="D98" s="2" t="s">
        <v>62</v>
      </c>
      <c r="E98" s="2" t="s">
        <v>23</v>
      </c>
      <c r="F98" s="2" t="s">
        <v>56</v>
      </c>
      <c r="G98" s="6">
        <v>-41.28</v>
      </c>
      <c r="H98" s="10">
        <v>0</v>
      </c>
    </row>
    <row r="99" spans="1:8" ht="15" outlineLevel="2">
      <c r="A99">
        <v>6</v>
      </c>
      <c r="B99">
        <v>2015</v>
      </c>
      <c r="C99" s="2" t="s">
        <v>8</v>
      </c>
      <c r="D99" s="2" t="s">
        <v>46</v>
      </c>
      <c r="E99" s="2" t="s">
        <v>31</v>
      </c>
      <c r="F99" s="2" t="s">
        <v>56</v>
      </c>
      <c r="G99" s="6">
        <v>49117.81</v>
      </c>
      <c r="H99" s="10">
        <v>0</v>
      </c>
    </row>
    <row r="100" spans="1:8" ht="15" outlineLevel="2">
      <c r="A100">
        <v>6</v>
      </c>
      <c r="B100">
        <v>2015</v>
      </c>
      <c r="C100" s="2" t="s">
        <v>8</v>
      </c>
      <c r="D100" s="2" t="s">
        <v>46</v>
      </c>
      <c r="E100" s="2" t="s">
        <v>23</v>
      </c>
      <c r="F100" s="2" t="s">
        <v>56</v>
      </c>
      <c r="G100" s="6">
        <v>-92030.07</v>
      </c>
      <c r="H100" s="10">
        <v>0</v>
      </c>
    </row>
    <row r="101" spans="1:8" ht="15" outlineLevel="2">
      <c r="A101">
        <v>6</v>
      </c>
      <c r="B101">
        <v>2015</v>
      </c>
      <c r="C101" s="2" t="s">
        <v>8</v>
      </c>
      <c r="D101" s="2" t="s">
        <v>63</v>
      </c>
      <c r="E101" s="2" t="s">
        <v>64</v>
      </c>
      <c r="F101" s="2" t="s">
        <v>56</v>
      </c>
      <c r="G101" s="6">
        <v>-250.68</v>
      </c>
      <c r="H101" s="10">
        <v>0</v>
      </c>
    </row>
    <row r="102" spans="3:7" ht="15" outlineLevel="1">
      <c r="C102" s="2"/>
      <c r="D102" s="2"/>
      <c r="E102" s="2"/>
      <c r="F102" s="3" t="s">
        <v>126</v>
      </c>
      <c r="G102" s="6">
        <f>SUBTOTAL(9,G82:G101)</f>
        <v>-298964.74</v>
      </c>
    </row>
    <row r="103" spans="1:8" ht="15" outlineLevel="2">
      <c r="A103">
        <v>6</v>
      </c>
      <c r="B103">
        <v>2015</v>
      </c>
      <c r="C103" s="2" t="s">
        <v>8</v>
      </c>
      <c r="D103" s="2" t="s">
        <v>65</v>
      </c>
      <c r="E103" s="2" t="s">
        <v>15</v>
      </c>
      <c r="F103" s="2" t="s">
        <v>66</v>
      </c>
      <c r="G103" s="6">
        <v>293816.06</v>
      </c>
      <c r="H103" s="10">
        <v>0</v>
      </c>
    </row>
    <row r="104" spans="3:7" ht="15" outlineLevel="1">
      <c r="C104" s="2"/>
      <c r="D104" s="2"/>
      <c r="E104" s="2"/>
      <c r="F104" s="3" t="s">
        <v>127</v>
      </c>
      <c r="G104" s="6">
        <f>SUBTOTAL(9,G103:G103)</f>
        <v>293816.06</v>
      </c>
    </row>
    <row r="105" spans="1:8" ht="15" outlineLevel="2">
      <c r="A105">
        <v>6</v>
      </c>
      <c r="B105">
        <v>2015</v>
      </c>
      <c r="C105" s="2" t="s">
        <v>8</v>
      </c>
      <c r="D105" s="2" t="s">
        <v>9</v>
      </c>
      <c r="E105" s="2" t="s">
        <v>15</v>
      </c>
      <c r="F105" s="2" t="s">
        <v>67</v>
      </c>
      <c r="G105" s="6">
        <v>-12782.56</v>
      </c>
      <c r="H105" s="10">
        <v>0</v>
      </c>
    </row>
    <row r="106" spans="3:7" ht="15" outlineLevel="1">
      <c r="C106" s="2"/>
      <c r="D106" s="2"/>
      <c r="E106" s="2"/>
      <c r="F106" s="3" t="s">
        <v>128</v>
      </c>
      <c r="G106" s="6">
        <f>SUBTOTAL(9,G105:G105)</f>
        <v>-12782.56</v>
      </c>
    </row>
    <row r="107" spans="1:8" ht="15" outlineLevel="2">
      <c r="A107">
        <v>6</v>
      </c>
      <c r="B107">
        <v>2015</v>
      </c>
      <c r="C107" s="2" t="s">
        <v>8</v>
      </c>
      <c r="D107" s="2" t="s">
        <v>9</v>
      </c>
      <c r="E107" s="2" t="s">
        <v>15</v>
      </c>
      <c r="F107" s="2" t="s">
        <v>68</v>
      </c>
      <c r="G107" s="6">
        <v>76433.99</v>
      </c>
      <c r="H107" s="10">
        <v>0</v>
      </c>
    </row>
    <row r="108" spans="1:8" ht="15" outlineLevel="2">
      <c r="A108">
        <v>6</v>
      </c>
      <c r="B108">
        <v>2015</v>
      </c>
      <c r="C108" s="2" t="s">
        <v>8</v>
      </c>
      <c r="D108" s="2" t="s">
        <v>69</v>
      </c>
      <c r="E108" s="2" t="s">
        <v>70</v>
      </c>
      <c r="F108" s="2" t="s">
        <v>68</v>
      </c>
      <c r="G108" s="6">
        <v>1821.06</v>
      </c>
      <c r="H108" s="10">
        <v>0</v>
      </c>
    </row>
    <row r="109" spans="1:8" ht="15" outlineLevel="2">
      <c r="A109">
        <v>6</v>
      </c>
      <c r="B109">
        <v>2015</v>
      </c>
      <c r="C109" s="2" t="s">
        <v>8</v>
      </c>
      <c r="D109" s="2" t="s">
        <v>69</v>
      </c>
      <c r="E109" s="2" t="s">
        <v>71</v>
      </c>
      <c r="F109" s="2" t="s">
        <v>68</v>
      </c>
      <c r="G109" s="6">
        <v>1175.62</v>
      </c>
      <c r="H109" s="10">
        <v>0</v>
      </c>
    </row>
    <row r="110" spans="1:8" ht="15" outlineLevel="2">
      <c r="A110">
        <v>6</v>
      </c>
      <c r="B110">
        <v>2015</v>
      </c>
      <c r="C110" s="2" t="s">
        <v>8</v>
      </c>
      <c r="D110" s="2" t="s">
        <v>72</v>
      </c>
      <c r="E110" s="2" t="s">
        <v>73</v>
      </c>
      <c r="F110" s="2" t="s">
        <v>68</v>
      </c>
      <c r="G110" s="6">
        <v>0</v>
      </c>
      <c r="H110" s="10">
        <v>0</v>
      </c>
    </row>
    <row r="111" spans="1:8" ht="15" outlineLevel="2">
      <c r="A111">
        <v>6</v>
      </c>
      <c r="B111">
        <v>2015</v>
      </c>
      <c r="C111" s="2" t="s">
        <v>8</v>
      </c>
      <c r="D111" s="2" t="s">
        <v>72</v>
      </c>
      <c r="E111" s="2" t="s">
        <v>74</v>
      </c>
      <c r="F111" s="2" t="s">
        <v>68</v>
      </c>
      <c r="G111" s="6">
        <v>0</v>
      </c>
      <c r="H111" s="10">
        <v>0</v>
      </c>
    </row>
    <row r="112" spans="1:8" ht="15" outlineLevel="2">
      <c r="A112">
        <v>6</v>
      </c>
      <c r="B112">
        <v>2015</v>
      </c>
      <c r="C112" s="2" t="s">
        <v>8</v>
      </c>
      <c r="D112" s="2" t="s">
        <v>75</v>
      </c>
      <c r="E112" s="2" t="s">
        <v>76</v>
      </c>
      <c r="F112" s="2" t="s">
        <v>68</v>
      </c>
      <c r="G112" s="6">
        <v>10913.9</v>
      </c>
      <c r="H112" s="10">
        <v>0</v>
      </c>
    </row>
    <row r="113" spans="3:7" ht="15" outlineLevel="1">
      <c r="C113" s="2"/>
      <c r="D113" s="2"/>
      <c r="E113" s="2"/>
      <c r="F113" s="3" t="s">
        <v>129</v>
      </c>
      <c r="G113" s="6">
        <f>SUBTOTAL(9,G107:G112)</f>
        <v>90344.56999999999</v>
      </c>
    </row>
    <row r="114" spans="1:8" ht="15" outlineLevel="2">
      <c r="A114">
        <v>6</v>
      </c>
      <c r="B114">
        <v>2015</v>
      </c>
      <c r="C114" s="2" t="s">
        <v>8</v>
      </c>
      <c r="D114" s="2" t="s">
        <v>9</v>
      </c>
      <c r="E114" s="2" t="s">
        <v>15</v>
      </c>
      <c r="F114" s="2" t="s">
        <v>77</v>
      </c>
      <c r="G114" s="6">
        <v>75697.37</v>
      </c>
      <c r="H114" s="10">
        <v>0</v>
      </c>
    </row>
    <row r="115" spans="3:7" ht="15" outlineLevel="1">
      <c r="C115" s="2"/>
      <c r="D115" s="2"/>
      <c r="E115" s="2"/>
      <c r="F115" s="3" t="s">
        <v>130</v>
      </c>
      <c r="G115" s="6">
        <f>SUBTOTAL(9,G114:G114)</f>
        <v>75697.37</v>
      </c>
    </row>
    <row r="116" spans="1:8" ht="15" outlineLevel="2">
      <c r="A116">
        <v>6</v>
      </c>
      <c r="B116">
        <v>2015</v>
      </c>
      <c r="C116" s="2" t="s">
        <v>8</v>
      </c>
      <c r="D116" s="2" t="s">
        <v>65</v>
      </c>
      <c r="E116" s="2" t="s">
        <v>15</v>
      </c>
      <c r="F116" s="2" t="s">
        <v>78</v>
      </c>
      <c r="G116" s="6">
        <v>2011134.87</v>
      </c>
      <c r="H116" s="10">
        <v>79463736</v>
      </c>
    </row>
    <row r="117" spans="3:7" ht="15" outlineLevel="1">
      <c r="C117" s="2"/>
      <c r="D117" s="2"/>
      <c r="E117" s="2"/>
      <c r="F117" s="3" t="s">
        <v>131</v>
      </c>
      <c r="G117" s="6">
        <f>SUBTOTAL(9,G116:G116)</f>
        <v>2011134.87</v>
      </c>
    </row>
    <row r="118" spans="1:8" ht="15" outlineLevel="2">
      <c r="A118">
        <v>6</v>
      </c>
      <c r="B118">
        <v>2015</v>
      </c>
      <c r="C118" s="2" t="s">
        <v>8</v>
      </c>
      <c r="D118" s="2" t="s">
        <v>9</v>
      </c>
      <c r="E118" s="2" t="s">
        <v>15</v>
      </c>
      <c r="F118" s="2" t="s">
        <v>79</v>
      </c>
      <c r="G118" s="6">
        <v>-0.06</v>
      </c>
      <c r="H118" s="10">
        <v>0</v>
      </c>
    </row>
    <row r="119" spans="1:8" ht="15" outlineLevel="2">
      <c r="A119">
        <v>6</v>
      </c>
      <c r="B119">
        <v>2015</v>
      </c>
      <c r="C119" s="2" t="s">
        <v>8</v>
      </c>
      <c r="D119" s="2" t="s">
        <v>9</v>
      </c>
      <c r="E119" s="2" t="s">
        <v>15</v>
      </c>
      <c r="F119" s="2" t="s">
        <v>79</v>
      </c>
      <c r="G119" s="6">
        <v>-1660.22</v>
      </c>
      <c r="H119" s="10">
        <v>0</v>
      </c>
    </row>
    <row r="120" spans="3:7" ht="15" outlineLevel="1">
      <c r="C120" s="2"/>
      <c r="D120" s="2"/>
      <c r="E120" s="2"/>
      <c r="F120" s="3" t="s">
        <v>132</v>
      </c>
      <c r="G120" s="6">
        <f>SUBTOTAL(9,G118:G119)</f>
        <v>-1660.28</v>
      </c>
    </row>
    <row r="121" spans="1:8" ht="15" outlineLevel="2">
      <c r="A121">
        <v>6</v>
      </c>
      <c r="B121">
        <v>2015</v>
      </c>
      <c r="C121" s="2" t="s">
        <v>8</v>
      </c>
      <c r="D121" s="2" t="s">
        <v>9</v>
      </c>
      <c r="E121" s="2" t="s">
        <v>15</v>
      </c>
      <c r="F121" s="2" t="s">
        <v>80</v>
      </c>
      <c r="G121" s="6">
        <v>1417.52</v>
      </c>
      <c r="H121" s="10">
        <v>0</v>
      </c>
    </row>
    <row r="122" spans="3:7" ht="15" outlineLevel="1">
      <c r="C122" s="2"/>
      <c r="D122" s="2"/>
      <c r="E122" s="2"/>
      <c r="F122" s="3" t="s">
        <v>133</v>
      </c>
      <c r="G122" s="6">
        <f>SUBTOTAL(9,G121:G121)</f>
        <v>1417.52</v>
      </c>
    </row>
    <row r="123" spans="1:8" ht="15" outlineLevel="2">
      <c r="A123">
        <v>6</v>
      </c>
      <c r="B123">
        <v>2015</v>
      </c>
      <c r="C123" s="2" t="s">
        <v>8</v>
      </c>
      <c r="D123" s="2" t="s">
        <v>9</v>
      </c>
      <c r="E123" s="2" t="s">
        <v>15</v>
      </c>
      <c r="F123" s="2" t="s">
        <v>81</v>
      </c>
      <c r="G123" s="6">
        <v>0.03</v>
      </c>
      <c r="H123" s="10">
        <v>0</v>
      </c>
    </row>
    <row r="124" spans="1:8" ht="15" outlineLevel="2">
      <c r="A124">
        <v>6</v>
      </c>
      <c r="B124">
        <v>2015</v>
      </c>
      <c r="C124" s="2" t="s">
        <v>8</v>
      </c>
      <c r="D124" s="2" t="s">
        <v>9</v>
      </c>
      <c r="E124" s="2" t="s">
        <v>15</v>
      </c>
      <c r="F124" s="2" t="s">
        <v>81</v>
      </c>
      <c r="G124" s="6">
        <v>-98.7</v>
      </c>
      <c r="H124" s="10">
        <v>0</v>
      </c>
    </row>
    <row r="125" spans="3:7" ht="15" outlineLevel="1">
      <c r="C125" s="2"/>
      <c r="D125" s="2"/>
      <c r="E125" s="2"/>
      <c r="F125" s="3" t="s">
        <v>134</v>
      </c>
      <c r="G125" s="6">
        <f>SUBTOTAL(9,G123:G124)</f>
        <v>-98.67</v>
      </c>
    </row>
    <row r="126" spans="1:8" ht="15" outlineLevel="2">
      <c r="A126">
        <v>6</v>
      </c>
      <c r="B126">
        <v>2015</v>
      </c>
      <c r="C126" s="2" t="s">
        <v>8</v>
      </c>
      <c r="D126" s="2" t="s">
        <v>82</v>
      </c>
      <c r="E126" s="2" t="s">
        <v>47</v>
      </c>
      <c r="F126" s="2" t="s">
        <v>83</v>
      </c>
      <c r="G126" s="6">
        <v>417049.23</v>
      </c>
      <c r="H126" s="10">
        <v>6847000</v>
      </c>
    </row>
    <row r="127" spans="1:8" ht="15" outlineLevel="2">
      <c r="A127">
        <v>6</v>
      </c>
      <c r="B127">
        <v>2015</v>
      </c>
      <c r="C127" s="2" t="s">
        <v>8</v>
      </c>
      <c r="D127" s="2" t="s">
        <v>82</v>
      </c>
      <c r="E127" s="2" t="s">
        <v>84</v>
      </c>
      <c r="F127" s="2" t="s">
        <v>83</v>
      </c>
      <c r="G127" s="6">
        <v>-1769.75</v>
      </c>
      <c r="H127" s="10">
        <v>-25000</v>
      </c>
    </row>
    <row r="128" spans="1:8" ht="15" outlineLevel="2">
      <c r="A128">
        <v>6</v>
      </c>
      <c r="B128">
        <v>2015</v>
      </c>
      <c r="C128" s="2" t="s">
        <v>8</v>
      </c>
      <c r="D128" s="2" t="s">
        <v>82</v>
      </c>
      <c r="E128" s="2" t="s">
        <v>85</v>
      </c>
      <c r="F128" s="2" t="s">
        <v>83</v>
      </c>
      <c r="G128" s="6">
        <v>-2521.89</v>
      </c>
      <c r="H128" s="10">
        <v>-36000</v>
      </c>
    </row>
    <row r="129" spans="1:8" ht="15" outlineLevel="2">
      <c r="A129">
        <v>6</v>
      </c>
      <c r="B129">
        <v>2015</v>
      </c>
      <c r="C129" s="2" t="s">
        <v>8</v>
      </c>
      <c r="D129" s="2" t="s">
        <v>82</v>
      </c>
      <c r="E129" s="2" t="s">
        <v>86</v>
      </c>
      <c r="F129" s="2" t="s">
        <v>83</v>
      </c>
      <c r="G129" s="6">
        <v>5935.29</v>
      </c>
      <c r="H129" s="10">
        <v>90000</v>
      </c>
    </row>
    <row r="130" spans="3:7" ht="15" outlineLevel="1">
      <c r="C130" s="2"/>
      <c r="D130" s="2"/>
      <c r="E130" s="2"/>
      <c r="F130" s="3" t="s">
        <v>135</v>
      </c>
      <c r="G130" s="6">
        <f>SUBTOTAL(9,G126:G129)</f>
        <v>418692.87999999995</v>
      </c>
    </row>
    <row r="131" spans="1:8" ht="15" outlineLevel="2">
      <c r="A131">
        <v>6</v>
      </c>
      <c r="B131">
        <v>2015</v>
      </c>
      <c r="C131" s="2" t="s">
        <v>8</v>
      </c>
      <c r="D131" s="2" t="s">
        <v>9</v>
      </c>
      <c r="E131" s="2" t="s">
        <v>15</v>
      </c>
      <c r="F131" s="2" t="s">
        <v>87</v>
      </c>
      <c r="G131" s="6">
        <v>-724.49</v>
      </c>
      <c r="H131" s="10">
        <v>0</v>
      </c>
    </row>
    <row r="132" spans="1:8" ht="15" outlineLevel="2">
      <c r="A132">
        <v>6</v>
      </c>
      <c r="B132">
        <v>2015</v>
      </c>
      <c r="C132" s="2" t="s">
        <v>8</v>
      </c>
      <c r="D132" s="2" t="s">
        <v>9</v>
      </c>
      <c r="E132" s="2" t="s">
        <v>15</v>
      </c>
      <c r="F132" s="2" t="s">
        <v>87</v>
      </c>
      <c r="G132" s="6">
        <v>-221.92</v>
      </c>
      <c r="H132" s="10">
        <v>0</v>
      </c>
    </row>
    <row r="133" spans="3:7" ht="15" outlineLevel="1">
      <c r="C133" s="2"/>
      <c r="D133" s="2"/>
      <c r="E133" s="2"/>
      <c r="F133" s="3" t="s">
        <v>136</v>
      </c>
      <c r="G133" s="6">
        <f>SUBTOTAL(9,G131:G132)</f>
        <v>-946.41</v>
      </c>
    </row>
    <row r="134" spans="1:8" ht="15" outlineLevel="2">
      <c r="A134">
        <v>6</v>
      </c>
      <c r="B134">
        <v>2015</v>
      </c>
      <c r="C134" s="2" t="s">
        <v>8</v>
      </c>
      <c r="D134" s="2" t="s">
        <v>9</v>
      </c>
      <c r="E134" s="2" t="s">
        <v>15</v>
      </c>
      <c r="F134" s="2" t="s">
        <v>88</v>
      </c>
      <c r="G134" s="6">
        <v>3670.48</v>
      </c>
      <c r="H134" s="10">
        <v>0</v>
      </c>
    </row>
    <row r="135" spans="3:7" ht="15" outlineLevel="1">
      <c r="C135" s="2"/>
      <c r="D135" s="2"/>
      <c r="E135" s="2"/>
      <c r="F135" s="3" t="s">
        <v>137</v>
      </c>
      <c r="G135" s="6">
        <f>SUBTOTAL(9,G134:G134)</f>
        <v>3670.48</v>
      </c>
    </row>
    <row r="136" spans="1:8" ht="15" outlineLevel="2">
      <c r="A136">
        <v>6</v>
      </c>
      <c r="B136">
        <v>2015</v>
      </c>
      <c r="C136" s="2" t="s">
        <v>8</v>
      </c>
      <c r="D136" s="2" t="s">
        <v>9</v>
      </c>
      <c r="E136" s="2" t="s">
        <v>15</v>
      </c>
      <c r="F136" s="2" t="s">
        <v>89</v>
      </c>
      <c r="G136" s="6">
        <v>8818.25</v>
      </c>
      <c r="H136" s="10">
        <v>27332</v>
      </c>
    </row>
    <row r="137" spans="1:8" ht="15" outlineLevel="2">
      <c r="A137">
        <v>6</v>
      </c>
      <c r="B137">
        <v>2015</v>
      </c>
      <c r="C137" s="2" t="s">
        <v>8</v>
      </c>
      <c r="D137" s="2" t="s">
        <v>9</v>
      </c>
      <c r="E137" s="2" t="s">
        <v>15</v>
      </c>
      <c r="F137" s="2" t="s">
        <v>89</v>
      </c>
      <c r="G137" s="6">
        <v>-339425.59</v>
      </c>
      <c r="H137" s="10">
        <v>-7134519</v>
      </c>
    </row>
    <row r="138" spans="1:8" ht="15" outlineLevel="2">
      <c r="A138">
        <v>6</v>
      </c>
      <c r="B138">
        <v>2015</v>
      </c>
      <c r="C138" s="2" t="s">
        <v>8</v>
      </c>
      <c r="D138" s="2" t="s">
        <v>9</v>
      </c>
      <c r="E138" s="2" t="s">
        <v>15</v>
      </c>
      <c r="F138" s="2" t="s">
        <v>89</v>
      </c>
      <c r="G138" s="6">
        <v>1004.4</v>
      </c>
      <c r="H138" s="10">
        <v>2827</v>
      </c>
    </row>
    <row r="139" spans="1:8" ht="15" outlineLevel="2">
      <c r="A139">
        <v>6</v>
      </c>
      <c r="B139">
        <v>2015</v>
      </c>
      <c r="C139" s="2" t="s">
        <v>8</v>
      </c>
      <c r="D139" s="2" t="s">
        <v>9</v>
      </c>
      <c r="E139" s="2" t="s">
        <v>15</v>
      </c>
      <c r="F139" s="2" t="s">
        <v>89</v>
      </c>
      <c r="G139" s="6">
        <v>1171.74</v>
      </c>
      <c r="H139" s="10">
        <v>4074</v>
      </c>
    </row>
    <row r="140" spans="1:8" ht="15" outlineLevel="2">
      <c r="A140">
        <v>6</v>
      </c>
      <c r="B140">
        <v>2015</v>
      </c>
      <c r="C140" s="2" t="s">
        <v>8</v>
      </c>
      <c r="D140" s="2" t="s">
        <v>9</v>
      </c>
      <c r="E140" s="2" t="s">
        <v>15</v>
      </c>
      <c r="F140" s="2" t="s">
        <v>89</v>
      </c>
      <c r="G140" s="6">
        <v>-867.27</v>
      </c>
      <c r="H140" s="10">
        <v>6321</v>
      </c>
    </row>
    <row r="141" spans="1:8" ht="15" outlineLevel="2">
      <c r="A141">
        <v>6</v>
      </c>
      <c r="B141">
        <v>2015</v>
      </c>
      <c r="C141" s="2" t="s">
        <v>8</v>
      </c>
      <c r="D141" s="2" t="s">
        <v>9</v>
      </c>
      <c r="E141" s="2" t="s">
        <v>15</v>
      </c>
      <c r="F141" s="2" t="s">
        <v>89</v>
      </c>
      <c r="G141" s="6">
        <v>-320021.27</v>
      </c>
      <c r="H141" s="10">
        <v>-6799404</v>
      </c>
    </row>
    <row r="142" spans="3:7" ht="15" outlineLevel="1">
      <c r="C142" s="2"/>
      <c r="D142" s="2"/>
      <c r="E142" s="2"/>
      <c r="F142" s="3" t="s">
        <v>138</v>
      </c>
      <c r="G142" s="6">
        <f>SUBTOTAL(9,G136:G141)</f>
        <v>-649319.74</v>
      </c>
    </row>
    <row r="143" spans="1:8" ht="15" outlineLevel="2">
      <c r="A143">
        <v>6</v>
      </c>
      <c r="B143">
        <v>2015</v>
      </c>
      <c r="C143" s="2" t="s">
        <v>8</v>
      </c>
      <c r="D143" s="2" t="s">
        <v>90</v>
      </c>
      <c r="E143" s="2" t="s">
        <v>23</v>
      </c>
      <c r="F143" s="2" t="s">
        <v>91</v>
      </c>
      <c r="G143" s="6">
        <v>-1.36</v>
      </c>
      <c r="H143" s="10">
        <v>0</v>
      </c>
    </row>
    <row r="144" spans="1:8" ht="15" outlineLevel="2">
      <c r="A144">
        <v>6</v>
      </c>
      <c r="B144">
        <v>2015</v>
      </c>
      <c r="C144" s="2" t="s">
        <v>8</v>
      </c>
      <c r="D144" s="2" t="s">
        <v>82</v>
      </c>
      <c r="E144" s="2" t="s">
        <v>31</v>
      </c>
      <c r="F144" s="2" t="s">
        <v>91</v>
      </c>
      <c r="G144" s="6">
        <v>-10534.28</v>
      </c>
      <c r="H144" s="10">
        <v>0</v>
      </c>
    </row>
    <row r="145" spans="1:8" ht="15" outlineLevel="2">
      <c r="A145">
        <v>6</v>
      </c>
      <c r="B145">
        <v>2015</v>
      </c>
      <c r="C145" s="2" t="s">
        <v>8</v>
      </c>
      <c r="D145" s="2" t="s">
        <v>82</v>
      </c>
      <c r="E145" s="2" t="s">
        <v>23</v>
      </c>
      <c r="F145" s="2" t="s">
        <v>91</v>
      </c>
      <c r="G145" s="6">
        <v>81837.52</v>
      </c>
      <c r="H145" s="10">
        <v>0</v>
      </c>
    </row>
    <row r="146" spans="3:7" ht="15" outlineLevel="1">
      <c r="C146" s="2"/>
      <c r="D146" s="2"/>
      <c r="E146" s="2"/>
      <c r="F146" s="3" t="s">
        <v>139</v>
      </c>
      <c r="G146" s="6">
        <f>SUBTOTAL(9,G143:G145)</f>
        <v>71301.88</v>
      </c>
    </row>
    <row r="147" spans="1:8" ht="15" outlineLevel="2">
      <c r="A147">
        <v>6</v>
      </c>
      <c r="B147">
        <v>2015</v>
      </c>
      <c r="C147" s="2" t="s">
        <v>8</v>
      </c>
      <c r="D147" s="2" t="s">
        <v>9</v>
      </c>
      <c r="E147" s="2" t="s">
        <v>10</v>
      </c>
      <c r="F147" s="2" t="s">
        <v>92</v>
      </c>
      <c r="G147" s="6">
        <v>241831.63</v>
      </c>
      <c r="H147" s="10">
        <v>4363616.51</v>
      </c>
    </row>
    <row r="148" spans="3:7" ht="15" outlineLevel="1">
      <c r="C148" s="2"/>
      <c r="D148" s="2"/>
      <c r="E148" s="2"/>
      <c r="F148" s="3" t="s">
        <v>140</v>
      </c>
      <c r="G148" s="6">
        <f>SUBTOTAL(9,G147:G147)</f>
        <v>241831.63</v>
      </c>
    </row>
    <row r="149" spans="1:8" ht="15" outlineLevel="2">
      <c r="A149">
        <v>6</v>
      </c>
      <c r="B149">
        <v>2015</v>
      </c>
      <c r="C149" s="2" t="s">
        <v>8</v>
      </c>
      <c r="D149" s="2" t="s">
        <v>69</v>
      </c>
      <c r="E149" s="2" t="s">
        <v>9</v>
      </c>
      <c r="F149" s="2" t="s">
        <v>93</v>
      </c>
      <c r="G149" s="6">
        <v>-1821.06</v>
      </c>
      <c r="H149" s="10">
        <v>0</v>
      </c>
    </row>
    <row r="150" spans="3:7" ht="15" outlineLevel="1">
      <c r="C150" s="2"/>
      <c r="D150" s="2"/>
      <c r="E150" s="2"/>
      <c r="F150" s="3" t="s">
        <v>141</v>
      </c>
      <c r="G150" s="6">
        <f>SUBTOTAL(9,G149:G149)</f>
        <v>-1821.06</v>
      </c>
    </row>
    <row r="151" spans="1:8" ht="15" outlineLevel="2">
      <c r="A151">
        <v>6</v>
      </c>
      <c r="B151">
        <v>2015</v>
      </c>
      <c r="C151" s="2" t="s">
        <v>8</v>
      </c>
      <c r="D151" s="2" t="s">
        <v>94</v>
      </c>
      <c r="E151" s="2" t="s">
        <v>95</v>
      </c>
      <c r="F151" s="2" t="s">
        <v>96</v>
      </c>
      <c r="G151" s="6">
        <v>264783.34</v>
      </c>
      <c r="H151" s="10">
        <v>0</v>
      </c>
    </row>
    <row r="152" spans="1:8" ht="15" outlineLevel="2">
      <c r="A152">
        <v>6</v>
      </c>
      <c r="B152">
        <v>2015</v>
      </c>
      <c r="C152" s="2" t="s">
        <v>8</v>
      </c>
      <c r="D152" s="2" t="s">
        <v>97</v>
      </c>
      <c r="E152" s="2" t="s">
        <v>95</v>
      </c>
      <c r="F152" s="2" t="s">
        <v>96</v>
      </c>
      <c r="G152" s="6">
        <v>19709.92</v>
      </c>
      <c r="H152" s="10">
        <v>0</v>
      </c>
    </row>
    <row r="153" spans="3:7" ht="15" outlineLevel="1">
      <c r="C153" s="2"/>
      <c r="D153" s="2"/>
      <c r="E153" s="2"/>
      <c r="F153" s="3" t="s">
        <v>142</v>
      </c>
      <c r="G153" s="6">
        <f>SUBTOTAL(9,G151:G152)</f>
        <v>284493.26</v>
      </c>
    </row>
    <row r="154" spans="1:8" ht="15" outlineLevel="2">
      <c r="A154">
        <v>6</v>
      </c>
      <c r="B154">
        <v>2015</v>
      </c>
      <c r="C154" s="2" t="s">
        <v>8</v>
      </c>
      <c r="D154" s="2" t="s">
        <v>94</v>
      </c>
      <c r="E154" s="2" t="s">
        <v>95</v>
      </c>
      <c r="F154" s="2" t="s">
        <v>98</v>
      </c>
      <c r="G154" s="6">
        <v>-264783.34</v>
      </c>
      <c r="H154" s="10">
        <v>0</v>
      </c>
    </row>
    <row r="155" spans="1:8" ht="15" outlineLevel="2">
      <c r="A155">
        <v>6</v>
      </c>
      <c r="B155">
        <v>2015</v>
      </c>
      <c r="C155" s="2" t="s">
        <v>8</v>
      </c>
      <c r="D155" s="2" t="s">
        <v>97</v>
      </c>
      <c r="E155" s="2" t="s">
        <v>95</v>
      </c>
      <c r="F155" s="2" t="s">
        <v>98</v>
      </c>
      <c r="G155" s="6">
        <v>-19709.92</v>
      </c>
      <c r="H155" s="10">
        <v>0</v>
      </c>
    </row>
    <row r="156" spans="3:7" ht="15" outlineLevel="1">
      <c r="C156" s="2"/>
      <c r="D156" s="2"/>
      <c r="E156" s="2"/>
      <c r="F156" s="3" t="s">
        <v>143</v>
      </c>
      <c r="G156" s="6">
        <f>SUBTOTAL(9,G154:G155)</f>
        <v>-284493.26</v>
      </c>
    </row>
    <row r="157" spans="1:8" ht="15" outlineLevel="2">
      <c r="A157">
        <v>6</v>
      </c>
      <c r="B157">
        <v>2015</v>
      </c>
      <c r="C157" s="2" t="s">
        <v>8</v>
      </c>
      <c r="D157" s="2" t="s">
        <v>9</v>
      </c>
      <c r="E157" s="2" t="s">
        <v>15</v>
      </c>
      <c r="F157" s="2" t="s">
        <v>99</v>
      </c>
      <c r="G157" s="6">
        <v>13984.47</v>
      </c>
      <c r="H157" s="10">
        <v>0</v>
      </c>
    </row>
    <row r="158" spans="3:7" ht="15" outlineLevel="1">
      <c r="C158" s="2"/>
      <c r="D158" s="2"/>
      <c r="E158" s="2"/>
      <c r="F158" s="3" t="s">
        <v>144</v>
      </c>
      <c r="G158" s="6">
        <f>SUBTOTAL(9,G157:G157)</f>
        <v>13984.47</v>
      </c>
    </row>
    <row r="159" spans="1:8" ht="15" outlineLevel="2">
      <c r="A159">
        <v>6</v>
      </c>
      <c r="B159">
        <v>2015</v>
      </c>
      <c r="C159" s="2" t="s">
        <v>8</v>
      </c>
      <c r="D159" s="2" t="s">
        <v>9</v>
      </c>
      <c r="E159" s="2" t="s">
        <v>15</v>
      </c>
      <c r="F159" s="2" t="s">
        <v>100</v>
      </c>
      <c r="G159" s="6">
        <v>-59932.43</v>
      </c>
      <c r="H159" s="10">
        <v>0</v>
      </c>
    </row>
    <row r="160" spans="3:7" ht="15" outlineLevel="1">
      <c r="C160" s="2"/>
      <c r="D160" s="2"/>
      <c r="E160" s="2"/>
      <c r="F160" s="3" t="s">
        <v>145</v>
      </c>
      <c r="G160" s="6">
        <f>SUBTOTAL(9,G159:G159)</f>
        <v>-59932.43</v>
      </c>
    </row>
    <row r="161" spans="1:8" ht="15" outlineLevel="2">
      <c r="A161">
        <v>6</v>
      </c>
      <c r="B161">
        <v>2015</v>
      </c>
      <c r="C161" s="2" t="s">
        <v>8</v>
      </c>
      <c r="D161" s="2" t="s">
        <v>9</v>
      </c>
      <c r="E161" s="2" t="s">
        <v>15</v>
      </c>
      <c r="F161" s="2" t="s">
        <v>101</v>
      </c>
      <c r="G161" s="6">
        <v>55032.52</v>
      </c>
      <c r="H161" s="10">
        <v>0</v>
      </c>
    </row>
    <row r="162" spans="3:7" ht="15" outlineLevel="1">
      <c r="C162" s="2"/>
      <c r="D162" s="2"/>
      <c r="E162" s="2"/>
      <c r="F162" s="3" t="s">
        <v>146</v>
      </c>
      <c r="G162" s="6">
        <f>SUBTOTAL(9,G161:G161)</f>
        <v>55032.52</v>
      </c>
    </row>
    <row r="163" spans="1:8" ht="15" outlineLevel="2">
      <c r="A163">
        <v>6</v>
      </c>
      <c r="B163">
        <v>2015</v>
      </c>
      <c r="C163" s="2" t="s">
        <v>8</v>
      </c>
      <c r="D163" s="2" t="s">
        <v>9</v>
      </c>
      <c r="E163" s="2" t="s">
        <v>15</v>
      </c>
      <c r="F163" s="2" t="s">
        <v>102</v>
      </c>
      <c r="G163" s="6">
        <v>-34465.37</v>
      </c>
      <c r="H163" s="10">
        <v>0</v>
      </c>
    </row>
    <row r="164" spans="3:7" ht="15" outlineLevel="1">
      <c r="C164" s="2"/>
      <c r="D164" s="2"/>
      <c r="E164" s="2"/>
      <c r="F164" s="3" t="s">
        <v>147</v>
      </c>
      <c r="G164" s="6">
        <f>SUBTOTAL(9,G163:G163)</f>
        <v>-34465.37</v>
      </c>
    </row>
    <row r="165" spans="1:8" ht="15" outlineLevel="2">
      <c r="A165">
        <v>6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103</v>
      </c>
      <c r="G165" s="6">
        <v>6782</v>
      </c>
      <c r="H165" s="10">
        <v>0</v>
      </c>
    </row>
    <row r="166" spans="3:7" ht="15" outlineLevel="1">
      <c r="C166" s="2"/>
      <c r="D166" s="2"/>
      <c r="E166" s="2"/>
      <c r="F166" s="3" t="s">
        <v>148</v>
      </c>
      <c r="G166" s="6">
        <f>SUBTOTAL(9,G165:G165)</f>
        <v>6782</v>
      </c>
    </row>
    <row r="167" spans="1:8" ht="15" outlineLevel="2">
      <c r="A167">
        <v>6</v>
      </c>
      <c r="B167">
        <v>2015</v>
      </c>
      <c r="C167" s="2" t="s">
        <v>8</v>
      </c>
      <c r="D167" s="2" t="s">
        <v>9</v>
      </c>
      <c r="E167" s="2" t="s">
        <v>15</v>
      </c>
      <c r="F167" s="2" t="s">
        <v>104</v>
      </c>
      <c r="G167" s="6">
        <v>172.29</v>
      </c>
      <c r="H167" s="10">
        <v>0</v>
      </c>
    </row>
    <row r="168" spans="3:7" ht="15" outlineLevel="1">
      <c r="C168" s="2"/>
      <c r="D168" s="2"/>
      <c r="E168" s="2"/>
      <c r="F168" s="3" t="s">
        <v>149</v>
      </c>
      <c r="G168" s="6">
        <f>SUBTOTAL(9,G167:G167)</f>
        <v>172.29</v>
      </c>
    </row>
    <row r="169" spans="1:8" ht="15" outlineLevel="2">
      <c r="A169">
        <v>6</v>
      </c>
      <c r="B169">
        <v>2015</v>
      </c>
      <c r="C169" s="2" t="s">
        <v>8</v>
      </c>
      <c r="D169" s="2" t="s">
        <v>9</v>
      </c>
      <c r="E169" s="2" t="s">
        <v>15</v>
      </c>
      <c r="F169" s="2" t="s">
        <v>105</v>
      </c>
      <c r="G169" s="6">
        <v>-21.34</v>
      </c>
      <c r="H169" s="10">
        <v>0</v>
      </c>
    </row>
    <row r="170" spans="3:7" ht="15" outlineLevel="1">
      <c r="C170" s="2"/>
      <c r="D170" s="2"/>
      <c r="E170" s="2"/>
      <c r="F170" s="3" t="s">
        <v>150</v>
      </c>
      <c r="G170" s="6">
        <f>SUBTOTAL(9,G169:G169)</f>
        <v>-21.34</v>
      </c>
    </row>
    <row r="171" spans="1:8" ht="15" outlineLevel="2">
      <c r="A171">
        <v>6</v>
      </c>
      <c r="B171">
        <v>2015</v>
      </c>
      <c r="C171" s="2" t="s">
        <v>8</v>
      </c>
      <c r="D171" s="2" t="s">
        <v>72</v>
      </c>
      <c r="E171" s="2" t="s">
        <v>74</v>
      </c>
      <c r="F171" s="2" t="s">
        <v>106</v>
      </c>
      <c r="G171" s="6">
        <v>0</v>
      </c>
      <c r="H171" s="10">
        <v>0</v>
      </c>
    </row>
    <row r="172" spans="3:7" ht="15" outlineLevel="1">
      <c r="C172" s="2"/>
      <c r="D172" s="2"/>
      <c r="E172" s="2"/>
      <c r="F172" s="3" t="s">
        <v>151</v>
      </c>
      <c r="G172" s="6">
        <f>SUBTOTAL(9,G171:G171)</f>
        <v>0</v>
      </c>
    </row>
    <row r="173" spans="1:8" ht="15" outlineLevel="2">
      <c r="A173">
        <v>6</v>
      </c>
      <c r="B173">
        <v>2015</v>
      </c>
      <c r="C173" s="2" t="s">
        <v>8</v>
      </c>
      <c r="D173" s="2" t="s">
        <v>9</v>
      </c>
      <c r="E173" s="2" t="s">
        <v>15</v>
      </c>
      <c r="F173" s="2" t="s">
        <v>107</v>
      </c>
      <c r="G173" s="6">
        <v>0.72</v>
      </c>
      <c r="H173" s="10">
        <v>0</v>
      </c>
    </row>
    <row r="174" spans="1:8" ht="15" outlineLevel="2">
      <c r="A174">
        <v>6</v>
      </c>
      <c r="B174">
        <v>2015</v>
      </c>
      <c r="C174" s="2" t="s">
        <v>8</v>
      </c>
      <c r="D174" s="2" t="s">
        <v>9</v>
      </c>
      <c r="E174" s="2" t="s">
        <v>15</v>
      </c>
      <c r="F174" s="2" t="s">
        <v>107</v>
      </c>
      <c r="G174" s="6">
        <v>0.77</v>
      </c>
      <c r="H174" s="10">
        <v>0</v>
      </c>
    </row>
    <row r="175" spans="1:8" ht="15" outlineLevel="2">
      <c r="A175">
        <v>6</v>
      </c>
      <c r="B175">
        <v>2015</v>
      </c>
      <c r="C175" s="2" t="s">
        <v>8</v>
      </c>
      <c r="D175" s="2" t="s">
        <v>9</v>
      </c>
      <c r="E175" s="2" t="s">
        <v>15</v>
      </c>
      <c r="F175" s="2" t="s">
        <v>107</v>
      </c>
      <c r="G175" s="6">
        <v>169.33</v>
      </c>
      <c r="H175" s="10">
        <v>0</v>
      </c>
    </row>
    <row r="176" spans="1:8" ht="15" outlineLevel="2">
      <c r="A176">
        <v>6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107</v>
      </c>
      <c r="G176" s="6">
        <v>1.16</v>
      </c>
      <c r="H176" s="10">
        <v>0</v>
      </c>
    </row>
    <row r="177" spans="1:8" ht="15" outlineLevel="2">
      <c r="A177">
        <v>6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107</v>
      </c>
      <c r="G177" s="6">
        <v>2.54</v>
      </c>
      <c r="H177" s="10">
        <v>0</v>
      </c>
    </row>
    <row r="178" spans="1:8" ht="15" outlineLevel="2">
      <c r="A178">
        <v>6</v>
      </c>
      <c r="B178">
        <v>2015</v>
      </c>
      <c r="C178" s="2" t="s">
        <v>8</v>
      </c>
      <c r="D178" s="2" t="s">
        <v>9</v>
      </c>
      <c r="E178" s="2" t="s">
        <v>15</v>
      </c>
      <c r="F178" s="2" t="s">
        <v>107</v>
      </c>
      <c r="G178" s="6">
        <v>0.22</v>
      </c>
      <c r="H178" s="10">
        <v>0</v>
      </c>
    </row>
    <row r="179" spans="1:8" ht="15" outlineLevel="2">
      <c r="A179">
        <v>6</v>
      </c>
      <c r="B179">
        <v>2015</v>
      </c>
      <c r="C179" s="2" t="s">
        <v>8</v>
      </c>
      <c r="D179" s="2" t="s">
        <v>9</v>
      </c>
      <c r="E179" s="2" t="s">
        <v>15</v>
      </c>
      <c r="F179" s="2" t="s">
        <v>107</v>
      </c>
      <c r="G179" s="6">
        <v>2949.29</v>
      </c>
      <c r="H179" s="10">
        <v>0</v>
      </c>
    </row>
    <row r="180" spans="1:8" ht="15" outlineLevel="2">
      <c r="A180">
        <v>6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107</v>
      </c>
      <c r="G180" s="6">
        <v>0.27</v>
      </c>
      <c r="H180" s="10">
        <v>0</v>
      </c>
    </row>
    <row r="181" spans="1:8" ht="15" outlineLevel="2">
      <c r="A181">
        <v>6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107</v>
      </c>
      <c r="G181" s="6">
        <v>0.72</v>
      </c>
      <c r="H181" s="10">
        <v>0</v>
      </c>
    </row>
    <row r="182" spans="3:7" ht="15" outlineLevel="1">
      <c r="C182" s="2"/>
      <c r="D182" s="2"/>
      <c r="E182" s="2"/>
      <c r="F182" s="3" t="s">
        <v>152</v>
      </c>
      <c r="G182" s="6">
        <f>SUBTOTAL(9,G173:G181)</f>
        <v>3125.0199999999995</v>
      </c>
    </row>
    <row r="183" spans="1:8" ht="15" outlineLevel="2">
      <c r="A183">
        <v>6</v>
      </c>
      <c r="B183">
        <v>2015</v>
      </c>
      <c r="C183" s="2" t="s">
        <v>8</v>
      </c>
      <c r="D183" s="2" t="s">
        <v>69</v>
      </c>
      <c r="E183" s="2" t="s">
        <v>9</v>
      </c>
      <c r="F183" s="2" t="s">
        <v>108</v>
      </c>
      <c r="G183" s="6">
        <v>2288.32</v>
      </c>
      <c r="H183" s="10">
        <v>0</v>
      </c>
    </row>
    <row r="184" spans="1:8" ht="15" outlineLevel="2">
      <c r="A184">
        <v>6</v>
      </c>
      <c r="B184">
        <v>2015</v>
      </c>
      <c r="C184" s="2" t="s">
        <v>8</v>
      </c>
      <c r="D184" s="2" t="s">
        <v>69</v>
      </c>
      <c r="E184" s="2" t="s">
        <v>109</v>
      </c>
      <c r="F184" s="2" t="s">
        <v>108</v>
      </c>
      <c r="G184" s="6">
        <v>-2559.74</v>
      </c>
      <c r="H184" s="10">
        <v>0</v>
      </c>
    </row>
    <row r="185" spans="1:8" ht="15" outlineLevel="2">
      <c r="A185">
        <v>6</v>
      </c>
      <c r="B185">
        <v>2015</v>
      </c>
      <c r="C185" s="2" t="s">
        <v>8</v>
      </c>
      <c r="D185" s="2" t="s">
        <v>69</v>
      </c>
      <c r="E185" s="2" t="s">
        <v>110</v>
      </c>
      <c r="F185" s="2" t="s">
        <v>108</v>
      </c>
      <c r="G185" s="6">
        <v>0</v>
      </c>
      <c r="H185" s="10">
        <v>0</v>
      </c>
    </row>
    <row r="186" spans="1:8" ht="15" outlineLevel="2">
      <c r="A186">
        <v>6</v>
      </c>
      <c r="B186">
        <v>2015</v>
      </c>
      <c r="C186" s="2" t="s">
        <v>8</v>
      </c>
      <c r="D186" s="2" t="s">
        <v>69</v>
      </c>
      <c r="E186" s="2" t="s">
        <v>70</v>
      </c>
      <c r="F186" s="2" t="s">
        <v>108</v>
      </c>
      <c r="G186" s="6">
        <v>0</v>
      </c>
      <c r="H186" s="10">
        <v>0</v>
      </c>
    </row>
    <row r="187" spans="1:8" ht="15" outlineLevel="2">
      <c r="A187">
        <v>6</v>
      </c>
      <c r="B187">
        <v>2015</v>
      </c>
      <c r="C187" s="2" t="s">
        <v>8</v>
      </c>
      <c r="D187" s="2" t="s">
        <v>69</v>
      </c>
      <c r="E187" s="2" t="s">
        <v>61</v>
      </c>
      <c r="F187" s="2" t="s">
        <v>108</v>
      </c>
      <c r="G187" s="6">
        <v>-4247.95</v>
      </c>
      <c r="H187" s="10">
        <v>0</v>
      </c>
    </row>
    <row r="188" spans="3:7" ht="15" outlineLevel="1">
      <c r="C188" s="2"/>
      <c r="D188" s="2"/>
      <c r="E188" s="2"/>
      <c r="F188" s="3" t="s">
        <v>153</v>
      </c>
      <c r="G188" s="6">
        <f>SUBTOTAL(9,G183:G187)</f>
        <v>-4519.369999999999</v>
      </c>
    </row>
    <row r="189" spans="1:8" ht="15" outlineLevel="2">
      <c r="A189">
        <v>6</v>
      </c>
      <c r="B189">
        <v>2015</v>
      </c>
      <c r="C189" s="2" t="s">
        <v>8</v>
      </c>
      <c r="D189" s="2" t="s">
        <v>9</v>
      </c>
      <c r="E189" s="2" t="s">
        <v>15</v>
      </c>
      <c r="F189" s="2" t="s">
        <v>111</v>
      </c>
      <c r="G189" s="6">
        <v>-31557.6</v>
      </c>
      <c r="H189" s="10">
        <v>0</v>
      </c>
    </row>
    <row r="190" spans="1:8" ht="15" outlineLevel="2">
      <c r="A190">
        <v>6</v>
      </c>
      <c r="B190">
        <v>2015</v>
      </c>
      <c r="C190" s="2" t="s">
        <v>8</v>
      </c>
      <c r="D190" s="2" t="s">
        <v>9</v>
      </c>
      <c r="E190" s="2" t="s">
        <v>15</v>
      </c>
      <c r="F190" s="2" t="s">
        <v>111</v>
      </c>
      <c r="G190" s="6">
        <v>-67782.67</v>
      </c>
      <c r="H190" s="10">
        <v>0</v>
      </c>
    </row>
    <row r="191" spans="1:8" ht="15" outlineLevel="2">
      <c r="A191">
        <v>6</v>
      </c>
      <c r="B191">
        <v>2015</v>
      </c>
      <c r="C191" s="2" t="s">
        <v>8</v>
      </c>
      <c r="D191" s="2" t="s">
        <v>9</v>
      </c>
      <c r="E191" s="2" t="s">
        <v>15</v>
      </c>
      <c r="F191" s="2" t="s">
        <v>111</v>
      </c>
      <c r="G191" s="6">
        <v>-30533.52</v>
      </c>
      <c r="H191" s="10">
        <v>0</v>
      </c>
    </row>
    <row r="192" spans="1:8" ht="15" outlineLevel="2">
      <c r="A192">
        <v>6</v>
      </c>
      <c r="B192">
        <v>2015</v>
      </c>
      <c r="C192" s="2" t="s">
        <v>8</v>
      </c>
      <c r="D192" s="2" t="s">
        <v>9</v>
      </c>
      <c r="E192" s="2" t="s">
        <v>15</v>
      </c>
      <c r="F192" s="2" t="s">
        <v>111</v>
      </c>
      <c r="G192" s="6">
        <v>-61894.09</v>
      </c>
      <c r="H192" s="10">
        <v>0</v>
      </c>
    </row>
    <row r="193" spans="1:8" ht="15" outlineLevel="2">
      <c r="A193">
        <v>6</v>
      </c>
      <c r="B193">
        <v>2015</v>
      </c>
      <c r="C193" s="2" t="s">
        <v>8</v>
      </c>
      <c r="D193" s="2" t="s">
        <v>9</v>
      </c>
      <c r="E193" s="2" t="s">
        <v>15</v>
      </c>
      <c r="F193" s="2" t="s">
        <v>111</v>
      </c>
      <c r="G193" s="6">
        <v>-1633.8</v>
      </c>
      <c r="H193" s="10">
        <v>0</v>
      </c>
    </row>
    <row r="194" spans="1:8" ht="15" outlineLevel="2">
      <c r="A194">
        <v>6</v>
      </c>
      <c r="B194">
        <v>2015</v>
      </c>
      <c r="C194" s="2" t="s">
        <v>8</v>
      </c>
      <c r="D194" s="2" t="s">
        <v>9</v>
      </c>
      <c r="E194" s="2" t="s">
        <v>15</v>
      </c>
      <c r="F194" s="2" t="s">
        <v>111</v>
      </c>
      <c r="G194" s="6">
        <v>-1225.5</v>
      </c>
      <c r="H194" s="10">
        <v>0</v>
      </c>
    </row>
    <row r="195" spans="1:8" ht="15" outlineLevel="2">
      <c r="A195">
        <v>6</v>
      </c>
      <c r="B195">
        <v>2015</v>
      </c>
      <c r="C195" s="2" t="s">
        <v>8</v>
      </c>
      <c r="D195" s="2" t="s">
        <v>9</v>
      </c>
      <c r="E195" s="2" t="s">
        <v>15</v>
      </c>
      <c r="F195" s="2" t="s">
        <v>111</v>
      </c>
      <c r="G195" s="6">
        <v>-321</v>
      </c>
      <c r="H195" s="10">
        <v>0</v>
      </c>
    </row>
    <row r="196" spans="1:8" ht="15" outlineLevel="2">
      <c r="A196">
        <v>6</v>
      </c>
      <c r="B196">
        <v>2015</v>
      </c>
      <c r="C196" s="2" t="s">
        <v>8</v>
      </c>
      <c r="D196" s="2" t="s">
        <v>9</v>
      </c>
      <c r="E196" s="2" t="s">
        <v>15</v>
      </c>
      <c r="F196" s="2" t="s">
        <v>111</v>
      </c>
      <c r="G196" s="6">
        <v>0</v>
      </c>
      <c r="H196" s="10">
        <v>0</v>
      </c>
    </row>
    <row r="197" spans="3:7" ht="15" outlineLevel="1">
      <c r="C197" s="2"/>
      <c r="D197" s="2"/>
      <c r="E197" s="2"/>
      <c r="F197" s="3" t="s">
        <v>154</v>
      </c>
      <c r="G197" s="6">
        <f>SUBTOTAL(9,G189:G196)</f>
        <v>-194948.18</v>
      </c>
    </row>
    <row r="198" spans="1:8" ht="15" outlineLevel="2">
      <c r="A198">
        <v>6</v>
      </c>
      <c r="B198">
        <v>2015</v>
      </c>
      <c r="C198" s="2" t="s">
        <v>112</v>
      </c>
      <c r="D198" s="2" t="s">
        <v>9</v>
      </c>
      <c r="E198" s="2" t="s">
        <v>113</v>
      </c>
      <c r="F198" s="2" t="s">
        <v>114</v>
      </c>
      <c r="G198" s="6">
        <v>-523.68</v>
      </c>
      <c r="H198" s="10">
        <v>-6546</v>
      </c>
    </row>
    <row r="199" spans="1:8" ht="15" outlineLevel="2">
      <c r="A199">
        <v>6</v>
      </c>
      <c r="B199">
        <v>2015</v>
      </c>
      <c r="C199" s="2" t="s">
        <v>112</v>
      </c>
      <c r="D199" s="2" t="s">
        <v>9</v>
      </c>
      <c r="E199" s="2" t="s">
        <v>115</v>
      </c>
      <c r="F199" s="2" t="s">
        <v>114</v>
      </c>
      <c r="G199" s="6">
        <v>-92.69</v>
      </c>
      <c r="H199" s="10">
        <v>0</v>
      </c>
    </row>
    <row r="200" spans="1:8" ht="15" outlineLevel="2">
      <c r="A200">
        <v>6</v>
      </c>
      <c r="B200">
        <v>2015</v>
      </c>
      <c r="C200" s="2" t="s">
        <v>112</v>
      </c>
      <c r="D200" s="2" t="s">
        <v>9</v>
      </c>
      <c r="E200" s="2" t="s">
        <v>116</v>
      </c>
      <c r="F200" s="2" t="s">
        <v>114</v>
      </c>
      <c r="G200" s="6">
        <v>-24.36</v>
      </c>
      <c r="H200" s="10">
        <v>-6089</v>
      </c>
    </row>
    <row r="201" spans="3:7" ht="15" outlineLevel="1">
      <c r="C201" s="2"/>
      <c r="D201" s="2"/>
      <c r="E201" s="2"/>
      <c r="F201" s="3" t="s">
        <v>155</v>
      </c>
      <c r="G201" s="6">
        <f>SUBTOTAL(9,G198:G200)</f>
        <v>-640.7299999999999</v>
      </c>
    </row>
    <row r="202" spans="1:8" ht="15" outlineLevel="2">
      <c r="A202">
        <v>6</v>
      </c>
      <c r="B202">
        <v>2015</v>
      </c>
      <c r="C202" s="2" t="s">
        <v>8</v>
      </c>
      <c r="D202" s="2" t="s">
        <v>9</v>
      </c>
      <c r="E202" s="2" t="s">
        <v>15</v>
      </c>
      <c r="F202" s="2" t="s">
        <v>117</v>
      </c>
      <c r="G202" s="6">
        <v>0</v>
      </c>
      <c r="H202" s="10">
        <v>0</v>
      </c>
    </row>
    <row r="203" spans="1:8" ht="15" outlineLevel="2">
      <c r="A203">
        <v>6</v>
      </c>
      <c r="B203">
        <v>2015</v>
      </c>
      <c r="C203" s="2" t="s">
        <v>8</v>
      </c>
      <c r="D203" s="2" t="s">
        <v>9</v>
      </c>
      <c r="E203" s="2" t="s">
        <v>15</v>
      </c>
      <c r="F203" s="2" t="s">
        <v>117</v>
      </c>
      <c r="G203" s="6">
        <v>-12330.41</v>
      </c>
      <c r="H203" s="10">
        <v>0</v>
      </c>
    </row>
    <row r="204" spans="3:7" ht="15" outlineLevel="1">
      <c r="C204" s="2"/>
      <c r="D204" s="2"/>
      <c r="E204" s="2"/>
      <c r="F204" s="3" t="s">
        <v>156</v>
      </c>
      <c r="G204" s="6">
        <f>SUBTOTAL(9,G202:G203)</f>
        <v>-12330.41</v>
      </c>
    </row>
    <row r="205" spans="1:8" ht="15" outlineLevel="2">
      <c r="A205">
        <v>6</v>
      </c>
      <c r="B205">
        <v>2015</v>
      </c>
      <c r="C205" s="2" t="s">
        <v>118</v>
      </c>
      <c r="D205" s="2" t="s">
        <v>9</v>
      </c>
      <c r="E205" s="2" t="s">
        <v>15</v>
      </c>
      <c r="F205" s="2" t="s">
        <v>119</v>
      </c>
      <c r="G205" s="6">
        <v>0</v>
      </c>
      <c r="H205" s="10">
        <v>0</v>
      </c>
    </row>
    <row r="206" spans="3:7" ht="15" outlineLevel="1">
      <c r="C206" s="2"/>
      <c r="D206" s="2"/>
      <c r="E206" s="2"/>
      <c r="F206" s="3" t="s">
        <v>157</v>
      </c>
      <c r="G206" s="6">
        <f>SUBTOTAL(9,G205:G205)</f>
        <v>0</v>
      </c>
    </row>
    <row r="207" spans="1:8" ht="15" outlineLevel="2">
      <c r="A207">
        <v>6</v>
      </c>
      <c r="B207">
        <v>2015</v>
      </c>
      <c r="C207" s="2" t="s">
        <v>8</v>
      </c>
      <c r="D207" s="2" t="s">
        <v>9</v>
      </c>
      <c r="E207" s="2" t="s">
        <v>15</v>
      </c>
      <c r="F207" s="2" t="s">
        <v>120</v>
      </c>
      <c r="G207" s="6">
        <v>0</v>
      </c>
      <c r="H207" s="10">
        <v>0</v>
      </c>
    </row>
    <row r="208" spans="1:8" ht="15" outlineLevel="2">
      <c r="A208">
        <v>6</v>
      </c>
      <c r="B208">
        <v>2015</v>
      </c>
      <c r="C208" s="2" t="s">
        <v>8</v>
      </c>
      <c r="D208" s="2" t="s">
        <v>9</v>
      </c>
      <c r="E208" s="2" t="s">
        <v>15</v>
      </c>
      <c r="F208" s="2" t="s">
        <v>120</v>
      </c>
      <c r="G208" s="6">
        <v>-2674.53</v>
      </c>
      <c r="H208" s="10">
        <v>0</v>
      </c>
    </row>
    <row r="209" spans="3:7" ht="15" outlineLevel="1">
      <c r="C209" s="2"/>
      <c r="D209" s="2"/>
      <c r="E209" s="2"/>
      <c r="F209" s="3" t="s">
        <v>158</v>
      </c>
      <c r="G209" s="6">
        <f>SUBTOTAL(9,G207:G208)</f>
        <v>-2674.53</v>
      </c>
    </row>
    <row r="210" spans="1:8" ht="15" outlineLevel="2">
      <c r="A210">
        <v>6</v>
      </c>
      <c r="B210">
        <v>2015</v>
      </c>
      <c r="C210" s="2" t="s">
        <v>8</v>
      </c>
      <c r="D210" s="2" t="s">
        <v>9</v>
      </c>
      <c r="E210" s="2" t="s">
        <v>15</v>
      </c>
      <c r="F210" s="2" t="s">
        <v>121</v>
      </c>
      <c r="G210" s="6">
        <v>0</v>
      </c>
      <c r="H210" s="10">
        <v>0</v>
      </c>
    </row>
    <row r="211" spans="1:8" ht="15" outlineLevel="2">
      <c r="A211">
        <v>6</v>
      </c>
      <c r="B211">
        <v>2015</v>
      </c>
      <c r="C211" s="2" t="s">
        <v>8</v>
      </c>
      <c r="D211" s="2" t="s">
        <v>9</v>
      </c>
      <c r="E211" s="2" t="s">
        <v>15</v>
      </c>
      <c r="F211" s="2" t="s">
        <v>121</v>
      </c>
      <c r="G211" s="6">
        <v>-9695.17</v>
      </c>
      <c r="H211" s="10">
        <v>0</v>
      </c>
    </row>
    <row r="212" spans="3:7" ht="15" outlineLevel="1">
      <c r="C212" s="2"/>
      <c r="D212" s="2"/>
      <c r="E212" s="2"/>
      <c r="F212" s="3" t="s">
        <v>159</v>
      </c>
      <c r="G212" s="6">
        <f>SUBTOTAL(9,G210:G211)</f>
        <v>-9695.17</v>
      </c>
    </row>
    <row r="213" ht="15" outlineLevel="1"/>
    <row r="214" spans="6:7" ht="15" outlineLevel="1">
      <c r="F214" s="4" t="s">
        <v>160</v>
      </c>
      <c r="G214" s="6">
        <f>SUBTOTAL(9,G2:G213)</f>
        <v>2765548.710000001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87">
      <selection activeCell="N38" sqref="N38"/>
    </sheetView>
  </sheetViews>
  <sheetFormatPr defaultColWidth="10.28125" defaultRowHeight="15" outlineLevelRow="2"/>
  <cols>
    <col min="1" max="1" width="4.00390625" style="0" customWidth="1"/>
    <col min="2" max="2" width="9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13.421875" style="0" customWidth="1"/>
    <col min="7" max="7" width="41.8515625" style="6" customWidth="1"/>
    <col min="8" max="8" width="41.8515625" style="10" customWidth="1"/>
  </cols>
  <sheetData>
    <row r="1" spans="1:8" ht="16.5" thickBot="1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5.75" outlineLevel="2" thickTop="1">
      <c r="A2">
        <v>7</v>
      </c>
      <c r="B2">
        <v>2015</v>
      </c>
      <c r="C2" s="2" t="s">
        <v>8</v>
      </c>
      <c r="D2" s="2" t="s">
        <v>9</v>
      </c>
      <c r="E2" s="2" t="s">
        <v>10</v>
      </c>
      <c r="F2" s="2" t="s">
        <v>11</v>
      </c>
      <c r="G2" s="6">
        <v>1074609.03</v>
      </c>
      <c r="H2" s="10">
        <v>19977859.07</v>
      </c>
    </row>
    <row r="3" spans="3:7" ht="15" outlineLevel="1">
      <c r="C3" s="2"/>
      <c r="D3" s="2"/>
      <c r="E3" s="2"/>
      <c r="F3" s="3" t="s">
        <v>122</v>
      </c>
      <c r="G3" s="6">
        <f>SUBTOTAL(9,G2:G2)</f>
        <v>1074609.03</v>
      </c>
    </row>
    <row r="4" spans="1:8" ht="15" outlineLevel="2">
      <c r="A4">
        <v>7</v>
      </c>
      <c r="B4">
        <v>2015</v>
      </c>
      <c r="C4" s="2" t="s">
        <v>8</v>
      </c>
      <c r="D4" s="2" t="s">
        <v>9</v>
      </c>
      <c r="E4" s="2" t="s">
        <v>12</v>
      </c>
      <c r="F4" s="2" t="s">
        <v>13</v>
      </c>
      <c r="G4" s="6">
        <v>-314.69</v>
      </c>
      <c r="H4" s="10">
        <v>0</v>
      </c>
    </row>
    <row r="5" spans="1:8" ht="15" outlineLevel="2">
      <c r="A5">
        <v>7</v>
      </c>
      <c r="B5">
        <v>2015</v>
      </c>
      <c r="C5" s="2" t="s">
        <v>8</v>
      </c>
      <c r="D5" s="2" t="s">
        <v>9</v>
      </c>
      <c r="E5" s="2" t="s">
        <v>14</v>
      </c>
      <c r="F5" s="2" t="s">
        <v>13</v>
      </c>
      <c r="G5" s="6">
        <v>-31719.34</v>
      </c>
      <c r="H5" s="10">
        <v>0</v>
      </c>
    </row>
    <row r="6" spans="1:8" ht="15" outlineLevel="2">
      <c r="A6">
        <v>7</v>
      </c>
      <c r="B6">
        <v>2015</v>
      </c>
      <c r="C6" s="2" t="s">
        <v>8</v>
      </c>
      <c r="D6" s="2" t="s">
        <v>9</v>
      </c>
      <c r="E6" s="2" t="s">
        <v>95</v>
      </c>
      <c r="F6" s="2" t="s">
        <v>13</v>
      </c>
      <c r="G6" s="6">
        <v>0</v>
      </c>
      <c r="H6" s="10">
        <v>0</v>
      </c>
    </row>
    <row r="7" spans="1:8" ht="15" outlineLevel="2">
      <c r="A7">
        <v>7</v>
      </c>
      <c r="B7">
        <v>2015</v>
      </c>
      <c r="C7" s="2" t="s">
        <v>8</v>
      </c>
      <c r="D7" s="2" t="s">
        <v>9</v>
      </c>
      <c r="E7" s="2" t="s">
        <v>15</v>
      </c>
      <c r="F7" s="2" t="s">
        <v>13</v>
      </c>
      <c r="G7" s="6">
        <v>82965.67</v>
      </c>
      <c r="H7" s="10">
        <v>3857121</v>
      </c>
    </row>
    <row r="8" spans="1:8" ht="15" outlineLevel="2">
      <c r="A8">
        <v>7</v>
      </c>
      <c r="B8">
        <v>2015</v>
      </c>
      <c r="C8" s="2" t="s">
        <v>8</v>
      </c>
      <c r="D8" s="2" t="s">
        <v>16</v>
      </c>
      <c r="E8" s="2" t="s">
        <v>17</v>
      </c>
      <c r="F8" s="2" t="s">
        <v>13</v>
      </c>
      <c r="G8" s="6">
        <v>9708.84</v>
      </c>
      <c r="H8" s="10">
        <v>149000</v>
      </c>
    </row>
    <row r="9" spans="1:8" ht="15" outlineLevel="2">
      <c r="A9">
        <v>7</v>
      </c>
      <c r="B9">
        <v>2015</v>
      </c>
      <c r="C9" s="2" t="s">
        <v>8</v>
      </c>
      <c r="D9" s="2" t="s">
        <v>16</v>
      </c>
      <c r="E9" s="2" t="s">
        <v>18</v>
      </c>
      <c r="F9" s="2" t="s">
        <v>13</v>
      </c>
      <c r="G9" s="6">
        <v>27459.79</v>
      </c>
      <c r="H9" s="10">
        <v>438000</v>
      </c>
    </row>
    <row r="10" spans="1:8" ht="15" outlineLevel="2">
      <c r="A10">
        <v>7</v>
      </c>
      <c r="B10">
        <v>2015</v>
      </c>
      <c r="C10" s="2" t="s">
        <v>8</v>
      </c>
      <c r="D10" s="2" t="s">
        <v>16</v>
      </c>
      <c r="E10" s="2" t="s">
        <v>19</v>
      </c>
      <c r="F10" s="2" t="s">
        <v>13</v>
      </c>
      <c r="G10" s="6">
        <v>18359.72</v>
      </c>
      <c r="H10" s="10">
        <v>291000</v>
      </c>
    </row>
    <row r="11" spans="1:8" ht="15" outlineLevel="2">
      <c r="A11">
        <v>7</v>
      </c>
      <c r="B11">
        <v>2015</v>
      </c>
      <c r="C11" s="2" t="s">
        <v>8</v>
      </c>
      <c r="D11" s="2" t="s">
        <v>16</v>
      </c>
      <c r="E11" s="2" t="s">
        <v>20</v>
      </c>
      <c r="F11" s="2" t="s">
        <v>13</v>
      </c>
      <c r="G11" s="6">
        <v>4947.05</v>
      </c>
      <c r="H11" s="10">
        <v>73000</v>
      </c>
    </row>
    <row r="12" spans="1:8" ht="15" outlineLevel="2">
      <c r="A12">
        <v>7</v>
      </c>
      <c r="B12">
        <v>2015</v>
      </c>
      <c r="C12" s="2" t="s">
        <v>8</v>
      </c>
      <c r="D12" s="2" t="s">
        <v>16</v>
      </c>
      <c r="E12" s="2" t="s">
        <v>21</v>
      </c>
      <c r="F12" s="2" t="s">
        <v>13</v>
      </c>
      <c r="G12" s="6">
        <v>4241.83</v>
      </c>
      <c r="H12" s="10">
        <v>68000</v>
      </c>
    </row>
    <row r="13" spans="1:8" ht="15" outlineLevel="2">
      <c r="A13">
        <v>7</v>
      </c>
      <c r="B13">
        <v>2015</v>
      </c>
      <c r="C13" s="2" t="s">
        <v>8</v>
      </c>
      <c r="D13" s="2" t="s">
        <v>16</v>
      </c>
      <c r="E13" s="2" t="s">
        <v>22</v>
      </c>
      <c r="F13" s="2" t="s">
        <v>13</v>
      </c>
      <c r="G13" s="6">
        <v>43850.13</v>
      </c>
      <c r="H13" s="10">
        <v>714000</v>
      </c>
    </row>
    <row r="14" spans="1:8" ht="15" outlineLevel="2">
      <c r="A14">
        <v>7</v>
      </c>
      <c r="B14">
        <v>2015</v>
      </c>
      <c r="C14" s="2" t="s">
        <v>8</v>
      </c>
      <c r="D14" s="2" t="s">
        <v>16</v>
      </c>
      <c r="E14" s="2" t="s">
        <v>23</v>
      </c>
      <c r="F14" s="2" t="s">
        <v>13</v>
      </c>
      <c r="G14" s="6">
        <v>0</v>
      </c>
      <c r="H14" s="10">
        <v>0</v>
      </c>
    </row>
    <row r="15" spans="1:8" ht="15" outlineLevel="2">
      <c r="A15">
        <v>7</v>
      </c>
      <c r="B15">
        <v>2015</v>
      </c>
      <c r="C15" s="2" t="s">
        <v>8</v>
      </c>
      <c r="D15" s="2" t="s">
        <v>16</v>
      </c>
      <c r="E15" s="2" t="s">
        <v>24</v>
      </c>
      <c r="F15" s="2" t="s">
        <v>13</v>
      </c>
      <c r="G15" s="6">
        <v>56810.17</v>
      </c>
      <c r="H15" s="10">
        <v>890000</v>
      </c>
    </row>
    <row r="16" spans="1:8" ht="15" outlineLevel="2">
      <c r="A16">
        <v>7</v>
      </c>
      <c r="B16">
        <v>2015</v>
      </c>
      <c r="C16" s="2" t="s">
        <v>8</v>
      </c>
      <c r="D16" s="2" t="s">
        <v>16</v>
      </c>
      <c r="E16" s="2" t="s">
        <v>25</v>
      </c>
      <c r="F16" s="2" t="s">
        <v>13</v>
      </c>
      <c r="G16" s="6">
        <v>11124.11</v>
      </c>
      <c r="H16" s="10">
        <v>180000</v>
      </c>
    </row>
    <row r="17" spans="1:8" ht="15" outlineLevel="2">
      <c r="A17">
        <v>7</v>
      </c>
      <c r="B17">
        <v>2015</v>
      </c>
      <c r="C17" s="2" t="s">
        <v>8</v>
      </c>
      <c r="D17" s="2" t="s">
        <v>16</v>
      </c>
      <c r="E17" s="2" t="s">
        <v>26</v>
      </c>
      <c r="F17" s="2" t="s">
        <v>13</v>
      </c>
      <c r="G17" s="6">
        <v>6152.75</v>
      </c>
      <c r="H17" s="10">
        <v>111000</v>
      </c>
    </row>
    <row r="18" spans="1:8" ht="15" outlineLevel="2">
      <c r="A18">
        <v>7</v>
      </c>
      <c r="B18">
        <v>2015</v>
      </c>
      <c r="C18" s="2" t="s">
        <v>8</v>
      </c>
      <c r="D18" s="2" t="s">
        <v>16</v>
      </c>
      <c r="E18" s="2" t="s">
        <v>27</v>
      </c>
      <c r="F18" s="2" t="s">
        <v>13</v>
      </c>
      <c r="G18" s="6">
        <v>6426.89</v>
      </c>
      <c r="H18" s="10">
        <v>96000</v>
      </c>
    </row>
    <row r="19" spans="1:8" ht="15" outlineLevel="2">
      <c r="A19">
        <v>7</v>
      </c>
      <c r="B19">
        <v>2015</v>
      </c>
      <c r="C19" s="2" t="s">
        <v>8</v>
      </c>
      <c r="D19" s="2" t="s">
        <v>16</v>
      </c>
      <c r="E19" s="2" t="s">
        <v>28</v>
      </c>
      <c r="F19" s="2" t="s">
        <v>13</v>
      </c>
      <c r="G19" s="6">
        <v>4477.62</v>
      </c>
      <c r="H19" s="10">
        <v>69000</v>
      </c>
    </row>
    <row r="20" spans="1:8" ht="15" outlineLevel="2">
      <c r="A20">
        <v>7</v>
      </c>
      <c r="B20">
        <v>2015</v>
      </c>
      <c r="C20" s="2" t="s">
        <v>8</v>
      </c>
      <c r="D20" s="2" t="s">
        <v>29</v>
      </c>
      <c r="E20" s="2" t="s">
        <v>14</v>
      </c>
      <c r="F20" s="2" t="s">
        <v>13</v>
      </c>
      <c r="G20" s="6">
        <v>6588.04</v>
      </c>
      <c r="H20" s="10">
        <v>196000</v>
      </c>
    </row>
    <row r="21" spans="1:8" ht="15" outlineLevel="2">
      <c r="A21">
        <v>7</v>
      </c>
      <c r="B21">
        <v>2015</v>
      </c>
      <c r="C21" s="2" t="s">
        <v>8</v>
      </c>
      <c r="D21" s="2" t="s">
        <v>30</v>
      </c>
      <c r="E21" s="2" t="s">
        <v>31</v>
      </c>
      <c r="F21" s="2" t="s">
        <v>13</v>
      </c>
      <c r="G21" s="6">
        <v>-585.45</v>
      </c>
      <c r="H21" s="10">
        <v>0</v>
      </c>
    </row>
    <row r="22" spans="1:8" ht="15" outlineLevel="2">
      <c r="A22">
        <v>7</v>
      </c>
      <c r="B22">
        <v>2015</v>
      </c>
      <c r="C22" s="2" t="s">
        <v>8</v>
      </c>
      <c r="D22" s="2" t="s">
        <v>30</v>
      </c>
      <c r="E22" s="2" t="s">
        <v>23</v>
      </c>
      <c r="F22" s="2" t="s">
        <v>13</v>
      </c>
      <c r="G22" s="6">
        <v>-6.98</v>
      </c>
      <c r="H22" s="10">
        <v>0</v>
      </c>
    </row>
    <row r="23" spans="1:8" ht="15" outlineLevel="2">
      <c r="A23">
        <v>7</v>
      </c>
      <c r="B23">
        <v>2015</v>
      </c>
      <c r="C23" s="2" t="s">
        <v>8</v>
      </c>
      <c r="D23" s="2" t="s">
        <v>32</v>
      </c>
      <c r="E23" s="2" t="s">
        <v>33</v>
      </c>
      <c r="F23" s="2" t="s">
        <v>13</v>
      </c>
      <c r="G23" s="6">
        <v>128546.42</v>
      </c>
      <c r="H23" s="10">
        <v>3011160</v>
      </c>
    </row>
    <row r="24" spans="1:8" ht="15" outlineLevel="2">
      <c r="A24">
        <v>7</v>
      </c>
      <c r="B24">
        <v>2015</v>
      </c>
      <c r="C24" s="2" t="s">
        <v>8</v>
      </c>
      <c r="D24" s="2" t="s">
        <v>32</v>
      </c>
      <c r="E24" s="2" t="s">
        <v>12</v>
      </c>
      <c r="F24" s="2" t="s">
        <v>13</v>
      </c>
      <c r="G24" s="6">
        <v>392576.86</v>
      </c>
      <c r="H24" s="10">
        <v>6057000</v>
      </c>
    </row>
    <row r="25" spans="1:8" ht="15" outlineLevel="2">
      <c r="A25">
        <v>7</v>
      </c>
      <c r="B25">
        <v>2015</v>
      </c>
      <c r="C25" s="2" t="s">
        <v>8</v>
      </c>
      <c r="D25" s="2" t="s">
        <v>32</v>
      </c>
      <c r="E25" s="2" t="s">
        <v>31</v>
      </c>
      <c r="F25" s="2" t="s">
        <v>13</v>
      </c>
      <c r="G25" s="6">
        <v>-94.04</v>
      </c>
      <c r="H25" s="10">
        <v>0</v>
      </c>
    </row>
    <row r="26" spans="1:8" ht="15" outlineLevel="2">
      <c r="A26">
        <v>7</v>
      </c>
      <c r="B26">
        <v>2015</v>
      </c>
      <c r="C26" s="2" t="s">
        <v>8</v>
      </c>
      <c r="D26" s="2" t="s">
        <v>32</v>
      </c>
      <c r="E26" s="2" t="s">
        <v>23</v>
      </c>
      <c r="F26" s="2" t="s">
        <v>13</v>
      </c>
      <c r="G26" s="6">
        <v>-78.05</v>
      </c>
      <c r="H26" s="10">
        <v>0</v>
      </c>
    </row>
    <row r="27" spans="1:8" ht="15" outlineLevel="2">
      <c r="A27">
        <v>7</v>
      </c>
      <c r="B27">
        <v>2015</v>
      </c>
      <c r="C27" s="2" t="s">
        <v>8</v>
      </c>
      <c r="D27" s="2" t="s">
        <v>34</v>
      </c>
      <c r="E27" s="2" t="s">
        <v>52</v>
      </c>
      <c r="F27" s="2" t="s">
        <v>13</v>
      </c>
      <c r="G27" s="6">
        <v>13573.95</v>
      </c>
      <c r="H27" s="10">
        <v>403592</v>
      </c>
    </row>
    <row r="28" spans="1:8" ht="15" outlineLevel="2">
      <c r="A28">
        <v>7</v>
      </c>
      <c r="B28">
        <v>2015</v>
      </c>
      <c r="C28" s="2" t="s">
        <v>8</v>
      </c>
      <c r="D28" s="2" t="s">
        <v>34</v>
      </c>
      <c r="E28" s="2" t="s">
        <v>35</v>
      </c>
      <c r="F28" s="2" t="s">
        <v>13</v>
      </c>
      <c r="G28" s="6">
        <v>1492.43</v>
      </c>
      <c r="H28" s="10">
        <v>57656</v>
      </c>
    </row>
    <row r="29" spans="1:8" ht="15" outlineLevel="2">
      <c r="A29">
        <v>7</v>
      </c>
      <c r="B29">
        <v>2015</v>
      </c>
      <c r="C29" s="2" t="s">
        <v>8</v>
      </c>
      <c r="D29" s="2" t="s">
        <v>34</v>
      </c>
      <c r="E29" s="2" t="s">
        <v>23</v>
      </c>
      <c r="F29" s="2" t="s">
        <v>13</v>
      </c>
      <c r="G29" s="6">
        <v>-6.05</v>
      </c>
      <c r="H29" s="10">
        <v>0</v>
      </c>
    </row>
    <row r="30" spans="1:8" ht="15" outlineLevel="2">
      <c r="A30">
        <v>7</v>
      </c>
      <c r="B30">
        <v>2015</v>
      </c>
      <c r="C30" s="2" t="s">
        <v>8</v>
      </c>
      <c r="D30" s="2" t="s">
        <v>34</v>
      </c>
      <c r="E30" s="2" t="s">
        <v>36</v>
      </c>
      <c r="F30" s="2" t="s">
        <v>13</v>
      </c>
      <c r="G30" s="6">
        <v>8904.97</v>
      </c>
      <c r="H30" s="10">
        <v>288280</v>
      </c>
    </row>
    <row r="31" spans="1:8" ht="15" outlineLevel="2">
      <c r="A31">
        <v>7</v>
      </c>
      <c r="B31">
        <v>2015</v>
      </c>
      <c r="C31" s="2" t="s">
        <v>8</v>
      </c>
      <c r="D31" s="2" t="s">
        <v>34</v>
      </c>
      <c r="E31" s="2" t="s">
        <v>37</v>
      </c>
      <c r="F31" s="2" t="s">
        <v>13</v>
      </c>
      <c r="G31" s="6">
        <v>19396.05</v>
      </c>
      <c r="H31" s="10">
        <v>576560</v>
      </c>
    </row>
    <row r="32" spans="1:8" ht="15" outlineLevel="2">
      <c r="A32">
        <v>7</v>
      </c>
      <c r="B32">
        <v>2015</v>
      </c>
      <c r="C32" s="2" t="s">
        <v>8</v>
      </c>
      <c r="D32" s="2" t="s">
        <v>39</v>
      </c>
      <c r="E32" s="2" t="s">
        <v>40</v>
      </c>
      <c r="F32" s="2" t="s">
        <v>13</v>
      </c>
      <c r="G32" s="6">
        <v>66034.19</v>
      </c>
      <c r="H32" s="10">
        <v>1110191</v>
      </c>
    </row>
    <row r="33" spans="1:8" ht="15" outlineLevel="2">
      <c r="A33">
        <v>7</v>
      </c>
      <c r="B33">
        <v>2015</v>
      </c>
      <c r="C33" s="2" t="s">
        <v>8</v>
      </c>
      <c r="D33" s="2" t="s">
        <v>39</v>
      </c>
      <c r="E33" s="2" t="s">
        <v>42</v>
      </c>
      <c r="F33" s="2" t="s">
        <v>13</v>
      </c>
      <c r="G33" s="6">
        <v>-939.15</v>
      </c>
      <c r="H33" s="10">
        <v>-18392</v>
      </c>
    </row>
    <row r="34" spans="1:8" ht="15" outlineLevel="2">
      <c r="A34">
        <v>7</v>
      </c>
      <c r="B34">
        <v>2015</v>
      </c>
      <c r="C34" s="2" t="s">
        <v>8</v>
      </c>
      <c r="D34" s="2" t="s">
        <v>39</v>
      </c>
      <c r="E34" s="2" t="s">
        <v>43</v>
      </c>
      <c r="F34" s="2" t="s">
        <v>13</v>
      </c>
      <c r="G34" s="6">
        <v>210852.58</v>
      </c>
      <c r="H34" s="10">
        <v>4664880</v>
      </c>
    </row>
    <row r="35" spans="1:8" ht="15" outlineLevel="2">
      <c r="A35">
        <v>7</v>
      </c>
      <c r="B35">
        <v>2015</v>
      </c>
      <c r="C35" s="2" t="s">
        <v>8</v>
      </c>
      <c r="D35" s="2" t="s">
        <v>39</v>
      </c>
      <c r="E35" s="2" t="s">
        <v>23</v>
      </c>
      <c r="F35" s="2" t="s">
        <v>13</v>
      </c>
      <c r="G35" s="6">
        <v>0</v>
      </c>
      <c r="H35" s="10">
        <v>0</v>
      </c>
    </row>
    <row r="36" spans="1:8" ht="15" outlineLevel="2">
      <c r="A36">
        <v>7</v>
      </c>
      <c r="B36">
        <v>2015</v>
      </c>
      <c r="C36" s="2" t="s">
        <v>8</v>
      </c>
      <c r="D36" s="2" t="s">
        <v>39</v>
      </c>
      <c r="E36" s="2" t="s">
        <v>44</v>
      </c>
      <c r="F36" s="2" t="s">
        <v>13</v>
      </c>
      <c r="G36" s="6">
        <v>87932.99</v>
      </c>
      <c r="H36" s="10">
        <v>2332440</v>
      </c>
    </row>
    <row r="37" spans="1:8" ht="15" outlineLevel="2">
      <c r="A37">
        <v>7</v>
      </c>
      <c r="B37">
        <v>2015</v>
      </c>
      <c r="C37" s="2" t="s">
        <v>8</v>
      </c>
      <c r="D37" s="2" t="s">
        <v>39</v>
      </c>
      <c r="E37" s="2" t="s">
        <v>45</v>
      </c>
      <c r="F37" s="2" t="s">
        <v>13</v>
      </c>
      <c r="G37" s="6">
        <v>212112.23</v>
      </c>
      <c r="H37" s="10">
        <v>2672176</v>
      </c>
    </row>
    <row r="38" spans="1:8" ht="15" outlineLevel="2">
      <c r="A38">
        <v>7</v>
      </c>
      <c r="B38">
        <v>2015</v>
      </c>
      <c r="C38" s="2" t="s">
        <v>8</v>
      </c>
      <c r="D38" s="2" t="s">
        <v>46</v>
      </c>
      <c r="E38" s="2" t="s">
        <v>47</v>
      </c>
      <c r="F38" s="2" t="s">
        <v>13</v>
      </c>
      <c r="G38" s="6">
        <v>149341.98</v>
      </c>
      <c r="H38" s="10">
        <v>2562000</v>
      </c>
    </row>
    <row r="39" spans="1:8" ht="15" outlineLevel="2">
      <c r="A39">
        <v>7</v>
      </c>
      <c r="B39">
        <v>2015</v>
      </c>
      <c r="C39" s="2" t="s">
        <v>8</v>
      </c>
      <c r="D39" s="2" t="s">
        <v>46</v>
      </c>
      <c r="E39" s="2" t="s">
        <v>31</v>
      </c>
      <c r="F39" s="2" t="s">
        <v>13</v>
      </c>
      <c r="G39" s="6">
        <v>-19.2</v>
      </c>
      <c r="H39" s="10">
        <v>0</v>
      </c>
    </row>
    <row r="40" spans="1:8" ht="15" outlineLevel="2">
      <c r="A40">
        <v>7</v>
      </c>
      <c r="B40">
        <v>2015</v>
      </c>
      <c r="C40" s="2" t="s">
        <v>8</v>
      </c>
      <c r="D40" s="2" t="s">
        <v>46</v>
      </c>
      <c r="E40" s="2" t="s">
        <v>23</v>
      </c>
      <c r="F40" s="2" t="s">
        <v>13</v>
      </c>
      <c r="G40" s="6">
        <v>-102.34</v>
      </c>
      <c r="H40" s="10">
        <v>0</v>
      </c>
    </row>
    <row r="41" spans="3:7" ht="15" outlineLevel="1">
      <c r="C41" s="2"/>
      <c r="D41" s="2"/>
      <c r="E41" s="2"/>
      <c r="F41" s="3" t="s">
        <v>123</v>
      </c>
      <c r="G41" s="6">
        <f>SUBTOTAL(9,G4:G40)</f>
        <v>1540011.9699999997</v>
      </c>
    </row>
    <row r="42" spans="1:8" ht="15" outlineLevel="2">
      <c r="A42">
        <v>7</v>
      </c>
      <c r="B42">
        <v>2015</v>
      </c>
      <c r="C42" s="2" t="s">
        <v>8</v>
      </c>
      <c r="D42" s="2" t="s">
        <v>9</v>
      </c>
      <c r="E42" s="2" t="s">
        <v>15</v>
      </c>
      <c r="F42" s="2" t="s">
        <v>48</v>
      </c>
      <c r="G42" s="6">
        <v>-25.04</v>
      </c>
      <c r="H42" s="10">
        <v>0</v>
      </c>
    </row>
    <row r="43" spans="1:8" ht="15" outlineLevel="2">
      <c r="A43">
        <v>7</v>
      </c>
      <c r="B43">
        <v>2015</v>
      </c>
      <c r="C43" s="2" t="s">
        <v>8</v>
      </c>
      <c r="D43" s="2" t="s">
        <v>9</v>
      </c>
      <c r="E43" s="2" t="s">
        <v>15</v>
      </c>
      <c r="F43" s="2" t="s">
        <v>48</v>
      </c>
      <c r="G43" s="6">
        <v>-114373.37</v>
      </c>
      <c r="H43" s="10">
        <v>-2674766</v>
      </c>
    </row>
    <row r="44" spans="1:8" ht="15" outlineLevel="2">
      <c r="A44">
        <v>7</v>
      </c>
      <c r="B44">
        <v>2015</v>
      </c>
      <c r="C44" s="2" t="s">
        <v>8</v>
      </c>
      <c r="D44" s="2" t="s">
        <v>9</v>
      </c>
      <c r="E44" s="2" t="s">
        <v>15</v>
      </c>
      <c r="F44" s="2" t="s">
        <v>48</v>
      </c>
      <c r="G44" s="6">
        <v>-215710.9</v>
      </c>
      <c r="H44" s="10">
        <v>-6085346</v>
      </c>
    </row>
    <row r="45" spans="1:8" ht="15" outlineLevel="2">
      <c r="A45">
        <v>7</v>
      </c>
      <c r="B45">
        <v>2015</v>
      </c>
      <c r="C45" s="2" t="s">
        <v>8</v>
      </c>
      <c r="D45" s="2" t="s">
        <v>9</v>
      </c>
      <c r="E45" s="2" t="s">
        <v>15</v>
      </c>
      <c r="F45" s="2" t="s">
        <v>48</v>
      </c>
      <c r="G45" s="6">
        <v>-99668.17</v>
      </c>
      <c r="H45" s="10">
        <v>-2754978</v>
      </c>
    </row>
    <row r="46" spans="1:8" ht="15" outlineLevel="2">
      <c r="A46">
        <v>7</v>
      </c>
      <c r="B46">
        <v>2015</v>
      </c>
      <c r="C46" s="2" t="s">
        <v>8</v>
      </c>
      <c r="D46" s="2" t="s">
        <v>9</v>
      </c>
      <c r="E46" s="2" t="s">
        <v>15</v>
      </c>
      <c r="F46" s="2" t="s">
        <v>48</v>
      </c>
      <c r="G46" s="6">
        <v>-196934.82</v>
      </c>
      <c r="H46" s="10">
        <v>-5502632</v>
      </c>
    </row>
    <row r="47" spans="1:8" ht="15" outlineLevel="2">
      <c r="A47">
        <v>7</v>
      </c>
      <c r="B47">
        <v>2015</v>
      </c>
      <c r="C47" s="2" t="s">
        <v>8</v>
      </c>
      <c r="D47" s="2" t="s">
        <v>9</v>
      </c>
      <c r="E47" s="2" t="s">
        <v>15</v>
      </c>
      <c r="F47" s="2" t="s">
        <v>48</v>
      </c>
      <c r="G47" s="6">
        <v>5.11</v>
      </c>
      <c r="H47" s="10">
        <v>0</v>
      </c>
    </row>
    <row r="48" spans="1:8" ht="15" outlineLevel="2">
      <c r="A48">
        <v>7</v>
      </c>
      <c r="B48">
        <v>2015</v>
      </c>
      <c r="C48" s="2" t="s">
        <v>8</v>
      </c>
      <c r="D48" s="2" t="s">
        <v>9</v>
      </c>
      <c r="E48" s="2" t="s">
        <v>15</v>
      </c>
      <c r="F48" s="2" t="s">
        <v>48</v>
      </c>
      <c r="G48" s="6">
        <v>-184386.12</v>
      </c>
      <c r="H48" s="10">
        <v>-5775069</v>
      </c>
    </row>
    <row r="49" spans="1:8" ht="15" outlineLevel="2">
      <c r="A49">
        <v>7</v>
      </c>
      <c r="B49">
        <v>2015</v>
      </c>
      <c r="C49" s="2" t="s">
        <v>8</v>
      </c>
      <c r="D49" s="2" t="s">
        <v>9</v>
      </c>
      <c r="E49" s="2" t="s">
        <v>15</v>
      </c>
      <c r="F49" s="2" t="s">
        <v>48</v>
      </c>
      <c r="G49" s="6">
        <v>-284.34</v>
      </c>
      <c r="H49" s="10">
        <v>0</v>
      </c>
    </row>
    <row r="50" spans="1:8" ht="15" outlineLevel="2">
      <c r="A50">
        <v>7</v>
      </c>
      <c r="B50">
        <v>2015</v>
      </c>
      <c r="C50" s="2" t="s">
        <v>8</v>
      </c>
      <c r="D50" s="2" t="s">
        <v>9</v>
      </c>
      <c r="E50" s="2" t="s">
        <v>15</v>
      </c>
      <c r="F50" s="2" t="s">
        <v>48</v>
      </c>
      <c r="G50" s="6">
        <v>-231.01</v>
      </c>
      <c r="H50" s="10">
        <v>0</v>
      </c>
    </row>
    <row r="51" spans="1:8" ht="15" outlineLevel="2">
      <c r="A51">
        <v>7</v>
      </c>
      <c r="B51">
        <v>2015</v>
      </c>
      <c r="C51" s="2" t="s">
        <v>8</v>
      </c>
      <c r="D51" s="2" t="s">
        <v>9</v>
      </c>
      <c r="E51" s="2" t="s">
        <v>15</v>
      </c>
      <c r="F51" s="2" t="s">
        <v>48</v>
      </c>
      <c r="G51" s="6">
        <v>0.87</v>
      </c>
      <c r="H51" s="10">
        <v>0</v>
      </c>
    </row>
    <row r="52" spans="1:8" ht="15" outlineLevel="2">
      <c r="A52">
        <v>7</v>
      </c>
      <c r="B52">
        <v>2015</v>
      </c>
      <c r="C52" s="2" t="s">
        <v>8</v>
      </c>
      <c r="D52" s="2" t="s">
        <v>9</v>
      </c>
      <c r="E52" s="2" t="s">
        <v>15</v>
      </c>
      <c r="F52" s="2" t="s">
        <v>48</v>
      </c>
      <c r="G52" s="6">
        <v>-45.36</v>
      </c>
      <c r="H52" s="10">
        <v>0</v>
      </c>
    </row>
    <row r="53" spans="1:8" ht="15" outlineLevel="2">
      <c r="A53">
        <v>7</v>
      </c>
      <c r="B53">
        <v>2015</v>
      </c>
      <c r="C53" s="2" t="s">
        <v>8</v>
      </c>
      <c r="D53" s="2" t="s">
        <v>9</v>
      </c>
      <c r="E53" s="2" t="s">
        <v>15</v>
      </c>
      <c r="F53" s="2" t="s">
        <v>48</v>
      </c>
      <c r="G53" s="6">
        <v>-37.12</v>
      </c>
      <c r="H53" s="10">
        <v>0</v>
      </c>
    </row>
    <row r="54" spans="1:8" ht="15" outlineLevel="2">
      <c r="A54">
        <v>7</v>
      </c>
      <c r="B54">
        <v>2015</v>
      </c>
      <c r="C54" s="2" t="s">
        <v>8</v>
      </c>
      <c r="D54" s="2" t="s">
        <v>9</v>
      </c>
      <c r="E54" s="2" t="s">
        <v>15</v>
      </c>
      <c r="F54" s="2" t="s">
        <v>48</v>
      </c>
      <c r="G54" s="6">
        <v>5.13</v>
      </c>
      <c r="H54" s="10">
        <v>0</v>
      </c>
    </row>
    <row r="55" spans="1:8" ht="15" outlineLevel="2">
      <c r="A55">
        <v>7</v>
      </c>
      <c r="B55">
        <v>2015</v>
      </c>
      <c r="C55" s="2" t="s">
        <v>8</v>
      </c>
      <c r="D55" s="2" t="s">
        <v>16</v>
      </c>
      <c r="E55" s="2" t="s">
        <v>49</v>
      </c>
      <c r="F55" s="2" t="s">
        <v>48</v>
      </c>
      <c r="G55" s="6">
        <v>-13.29</v>
      </c>
      <c r="H55" s="10">
        <v>0</v>
      </c>
    </row>
    <row r="56" spans="1:8" ht="15" outlineLevel="2">
      <c r="A56">
        <v>7</v>
      </c>
      <c r="B56">
        <v>2015</v>
      </c>
      <c r="C56" s="2" t="s">
        <v>8</v>
      </c>
      <c r="D56" s="2" t="s">
        <v>16</v>
      </c>
      <c r="E56" s="2" t="s">
        <v>14</v>
      </c>
      <c r="F56" s="2" t="s">
        <v>48</v>
      </c>
      <c r="G56" s="6">
        <v>-89030.41</v>
      </c>
      <c r="H56" s="10">
        <v>-3116000</v>
      </c>
    </row>
    <row r="57" spans="1:8" ht="15" outlineLevel="2">
      <c r="A57">
        <v>7</v>
      </c>
      <c r="B57">
        <v>2015</v>
      </c>
      <c r="C57" s="2" t="s">
        <v>8</v>
      </c>
      <c r="D57" s="2" t="s">
        <v>16</v>
      </c>
      <c r="E57" s="2" t="s">
        <v>23</v>
      </c>
      <c r="F57" s="2" t="s">
        <v>48</v>
      </c>
      <c r="G57" s="6">
        <v>0</v>
      </c>
      <c r="H57" s="10">
        <v>0</v>
      </c>
    </row>
    <row r="58" spans="1:8" ht="15" outlineLevel="2">
      <c r="A58">
        <v>7</v>
      </c>
      <c r="B58">
        <v>2015</v>
      </c>
      <c r="C58" s="2" t="s">
        <v>8</v>
      </c>
      <c r="D58" s="2" t="s">
        <v>29</v>
      </c>
      <c r="E58" s="2" t="s">
        <v>50</v>
      </c>
      <c r="F58" s="2" t="s">
        <v>48</v>
      </c>
      <c r="G58" s="6">
        <v>-26688.59</v>
      </c>
      <c r="H58" s="10">
        <v>-681875</v>
      </c>
    </row>
    <row r="59" spans="1:8" ht="15" outlineLevel="2">
      <c r="A59">
        <v>7</v>
      </c>
      <c r="B59">
        <v>2015</v>
      </c>
      <c r="C59" s="2" t="s">
        <v>8</v>
      </c>
      <c r="D59" s="2" t="s">
        <v>29</v>
      </c>
      <c r="E59" s="2" t="s">
        <v>51</v>
      </c>
      <c r="F59" s="2" t="s">
        <v>48</v>
      </c>
      <c r="G59" s="6">
        <v>-14308.47</v>
      </c>
      <c r="H59" s="10">
        <v>-480040</v>
      </c>
    </row>
    <row r="60" spans="1:8" ht="15" outlineLevel="2">
      <c r="A60">
        <v>7</v>
      </c>
      <c r="B60">
        <v>2015</v>
      </c>
      <c r="C60" s="2" t="s">
        <v>8</v>
      </c>
      <c r="D60" s="2" t="s">
        <v>30</v>
      </c>
      <c r="E60" s="2" t="s">
        <v>31</v>
      </c>
      <c r="F60" s="2" t="s">
        <v>48</v>
      </c>
      <c r="G60" s="6">
        <v>-585.46</v>
      </c>
      <c r="H60" s="10">
        <v>0</v>
      </c>
    </row>
    <row r="61" spans="1:8" ht="15" outlineLevel="2">
      <c r="A61">
        <v>7</v>
      </c>
      <c r="B61">
        <v>2015</v>
      </c>
      <c r="C61" s="2" t="s">
        <v>8</v>
      </c>
      <c r="D61" s="2" t="s">
        <v>30</v>
      </c>
      <c r="E61" s="2" t="s">
        <v>23</v>
      </c>
      <c r="F61" s="2" t="s">
        <v>48</v>
      </c>
      <c r="G61" s="6">
        <v>-8.29</v>
      </c>
      <c r="H61" s="10">
        <v>0</v>
      </c>
    </row>
    <row r="62" spans="1:8" ht="15" outlineLevel="2">
      <c r="A62">
        <v>7</v>
      </c>
      <c r="B62">
        <v>2015</v>
      </c>
      <c r="C62" s="2" t="s">
        <v>8</v>
      </c>
      <c r="D62" s="2" t="s">
        <v>30</v>
      </c>
      <c r="E62" s="2" t="s">
        <v>51</v>
      </c>
      <c r="F62" s="2" t="s">
        <v>48</v>
      </c>
      <c r="G62" s="6">
        <v>-4287.63</v>
      </c>
      <c r="H62" s="10">
        <v>-338210</v>
      </c>
    </row>
    <row r="63" spans="1:8" ht="15" outlineLevel="2">
      <c r="A63">
        <v>7</v>
      </c>
      <c r="B63">
        <v>2015</v>
      </c>
      <c r="C63" s="2" t="s">
        <v>8</v>
      </c>
      <c r="D63" s="2" t="s">
        <v>32</v>
      </c>
      <c r="E63" s="2" t="s">
        <v>14</v>
      </c>
      <c r="F63" s="2" t="s">
        <v>48</v>
      </c>
      <c r="G63" s="6">
        <v>-112663.77</v>
      </c>
      <c r="H63" s="10">
        <v>-3419000</v>
      </c>
    </row>
    <row r="64" spans="1:8" ht="15" outlineLevel="2">
      <c r="A64">
        <v>7</v>
      </c>
      <c r="B64">
        <v>2015</v>
      </c>
      <c r="C64" s="2" t="s">
        <v>8</v>
      </c>
      <c r="D64" s="2" t="s">
        <v>32</v>
      </c>
      <c r="E64" s="2" t="s">
        <v>31</v>
      </c>
      <c r="F64" s="2" t="s">
        <v>48</v>
      </c>
      <c r="G64" s="6">
        <v>-24.7</v>
      </c>
      <c r="H64" s="10">
        <v>0</v>
      </c>
    </row>
    <row r="65" spans="1:8" ht="15" outlineLevel="2">
      <c r="A65">
        <v>7</v>
      </c>
      <c r="B65">
        <v>2015</v>
      </c>
      <c r="C65" s="2" t="s">
        <v>8</v>
      </c>
      <c r="D65" s="2" t="s">
        <v>32</v>
      </c>
      <c r="E65" s="2" t="s">
        <v>23</v>
      </c>
      <c r="F65" s="2" t="s">
        <v>48</v>
      </c>
      <c r="G65" s="6">
        <v>-86.19</v>
      </c>
      <c r="H65" s="10">
        <v>0</v>
      </c>
    </row>
    <row r="66" spans="1:8" ht="15" outlineLevel="2">
      <c r="A66">
        <v>7</v>
      </c>
      <c r="B66">
        <v>2015</v>
      </c>
      <c r="C66" s="2" t="s">
        <v>8</v>
      </c>
      <c r="D66" s="2" t="s">
        <v>38</v>
      </c>
      <c r="E66" s="2" t="s">
        <v>14</v>
      </c>
      <c r="F66" s="2" t="s">
        <v>48</v>
      </c>
      <c r="G66" s="6">
        <v>-67529.66</v>
      </c>
      <c r="H66" s="10">
        <v>-2332000</v>
      </c>
    </row>
    <row r="67" spans="1:8" ht="15" outlineLevel="2">
      <c r="A67">
        <v>7</v>
      </c>
      <c r="B67">
        <v>2015</v>
      </c>
      <c r="C67" s="2" t="s">
        <v>8</v>
      </c>
      <c r="D67" s="2" t="s">
        <v>39</v>
      </c>
      <c r="E67" s="2" t="s">
        <v>14</v>
      </c>
      <c r="F67" s="2" t="s">
        <v>48</v>
      </c>
      <c r="G67" s="6">
        <v>7.64</v>
      </c>
      <c r="H67" s="10">
        <v>0</v>
      </c>
    </row>
    <row r="68" spans="1:8" ht="15" outlineLevel="2">
      <c r="A68">
        <v>7</v>
      </c>
      <c r="B68">
        <v>2015</v>
      </c>
      <c r="C68" s="2" t="s">
        <v>8</v>
      </c>
      <c r="D68" s="2" t="s">
        <v>39</v>
      </c>
      <c r="E68" s="2" t="s">
        <v>31</v>
      </c>
      <c r="F68" s="2" t="s">
        <v>48</v>
      </c>
      <c r="G68" s="6">
        <v>-23.51</v>
      </c>
      <c r="H68" s="10">
        <v>0</v>
      </c>
    </row>
    <row r="69" spans="1:8" ht="15" outlineLevel="2">
      <c r="A69">
        <v>7</v>
      </c>
      <c r="B69">
        <v>2015</v>
      </c>
      <c r="C69" s="2" t="s">
        <v>8</v>
      </c>
      <c r="D69" s="2" t="s">
        <v>39</v>
      </c>
      <c r="E69" s="2" t="s">
        <v>23</v>
      </c>
      <c r="F69" s="2" t="s">
        <v>48</v>
      </c>
      <c r="G69" s="6">
        <v>0</v>
      </c>
      <c r="H69" s="10">
        <v>0</v>
      </c>
    </row>
    <row r="70" spans="1:8" ht="15" outlineLevel="2">
      <c r="A70">
        <v>7</v>
      </c>
      <c r="B70">
        <v>2015</v>
      </c>
      <c r="C70" s="2" t="s">
        <v>8</v>
      </c>
      <c r="D70" s="2" t="s">
        <v>46</v>
      </c>
      <c r="E70" s="2" t="s">
        <v>31</v>
      </c>
      <c r="F70" s="2" t="s">
        <v>48</v>
      </c>
      <c r="G70" s="6">
        <v>-1.75</v>
      </c>
      <c r="H70" s="10">
        <v>0</v>
      </c>
    </row>
    <row r="71" spans="1:8" ht="15" outlineLevel="2">
      <c r="A71">
        <v>7</v>
      </c>
      <c r="B71">
        <v>2015</v>
      </c>
      <c r="C71" s="2" t="s">
        <v>8</v>
      </c>
      <c r="D71" s="2" t="s">
        <v>46</v>
      </c>
      <c r="E71" s="2" t="s">
        <v>23</v>
      </c>
      <c r="F71" s="2" t="s">
        <v>48</v>
      </c>
      <c r="G71" s="6">
        <v>-101.9</v>
      </c>
      <c r="H71" s="10">
        <v>0</v>
      </c>
    </row>
    <row r="72" spans="1:8" ht="15" outlineLevel="2">
      <c r="A72">
        <v>7</v>
      </c>
      <c r="B72">
        <v>2015</v>
      </c>
      <c r="C72" s="2" t="s">
        <v>8</v>
      </c>
      <c r="D72" s="2" t="s">
        <v>46</v>
      </c>
      <c r="E72" s="2" t="s">
        <v>51</v>
      </c>
      <c r="F72" s="2" t="s">
        <v>48</v>
      </c>
      <c r="G72" s="6">
        <v>-30866.35</v>
      </c>
      <c r="H72" s="10">
        <v>-2573887</v>
      </c>
    </row>
    <row r="73" spans="3:7" ht="15" outlineLevel="1">
      <c r="C73" s="2"/>
      <c r="D73" s="2"/>
      <c r="E73" s="2"/>
      <c r="F73" s="3" t="s">
        <v>124</v>
      </c>
      <c r="G73" s="6">
        <f>SUBTOTAL(9,G42:G72)</f>
        <v>-1157897.47</v>
      </c>
    </row>
    <row r="74" spans="1:8" ht="15" outlineLevel="2">
      <c r="A74">
        <v>7</v>
      </c>
      <c r="B74">
        <v>2015</v>
      </c>
      <c r="C74" s="2" t="s">
        <v>8</v>
      </c>
      <c r="D74" s="2" t="s">
        <v>53</v>
      </c>
      <c r="E74" s="2" t="s">
        <v>23</v>
      </c>
      <c r="F74" s="2" t="s">
        <v>54</v>
      </c>
      <c r="G74" s="6">
        <v>-293.45</v>
      </c>
      <c r="H74" s="10">
        <v>0</v>
      </c>
    </row>
    <row r="75" spans="1:8" ht="15" outlineLevel="2">
      <c r="A75">
        <v>7</v>
      </c>
      <c r="B75">
        <v>2015</v>
      </c>
      <c r="C75" s="2" t="s">
        <v>8</v>
      </c>
      <c r="D75" s="2" t="s">
        <v>172</v>
      </c>
      <c r="E75" s="2" t="s">
        <v>23</v>
      </c>
      <c r="F75" s="2" t="s">
        <v>54</v>
      </c>
      <c r="G75" s="6">
        <v>-1.4</v>
      </c>
      <c r="H75" s="10">
        <v>0</v>
      </c>
    </row>
    <row r="76" spans="3:7" ht="15" outlineLevel="1">
      <c r="C76" s="2"/>
      <c r="D76" s="2"/>
      <c r="E76" s="2"/>
      <c r="F76" s="3" t="s">
        <v>125</v>
      </c>
      <c r="G76" s="6">
        <f>SUBTOTAL(9,G74:G75)</f>
        <v>-294.84999999999997</v>
      </c>
    </row>
    <row r="77" spans="1:8" ht="15" outlineLevel="2">
      <c r="A77">
        <v>7</v>
      </c>
      <c r="B77">
        <v>2015</v>
      </c>
      <c r="C77" s="2" t="s">
        <v>8</v>
      </c>
      <c r="D77" s="2" t="s">
        <v>16</v>
      </c>
      <c r="E77" s="2" t="s">
        <v>57</v>
      </c>
      <c r="F77" s="2" t="s">
        <v>56</v>
      </c>
      <c r="G77" s="6">
        <v>3791.67</v>
      </c>
      <c r="H77" s="10">
        <v>0</v>
      </c>
    </row>
    <row r="78" spans="1:8" ht="15" outlineLevel="2">
      <c r="A78">
        <v>7</v>
      </c>
      <c r="B78">
        <v>2015</v>
      </c>
      <c r="C78" s="2" t="s">
        <v>8</v>
      </c>
      <c r="D78" s="2" t="s">
        <v>16</v>
      </c>
      <c r="E78" s="2" t="s">
        <v>52</v>
      </c>
      <c r="F78" s="2" t="s">
        <v>56</v>
      </c>
      <c r="G78" s="6">
        <v>-30768.5</v>
      </c>
      <c r="H78" s="10">
        <v>0</v>
      </c>
    </row>
    <row r="79" spans="1:8" ht="15" outlineLevel="2">
      <c r="A79">
        <v>7</v>
      </c>
      <c r="B79">
        <v>2015</v>
      </c>
      <c r="C79" s="2" t="s">
        <v>8</v>
      </c>
      <c r="D79" s="2" t="s">
        <v>16</v>
      </c>
      <c r="E79" s="2" t="s">
        <v>35</v>
      </c>
      <c r="F79" s="2" t="s">
        <v>56</v>
      </c>
      <c r="G79" s="6">
        <v>-44870.84</v>
      </c>
      <c r="H79" s="10">
        <v>0</v>
      </c>
    </row>
    <row r="80" spans="1:8" ht="15" outlineLevel="2">
      <c r="A80">
        <v>7</v>
      </c>
      <c r="B80">
        <v>2015</v>
      </c>
      <c r="C80" s="2" t="s">
        <v>8</v>
      </c>
      <c r="D80" s="2" t="s">
        <v>16</v>
      </c>
      <c r="E80" s="2" t="s">
        <v>31</v>
      </c>
      <c r="F80" s="2" t="s">
        <v>56</v>
      </c>
      <c r="G80" s="6">
        <v>8661.02</v>
      </c>
      <c r="H80" s="10">
        <v>0</v>
      </c>
    </row>
    <row r="81" spans="1:8" ht="15" outlineLevel="2">
      <c r="A81">
        <v>7</v>
      </c>
      <c r="B81">
        <v>2015</v>
      </c>
      <c r="C81" s="2" t="s">
        <v>8</v>
      </c>
      <c r="D81" s="2" t="s">
        <v>16</v>
      </c>
      <c r="E81" s="2" t="s">
        <v>23</v>
      </c>
      <c r="F81" s="2" t="s">
        <v>56</v>
      </c>
      <c r="G81" s="6">
        <v>-2567.7</v>
      </c>
      <c r="H81" s="10">
        <v>0</v>
      </c>
    </row>
    <row r="82" spans="1:8" ht="15" outlineLevel="2">
      <c r="A82">
        <v>7</v>
      </c>
      <c r="B82">
        <v>2015</v>
      </c>
      <c r="C82" s="2" t="s">
        <v>8</v>
      </c>
      <c r="D82" s="2" t="s">
        <v>16</v>
      </c>
      <c r="E82" s="2" t="s">
        <v>58</v>
      </c>
      <c r="F82" s="2" t="s">
        <v>56</v>
      </c>
      <c r="G82" s="6">
        <v>-1366.45</v>
      </c>
      <c r="H82" s="10">
        <v>0</v>
      </c>
    </row>
    <row r="83" spans="1:8" ht="15" outlineLevel="2">
      <c r="A83">
        <v>7</v>
      </c>
      <c r="B83">
        <v>2015</v>
      </c>
      <c r="C83" s="2" t="s">
        <v>8</v>
      </c>
      <c r="D83" s="2" t="s">
        <v>199</v>
      </c>
      <c r="E83" s="2" t="s">
        <v>31</v>
      </c>
      <c r="F83" s="2" t="s">
        <v>56</v>
      </c>
      <c r="G83" s="6">
        <v>0</v>
      </c>
      <c r="H83" s="10">
        <v>0</v>
      </c>
    </row>
    <row r="84" spans="1:8" ht="15" outlineLevel="2">
      <c r="A84">
        <v>7</v>
      </c>
      <c r="B84">
        <v>2015</v>
      </c>
      <c r="C84" s="2" t="s">
        <v>8</v>
      </c>
      <c r="D84" s="2" t="s">
        <v>199</v>
      </c>
      <c r="E84" s="2" t="s">
        <v>23</v>
      </c>
      <c r="F84" s="2" t="s">
        <v>56</v>
      </c>
      <c r="G84" s="6">
        <v>0</v>
      </c>
      <c r="H84" s="10">
        <v>0</v>
      </c>
    </row>
    <row r="85" spans="1:8" ht="15" outlineLevel="2">
      <c r="A85">
        <v>7</v>
      </c>
      <c r="B85">
        <v>2015</v>
      </c>
      <c r="C85" s="2" t="s">
        <v>8</v>
      </c>
      <c r="D85" s="2" t="s">
        <v>30</v>
      </c>
      <c r="E85" s="2" t="s">
        <v>31</v>
      </c>
      <c r="F85" s="2" t="s">
        <v>56</v>
      </c>
      <c r="G85" s="6">
        <v>6108.62</v>
      </c>
      <c r="H85" s="10">
        <v>0</v>
      </c>
    </row>
    <row r="86" spans="1:8" ht="15" outlineLevel="2">
      <c r="A86">
        <v>7</v>
      </c>
      <c r="B86">
        <v>2015</v>
      </c>
      <c r="C86" s="2" t="s">
        <v>8</v>
      </c>
      <c r="D86" s="2" t="s">
        <v>30</v>
      </c>
      <c r="E86" s="2" t="s">
        <v>23</v>
      </c>
      <c r="F86" s="2" t="s">
        <v>56</v>
      </c>
      <c r="G86" s="6">
        <v>-11650.65</v>
      </c>
      <c r="H86" s="10">
        <v>0</v>
      </c>
    </row>
    <row r="87" spans="1:8" ht="15" outlineLevel="2">
      <c r="A87">
        <v>7</v>
      </c>
      <c r="B87">
        <v>2015</v>
      </c>
      <c r="C87" s="2" t="s">
        <v>8</v>
      </c>
      <c r="D87" s="2" t="s">
        <v>32</v>
      </c>
      <c r="E87" s="2" t="s">
        <v>31</v>
      </c>
      <c r="F87" s="2" t="s">
        <v>56</v>
      </c>
      <c r="G87" s="6">
        <v>-57895.99</v>
      </c>
      <c r="H87" s="10">
        <v>0</v>
      </c>
    </row>
    <row r="88" spans="1:8" ht="15" outlineLevel="2">
      <c r="A88">
        <v>7</v>
      </c>
      <c r="B88">
        <v>2015</v>
      </c>
      <c r="C88" s="2" t="s">
        <v>8</v>
      </c>
      <c r="D88" s="2" t="s">
        <v>32</v>
      </c>
      <c r="E88" s="2" t="s">
        <v>23</v>
      </c>
      <c r="F88" s="2" t="s">
        <v>56</v>
      </c>
      <c r="G88" s="6">
        <v>-193506.51</v>
      </c>
      <c r="H88" s="10">
        <v>0</v>
      </c>
    </row>
    <row r="89" spans="1:8" ht="15" outlineLevel="2">
      <c r="A89">
        <v>7</v>
      </c>
      <c r="B89">
        <v>2015</v>
      </c>
      <c r="C89" s="2" t="s">
        <v>8</v>
      </c>
      <c r="D89" s="2" t="s">
        <v>34</v>
      </c>
      <c r="E89" s="2" t="s">
        <v>31</v>
      </c>
      <c r="F89" s="2" t="s">
        <v>56</v>
      </c>
      <c r="G89" s="6">
        <v>667.82</v>
      </c>
      <c r="H89" s="10">
        <v>0</v>
      </c>
    </row>
    <row r="90" spans="1:8" ht="15" outlineLevel="2">
      <c r="A90">
        <v>7</v>
      </c>
      <c r="B90">
        <v>2015</v>
      </c>
      <c r="C90" s="2" t="s">
        <v>8</v>
      </c>
      <c r="D90" s="2" t="s">
        <v>34</v>
      </c>
      <c r="E90" s="2" t="s">
        <v>23</v>
      </c>
      <c r="F90" s="2" t="s">
        <v>56</v>
      </c>
      <c r="G90" s="6">
        <v>-43.82</v>
      </c>
      <c r="H90" s="10">
        <v>0</v>
      </c>
    </row>
    <row r="91" spans="1:8" ht="15" outlineLevel="2">
      <c r="A91">
        <v>7</v>
      </c>
      <c r="B91">
        <v>2015</v>
      </c>
      <c r="C91" s="2" t="s">
        <v>8</v>
      </c>
      <c r="D91" s="2" t="s">
        <v>39</v>
      </c>
      <c r="E91" s="2" t="s">
        <v>59</v>
      </c>
      <c r="F91" s="2" t="s">
        <v>56</v>
      </c>
      <c r="G91" s="6">
        <v>-10028.77</v>
      </c>
      <c r="H91" s="10">
        <v>0</v>
      </c>
    </row>
    <row r="92" spans="1:8" ht="15" outlineLevel="2">
      <c r="A92">
        <v>7</v>
      </c>
      <c r="B92">
        <v>2015</v>
      </c>
      <c r="C92" s="2" t="s">
        <v>8</v>
      </c>
      <c r="D92" s="2" t="s">
        <v>39</v>
      </c>
      <c r="E92" s="2" t="s">
        <v>60</v>
      </c>
      <c r="F92" s="2" t="s">
        <v>56</v>
      </c>
      <c r="G92" s="6">
        <v>-48218.44</v>
      </c>
      <c r="H92" s="10">
        <v>0</v>
      </c>
    </row>
    <row r="93" spans="1:8" ht="15" outlineLevel="2">
      <c r="A93">
        <v>7</v>
      </c>
      <c r="B93">
        <v>2015</v>
      </c>
      <c r="C93" s="2" t="s">
        <v>8</v>
      </c>
      <c r="D93" s="2" t="s">
        <v>39</v>
      </c>
      <c r="E93" s="2" t="s">
        <v>61</v>
      </c>
      <c r="F93" s="2" t="s">
        <v>56</v>
      </c>
      <c r="G93" s="6">
        <v>-53013.46</v>
      </c>
      <c r="H93" s="10">
        <v>0</v>
      </c>
    </row>
    <row r="94" spans="1:8" ht="15" outlineLevel="2">
      <c r="A94">
        <v>7</v>
      </c>
      <c r="B94">
        <v>2015</v>
      </c>
      <c r="C94" s="2" t="s">
        <v>8</v>
      </c>
      <c r="D94" s="2" t="s">
        <v>39</v>
      </c>
      <c r="E94" s="2" t="s">
        <v>31</v>
      </c>
      <c r="F94" s="2" t="s">
        <v>56</v>
      </c>
      <c r="G94" s="6">
        <v>-3508.72</v>
      </c>
      <c r="H94" s="10">
        <v>0</v>
      </c>
    </row>
    <row r="95" spans="1:8" ht="15" outlineLevel="2">
      <c r="A95">
        <v>7</v>
      </c>
      <c r="B95">
        <v>2015</v>
      </c>
      <c r="C95" s="2" t="s">
        <v>8</v>
      </c>
      <c r="D95" s="2" t="s">
        <v>39</v>
      </c>
      <c r="E95" s="2" t="s">
        <v>23</v>
      </c>
      <c r="F95" s="2" t="s">
        <v>56</v>
      </c>
      <c r="G95" s="6">
        <v>-1491.02</v>
      </c>
      <c r="H95" s="10">
        <v>0</v>
      </c>
    </row>
    <row r="96" spans="1:8" ht="15" outlineLevel="2">
      <c r="A96">
        <v>7</v>
      </c>
      <c r="B96">
        <v>2015</v>
      </c>
      <c r="C96" s="2" t="s">
        <v>8</v>
      </c>
      <c r="D96" s="2" t="s">
        <v>46</v>
      </c>
      <c r="E96" s="2" t="s">
        <v>31</v>
      </c>
      <c r="F96" s="2" t="s">
        <v>56</v>
      </c>
      <c r="G96" s="6">
        <v>18468.57</v>
      </c>
      <c r="H96" s="10">
        <v>0</v>
      </c>
    </row>
    <row r="97" spans="1:8" ht="15" outlineLevel="2">
      <c r="A97">
        <v>7</v>
      </c>
      <c r="B97">
        <v>2015</v>
      </c>
      <c r="C97" s="2" t="s">
        <v>8</v>
      </c>
      <c r="D97" s="2" t="s">
        <v>46</v>
      </c>
      <c r="E97" s="2" t="s">
        <v>23</v>
      </c>
      <c r="F97" s="2" t="s">
        <v>56</v>
      </c>
      <c r="G97" s="6">
        <v>17906.44</v>
      </c>
      <c r="H97" s="10">
        <v>0</v>
      </c>
    </row>
    <row r="98" spans="1:8" ht="15" outlineLevel="2">
      <c r="A98">
        <v>7</v>
      </c>
      <c r="B98">
        <v>2015</v>
      </c>
      <c r="C98" s="2" t="s">
        <v>8</v>
      </c>
      <c r="D98" s="2" t="s">
        <v>63</v>
      </c>
      <c r="E98" s="2" t="s">
        <v>64</v>
      </c>
      <c r="F98" s="2" t="s">
        <v>56</v>
      </c>
      <c r="G98" s="6">
        <v>0</v>
      </c>
      <c r="H98" s="10">
        <v>0</v>
      </c>
    </row>
    <row r="99" spans="3:7" ht="15" outlineLevel="1">
      <c r="C99" s="2"/>
      <c r="D99" s="2"/>
      <c r="E99" s="2"/>
      <c r="F99" s="3" t="s">
        <v>126</v>
      </c>
      <c r="G99" s="6">
        <f>SUBTOTAL(9,G77:G98)</f>
        <v>-403326.73</v>
      </c>
    </row>
    <row r="100" spans="1:8" ht="15" outlineLevel="2">
      <c r="A100">
        <v>7</v>
      </c>
      <c r="B100">
        <v>2015</v>
      </c>
      <c r="C100" s="2" t="s">
        <v>8</v>
      </c>
      <c r="D100" s="2" t="s">
        <v>9</v>
      </c>
      <c r="E100" s="2" t="s">
        <v>95</v>
      </c>
      <c r="F100" s="2" t="s">
        <v>66</v>
      </c>
      <c r="G100" s="6">
        <v>0</v>
      </c>
      <c r="H100" s="10">
        <v>0</v>
      </c>
    </row>
    <row r="101" spans="1:8" ht="15" outlineLevel="2">
      <c r="A101">
        <v>7</v>
      </c>
      <c r="B101">
        <v>2015</v>
      </c>
      <c r="C101" s="2" t="s">
        <v>8</v>
      </c>
      <c r="D101" s="2" t="s">
        <v>200</v>
      </c>
      <c r="E101" s="2" t="s">
        <v>15</v>
      </c>
      <c r="F101" s="2" t="s">
        <v>66</v>
      </c>
      <c r="G101" s="6">
        <v>-227789.98</v>
      </c>
      <c r="H101" s="10">
        <v>0</v>
      </c>
    </row>
    <row r="102" spans="1:8" ht="15" outlineLevel="2">
      <c r="A102">
        <v>7</v>
      </c>
      <c r="B102">
        <v>2015</v>
      </c>
      <c r="C102" s="2" t="s">
        <v>8</v>
      </c>
      <c r="D102" s="2" t="s">
        <v>65</v>
      </c>
      <c r="E102" s="2" t="s">
        <v>15</v>
      </c>
      <c r="F102" s="2" t="s">
        <v>66</v>
      </c>
      <c r="G102" s="6">
        <v>1930500.18</v>
      </c>
      <c r="H102" s="10">
        <v>0</v>
      </c>
    </row>
    <row r="103" spans="3:7" ht="15" outlineLevel="1">
      <c r="C103" s="2"/>
      <c r="D103" s="2"/>
      <c r="E103" s="2"/>
      <c r="F103" s="3" t="s">
        <v>127</v>
      </c>
      <c r="G103" s="6">
        <f>SUBTOTAL(9,G100:G102)</f>
        <v>1702710.2</v>
      </c>
    </row>
    <row r="104" spans="1:8" ht="15" outlineLevel="2">
      <c r="A104">
        <v>7</v>
      </c>
      <c r="B104">
        <v>2015</v>
      </c>
      <c r="C104" s="2" t="s">
        <v>8</v>
      </c>
      <c r="D104" s="2" t="s">
        <v>9</v>
      </c>
      <c r="E104" s="2" t="s">
        <v>95</v>
      </c>
      <c r="F104" s="2" t="s">
        <v>67</v>
      </c>
      <c r="G104" s="6">
        <v>0</v>
      </c>
      <c r="H104" s="10">
        <v>0</v>
      </c>
    </row>
    <row r="105" spans="1:8" ht="15" outlineLevel="2">
      <c r="A105">
        <v>7</v>
      </c>
      <c r="B105">
        <v>2015</v>
      </c>
      <c r="C105" s="2" t="s">
        <v>8</v>
      </c>
      <c r="D105" s="2" t="s">
        <v>9</v>
      </c>
      <c r="E105" s="2" t="s">
        <v>15</v>
      </c>
      <c r="F105" s="2" t="s">
        <v>67</v>
      </c>
      <c r="G105" s="6">
        <v>613.16</v>
      </c>
      <c r="H105" s="10">
        <v>0</v>
      </c>
    </row>
    <row r="106" spans="1:8" ht="15" outlineLevel="2">
      <c r="A106">
        <v>7</v>
      </c>
      <c r="B106">
        <v>2015</v>
      </c>
      <c r="C106" s="2" t="s">
        <v>8</v>
      </c>
      <c r="D106" s="2" t="s">
        <v>9</v>
      </c>
      <c r="E106" s="2" t="s">
        <v>15</v>
      </c>
      <c r="F106" s="2" t="s">
        <v>67</v>
      </c>
      <c r="G106" s="6">
        <v>-26991.08</v>
      </c>
      <c r="H106" s="10">
        <v>0</v>
      </c>
    </row>
    <row r="107" spans="3:7" ht="15" outlineLevel="1">
      <c r="C107" s="2"/>
      <c r="D107" s="2"/>
      <c r="E107" s="2"/>
      <c r="F107" s="3" t="s">
        <v>128</v>
      </c>
      <c r="G107" s="6">
        <f>SUBTOTAL(9,G104:G106)</f>
        <v>-26377.920000000002</v>
      </c>
    </row>
    <row r="108" spans="1:8" ht="15" outlineLevel="2">
      <c r="A108">
        <v>7</v>
      </c>
      <c r="B108">
        <v>2015</v>
      </c>
      <c r="C108" s="2" t="s">
        <v>8</v>
      </c>
      <c r="D108" s="2" t="s">
        <v>9</v>
      </c>
      <c r="E108" s="2" t="s">
        <v>95</v>
      </c>
      <c r="F108" s="2" t="s">
        <v>68</v>
      </c>
      <c r="G108" s="6">
        <v>0</v>
      </c>
      <c r="H108" s="10">
        <v>0</v>
      </c>
    </row>
    <row r="109" spans="1:8" ht="15" outlineLevel="2">
      <c r="A109">
        <v>7</v>
      </c>
      <c r="B109">
        <v>2015</v>
      </c>
      <c r="C109" s="2" t="s">
        <v>8</v>
      </c>
      <c r="D109" s="2" t="s">
        <v>9</v>
      </c>
      <c r="E109" s="2" t="s">
        <v>15</v>
      </c>
      <c r="F109" s="2" t="s">
        <v>68</v>
      </c>
      <c r="G109" s="6">
        <v>79249.69</v>
      </c>
      <c r="H109" s="10">
        <v>0</v>
      </c>
    </row>
    <row r="110" spans="1:8" ht="15" outlineLevel="2">
      <c r="A110">
        <v>7</v>
      </c>
      <c r="B110">
        <v>2015</v>
      </c>
      <c r="C110" s="2" t="s">
        <v>8</v>
      </c>
      <c r="D110" s="2" t="s">
        <v>69</v>
      </c>
      <c r="E110" s="2" t="s">
        <v>70</v>
      </c>
      <c r="F110" s="2" t="s">
        <v>68</v>
      </c>
      <c r="G110" s="6">
        <v>1821.06</v>
      </c>
      <c r="H110" s="10">
        <v>0</v>
      </c>
    </row>
    <row r="111" spans="1:8" ht="15" outlineLevel="2">
      <c r="A111">
        <v>7</v>
      </c>
      <c r="B111">
        <v>2015</v>
      </c>
      <c r="C111" s="2" t="s">
        <v>8</v>
      </c>
      <c r="D111" s="2" t="s">
        <v>69</v>
      </c>
      <c r="E111" s="2" t="s">
        <v>71</v>
      </c>
      <c r="F111" s="2" t="s">
        <v>68</v>
      </c>
      <c r="G111" s="6">
        <v>1175.63</v>
      </c>
      <c r="H111" s="10">
        <v>0</v>
      </c>
    </row>
    <row r="112" spans="1:8" ht="15" outlineLevel="2">
      <c r="A112">
        <v>7</v>
      </c>
      <c r="B112">
        <v>2015</v>
      </c>
      <c r="C112" s="2" t="s">
        <v>8</v>
      </c>
      <c r="D112" s="2" t="s">
        <v>75</v>
      </c>
      <c r="E112" s="2" t="s">
        <v>76</v>
      </c>
      <c r="F112" s="2" t="s">
        <v>68</v>
      </c>
      <c r="G112" s="6">
        <v>11277.7</v>
      </c>
      <c r="H112" s="10">
        <v>0</v>
      </c>
    </row>
    <row r="113" spans="3:7" ht="15" outlineLevel="1">
      <c r="C113" s="2"/>
      <c r="D113" s="2"/>
      <c r="E113" s="2"/>
      <c r="F113" s="3" t="s">
        <v>129</v>
      </c>
      <c r="G113" s="6">
        <f>SUBTOTAL(9,G108:G112)</f>
        <v>93524.08</v>
      </c>
    </row>
    <row r="114" spans="1:8" ht="15" outlineLevel="2">
      <c r="A114">
        <v>7</v>
      </c>
      <c r="B114">
        <v>2015</v>
      </c>
      <c r="C114" s="2" t="s">
        <v>8</v>
      </c>
      <c r="D114" s="2" t="s">
        <v>9</v>
      </c>
      <c r="E114" s="2" t="s">
        <v>95</v>
      </c>
      <c r="F114" s="2" t="s">
        <v>77</v>
      </c>
      <c r="G114" s="6">
        <v>0</v>
      </c>
      <c r="H114" s="10">
        <v>0</v>
      </c>
    </row>
    <row r="115" spans="1:8" ht="15" outlineLevel="2">
      <c r="A115">
        <v>7</v>
      </c>
      <c r="B115">
        <v>2015</v>
      </c>
      <c r="C115" s="2" t="s">
        <v>8</v>
      </c>
      <c r="D115" s="2" t="s">
        <v>9</v>
      </c>
      <c r="E115" s="2" t="s">
        <v>15</v>
      </c>
      <c r="F115" s="2" t="s">
        <v>77</v>
      </c>
      <c r="G115" s="6">
        <v>40798.67</v>
      </c>
      <c r="H115" s="10">
        <v>0</v>
      </c>
    </row>
    <row r="116" spans="3:7" ht="15" outlineLevel="1">
      <c r="C116" s="2"/>
      <c r="D116" s="2"/>
      <c r="E116" s="2"/>
      <c r="F116" s="3" t="s">
        <v>130</v>
      </c>
      <c r="G116" s="6">
        <f>SUBTOTAL(9,G114:G115)</f>
        <v>40798.67</v>
      </c>
    </row>
    <row r="117" spans="1:8" ht="15" outlineLevel="2">
      <c r="A117">
        <v>7</v>
      </c>
      <c r="B117">
        <v>2015</v>
      </c>
      <c r="C117" s="2" t="s">
        <v>8</v>
      </c>
      <c r="D117" s="2" t="s">
        <v>9</v>
      </c>
      <c r="E117" s="2" t="s">
        <v>95</v>
      </c>
      <c r="F117" s="2" t="s">
        <v>78</v>
      </c>
      <c r="G117" s="6">
        <v>0</v>
      </c>
      <c r="H117" s="10">
        <v>0</v>
      </c>
    </row>
    <row r="118" spans="1:8" ht="15" outlineLevel="2">
      <c r="A118">
        <v>7</v>
      </c>
      <c r="B118">
        <v>2015</v>
      </c>
      <c r="C118" s="2" t="s">
        <v>8</v>
      </c>
      <c r="D118" s="2" t="s">
        <v>200</v>
      </c>
      <c r="E118" s="2" t="s">
        <v>15</v>
      </c>
      <c r="F118" s="2" t="s">
        <v>78</v>
      </c>
      <c r="G118" s="6">
        <v>227789.98</v>
      </c>
      <c r="H118" s="10">
        <v>0</v>
      </c>
    </row>
    <row r="119" spans="1:8" ht="15" outlineLevel="2">
      <c r="A119">
        <v>7</v>
      </c>
      <c r="B119">
        <v>2015</v>
      </c>
      <c r="C119" s="2" t="s">
        <v>8</v>
      </c>
      <c r="D119" s="2" t="s">
        <v>65</v>
      </c>
      <c r="E119" s="2" t="s">
        <v>15</v>
      </c>
      <c r="F119" s="2" t="s">
        <v>78</v>
      </c>
      <c r="G119" s="6">
        <v>5825057.38</v>
      </c>
      <c r="H119" s="10">
        <v>240717087</v>
      </c>
    </row>
    <row r="120" spans="3:7" ht="15" outlineLevel="1">
      <c r="C120" s="2"/>
      <c r="D120" s="2"/>
      <c r="E120" s="2"/>
      <c r="F120" s="3" t="s">
        <v>131</v>
      </c>
      <c r="G120" s="6">
        <f>SUBTOTAL(9,G117:G119)</f>
        <v>6052847.36</v>
      </c>
    </row>
    <row r="121" spans="1:8" ht="15" outlineLevel="2">
      <c r="A121">
        <v>7</v>
      </c>
      <c r="B121">
        <v>2015</v>
      </c>
      <c r="C121" s="2" t="s">
        <v>8</v>
      </c>
      <c r="D121" s="2" t="s">
        <v>9</v>
      </c>
      <c r="E121" s="2" t="s">
        <v>15</v>
      </c>
      <c r="F121" s="2" t="s">
        <v>79</v>
      </c>
      <c r="G121" s="6">
        <v>-0.06</v>
      </c>
      <c r="H121" s="10">
        <v>0</v>
      </c>
    </row>
    <row r="122" spans="1:8" ht="15" outlineLevel="2">
      <c r="A122">
        <v>7</v>
      </c>
      <c r="B122">
        <v>2015</v>
      </c>
      <c r="C122" s="2" t="s">
        <v>8</v>
      </c>
      <c r="D122" s="2" t="s">
        <v>9</v>
      </c>
      <c r="E122" s="2" t="s">
        <v>15</v>
      </c>
      <c r="F122" s="2" t="s">
        <v>79</v>
      </c>
      <c r="G122" s="6">
        <v>-1592.59</v>
      </c>
      <c r="H122" s="10">
        <v>0</v>
      </c>
    </row>
    <row r="123" spans="3:7" ht="15" outlineLevel="1">
      <c r="C123" s="2"/>
      <c r="D123" s="2"/>
      <c r="E123" s="2"/>
      <c r="F123" s="3" t="s">
        <v>132</v>
      </c>
      <c r="G123" s="6">
        <f>SUBTOTAL(9,G121:G122)</f>
        <v>-1592.6499999999999</v>
      </c>
    </row>
    <row r="124" spans="1:8" ht="15" outlineLevel="2">
      <c r="A124">
        <v>7</v>
      </c>
      <c r="B124">
        <v>2015</v>
      </c>
      <c r="C124" s="2" t="s">
        <v>8</v>
      </c>
      <c r="D124" s="2" t="s">
        <v>9</v>
      </c>
      <c r="E124" s="2" t="s">
        <v>15</v>
      </c>
      <c r="F124" s="2" t="s">
        <v>81</v>
      </c>
      <c r="G124" s="6">
        <v>0.02</v>
      </c>
      <c r="H124" s="10">
        <v>0</v>
      </c>
    </row>
    <row r="125" spans="1:8" ht="15" outlineLevel="2">
      <c r="A125">
        <v>7</v>
      </c>
      <c r="B125">
        <v>2015</v>
      </c>
      <c r="C125" s="2" t="s">
        <v>8</v>
      </c>
      <c r="D125" s="2" t="s">
        <v>9</v>
      </c>
      <c r="E125" s="2" t="s">
        <v>15</v>
      </c>
      <c r="F125" s="2" t="s">
        <v>81</v>
      </c>
      <c r="G125" s="6">
        <v>0</v>
      </c>
      <c r="H125" s="10">
        <v>0</v>
      </c>
    </row>
    <row r="126" spans="3:7" ht="15" outlineLevel="1">
      <c r="C126" s="2"/>
      <c r="D126" s="2"/>
      <c r="E126" s="2"/>
      <c r="F126" s="3" t="s">
        <v>134</v>
      </c>
      <c r="G126" s="6">
        <f>SUBTOTAL(9,G124:G125)</f>
        <v>0.02</v>
      </c>
    </row>
    <row r="127" spans="1:8" ht="15" outlineLevel="2">
      <c r="A127">
        <v>7</v>
      </c>
      <c r="B127">
        <v>2015</v>
      </c>
      <c r="C127" s="2" t="s">
        <v>8</v>
      </c>
      <c r="D127" s="2" t="s">
        <v>9</v>
      </c>
      <c r="E127" s="2" t="s">
        <v>95</v>
      </c>
      <c r="F127" s="2" t="s">
        <v>83</v>
      </c>
      <c r="G127" s="6">
        <v>0</v>
      </c>
      <c r="H127" s="10">
        <v>0</v>
      </c>
    </row>
    <row r="128" spans="1:8" ht="15" outlineLevel="2">
      <c r="A128">
        <v>7</v>
      </c>
      <c r="B128">
        <v>2015</v>
      </c>
      <c r="C128" s="2" t="s">
        <v>8</v>
      </c>
      <c r="D128" s="2" t="s">
        <v>82</v>
      </c>
      <c r="E128" s="2" t="s">
        <v>47</v>
      </c>
      <c r="F128" s="2" t="s">
        <v>83</v>
      </c>
      <c r="G128" s="6">
        <v>1146132.12</v>
      </c>
      <c r="H128" s="10">
        <v>18820000</v>
      </c>
    </row>
    <row r="129" spans="1:8" ht="15" outlineLevel="2">
      <c r="A129">
        <v>7</v>
      </c>
      <c r="B129">
        <v>2015</v>
      </c>
      <c r="C129" s="2" t="s">
        <v>8</v>
      </c>
      <c r="D129" s="2" t="s">
        <v>82</v>
      </c>
      <c r="E129" s="2" t="s">
        <v>84</v>
      </c>
      <c r="F129" s="2" t="s">
        <v>83</v>
      </c>
      <c r="G129" s="6">
        <v>-4052.81</v>
      </c>
      <c r="H129" s="10">
        <v>-53000</v>
      </c>
    </row>
    <row r="130" spans="1:8" ht="15" outlineLevel="2">
      <c r="A130">
        <v>7</v>
      </c>
      <c r="B130">
        <v>2015</v>
      </c>
      <c r="C130" s="2" t="s">
        <v>8</v>
      </c>
      <c r="D130" s="2" t="s">
        <v>82</v>
      </c>
      <c r="E130" s="2" t="s">
        <v>85</v>
      </c>
      <c r="F130" s="2" t="s">
        <v>83</v>
      </c>
      <c r="G130" s="6">
        <v>-3866.25</v>
      </c>
      <c r="H130" s="10">
        <v>-54000</v>
      </c>
    </row>
    <row r="131" spans="1:8" ht="15" outlineLevel="2">
      <c r="A131">
        <v>7</v>
      </c>
      <c r="B131">
        <v>2015</v>
      </c>
      <c r="C131" s="2" t="s">
        <v>8</v>
      </c>
      <c r="D131" s="2" t="s">
        <v>82</v>
      </c>
      <c r="E131" s="2" t="s">
        <v>86</v>
      </c>
      <c r="F131" s="2" t="s">
        <v>83</v>
      </c>
      <c r="G131" s="6">
        <v>9881.28</v>
      </c>
      <c r="H131" s="10">
        <v>152000</v>
      </c>
    </row>
    <row r="132" spans="3:7" ht="15" outlineLevel="1">
      <c r="C132" s="2"/>
      <c r="D132" s="2"/>
      <c r="E132" s="2"/>
      <c r="F132" s="3" t="s">
        <v>135</v>
      </c>
      <c r="G132" s="6">
        <f>SUBTOTAL(9,G127:G131)</f>
        <v>1148094.34</v>
      </c>
    </row>
    <row r="133" spans="1:8" ht="15" outlineLevel="2">
      <c r="A133">
        <v>7</v>
      </c>
      <c r="B133">
        <v>2015</v>
      </c>
      <c r="C133" s="2" t="s">
        <v>8</v>
      </c>
      <c r="D133" s="2" t="s">
        <v>9</v>
      </c>
      <c r="E133" s="2" t="s">
        <v>95</v>
      </c>
      <c r="F133" s="2" t="s">
        <v>87</v>
      </c>
      <c r="G133" s="6">
        <v>0</v>
      </c>
      <c r="H133" s="10">
        <v>0</v>
      </c>
    </row>
    <row r="134" spans="1:8" ht="15" outlineLevel="2">
      <c r="A134">
        <v>7</v>
      </c>
      <c r="B134">
        <v>2015</v>
      </c>
      <c r="C134" s="2" t="s">
        <v>8</v>
      </c>
      <c r="D134" s="2" t="s">
        <v>9</v>
      </c>
      <c r="E134" s="2" t="s">
        <v>15</v>
      </c>
      <c r="F134" s="2" t="s">
        <v>87</v>
      </c>
      <c r="G134" s="6">
        <v>9.89</v>
      </c>
      <c r="H134" s="10">
        <v>0</v>
      </c>
    </row>
    <row r="135" spans="3:7" ht="15" outlineLevel="1">
      <c r="C135" s="2"/>
      <c r="D135" s="2"/>
      <c r="E135" s="2"/>
      <c r="F135" s="3" t="s">
        <v>136</v>
      </c>
      <c r="G135" s="6">
        <f>SUBTOTAL(9,G133:G134)</f>
        <v>9.89</v>
      </c>
    </row>
    <row r="136" spans="1:8" ht="15" outlineLevel="2">
      <c r="A136">
        <v>7</v>
      </c>
      <c r="B136">
        <v>2015</v>
      </c>
      <c r="C136" s="2" t="s">
        <v>8</v>
      </c>
      <c r="D136" s="2" t="s">
        <v>9</v>
      </c>
      <c r="E136" s="2" t="s">
        <v>15</v>
      </c>
      <c r="F136" s="2" t="s">
        <v>88</v>
      </c>
      <c r="G136" s="6">
        <v>23959.59</v>
      </c>
      <c r="H136" s="10">
        <v>0</v>
      </c>
    </row>
    <row r="137" spans="1:8" ht="15" outlineLevel="2">
      <c r="A137">
        <v>7</v>
      </c>
      <c r="B137">
        <v>2015</v>
      </c>
      <c r="C137" s="2" t="s">
        <v>8</v>
      </c>
      <c r="D137" s="2" t="s">
        <v>9</v>
      </c>
      <c r="E137" s="2" t="s">
        <v>15</v>
      </c>
      <c r="F137" s="2" t="s">
        <v>88</v>
      </c>
      <c r="G137" s="6">
        <v>15560.36</v>
      </c>
      <c r="H137" s="10">
        <v>0</v>
      </c>
    </row>
    <row r="138" spans="3:7" ht="15" outlineLevel="1">
      <c r="C138" s="2"/>
      <c r="D138" s="2"/>
      <c r="E138" s="2"/>
      <c r="F138" s="3" t="s">
        <v>137</v>
      </c>
      <c r="G138" s="6">
        <f>SUBTOTAL(9,G136:G137)</f>
        <v>39519.95</v>
      </c>
    </row>
    <row r="139" spans="1:8" ht="15" outlineLevel="2">
      <c r="A139">
        <v>7</v>
      </c>
      <c r="B139">
        <v>2015</v>
      </c>
      <c r="C139" s="2" t="s">
        <v>8</v>
      </c>
      <c r="D139" s="2" t="s">
        <v>9</v>
      </c>
      <c r="E139" s="2" t="s">
        <v>15</v>
      </c>
      <c r="F139" s="2" t="s">
        <v>89</v>
      </c>
      <c r="G139" s="6">
        <v>-46.76</v>
      </c>
      <c r="H139" s="10">
        <v>0</v>
      </c>
    </row>
    <row r="140" spans="1:8" ht="15" outlineLevel="2">
      <c r="A140">
        <v>7</v>
      </c>
      <c r="B140">
        <v>2015</v>
      </c>
      <c r="C140" s="2" t="s">
        <v>8</v>
      </c>
      <c r="D140" s="2" t="s">
        <v>9</v>
      </c>
      <c r="E140" s="2" t="s">
        <v>15</v>
      </c>
      <c r="F140" s="2" t="s">
        <v>89</v>
      </c>
      <c r="G140" s="6">
        <v>-958644.99</v>
      </c>
      <c r="H140" s="10">
        <v>-20016852</v>
      </c>
    </row>
    <row r="141" spans="1:8" ht="15" outlineLevel="2">
      <c r="A141">
        <v>7</v>
      </c>
      <c r="B141">
        <v>2015</v>
      </c>
      <c r="C141" s="2" t="s">
        <v>8</v>
      </c>
      <c r="D141" s="2" t="s">
        <v>9</v>
      </c>
      <c r="E141" s="2" t="s">
        <v>15</v>
      </c>
      <c r="F141" s="2" t="s">
        <v>89</v>
      </c>
      <c r="G141" s="6">
        <v>-3.39</v>
      </c>
      <c r="H141" s="10">
        <v>0</v>
      </c>
    </row>
    <row r="142" spans="1:8" ht="15" outlineLevel="2">
      <c r="A142">
        <v>7</v>
      </c>
      <c r="B142">
        <v>2015</v>
      </c>
      <c r="C142" s="2" t="s">
        <v>8</v>
      </c>
      <c r="D142" s="2" t="s">
        <v>9</v>
      </c>
      <c r="E142" s="2" t="s">
        <v>15</v>
      </c>
      <c r="F142" s="2" t="s">
        <v>89</v>
      </c>
      <c r="G142" s="6">
        <v>-6.95</v>
      </c>
      <c r="H142" s="10">
        <v>0</v>
      </c>
    </row>
    <row r="143" spans="1:8" ht="15" outlineLevel="2">
      <c r="A143">
        <v>7</v>
      </c>
      <c r="B143">
        <v>2015</v>
      </c>
      <c r="C143" s="2" t="s">
        <v>8</v>
      </c>
      <c r="D143" s="2" t="s">
        <v>9</v>
      </c>
      <c r="E143" s="2" t="s">
        <v>15</v>
      </c>
      <c r="F143" s="2" t="s">
        <v>89</v>
      </c>
      <c r="G143" s="6">
        <v>-10.02</v>
      </c>
      <c r="H143" s="10">
        <v>0</v>
      </c>
    </row>
    <row r="144" spans="1:8" ht="15" outlineLevel="2">
      <c r="A144">
        <v>7</v>
      </c>
      <c r="B144">
        <v>2015</v>
      </c>
      <c r="C144" s="2" t="s">
        <v>8</v>
      </c>
      <c r="D144" s="2" t="s">
        <v>9</v>
      </c>
      <c r="E144" s="2" t="s">
        <v>15</v>
      </c>
      <c r="F144" s="2" t="s">
        <v>89</v>
      </c>
      <c r="G144" s="6">
        <v>-943760.12</v>
      </c>
      <c r="H144" s="10">
        <v>-19977862</v>
      </c>
    </row>
    <row r="145" spans="3:7" ht="15" outlineLevel="1">
      <c r="C145" s="2"/>
      <c r="D145" s="2"/>
      <c r="E145" s="2"/>
      <c r="F145" s="3" t="s">
        <v>138</v>
      </c>
      <c r="G145" s="6">
        <f>SUBTOTAL(9,G139:G144)</f>
        <v>-1902472.23</v>
      </c>
    </row>
    <row r="146" spans="1:8" ht="15" outlineLevel="2">
      <c r="A146">
        <v>7</v>
      </c>
      <c r="B146">
        <v>2015</v>
      </c>
      <c r="C146" s="2" t="s">
        <v>8</v>
      </c>
      <c r="D146" s="2" t="s">
        <v>90</v>
      </c>
      <c r="E146" s="2" t="s">
        <v>23</v>
      </c>
      <c r="F146" s="2" t="s">
        <v>91</v>
      </c>
      <c r="G146" s="6">
        <v>1.36</v>
      </c>
      <c r="H146" s="10">
        <v>0</v>
      </c>
    </row>
    <row r="147" spans="1:8" ht="15" outlineLevel="2">
      <c r="A147">
        <v>7</v>
      </c>
      <c r="B147">
        <v>2015</v>
      </c>
      <c r="C147" s="2" t="s">
        <v>8</v>
      </c>
      <c r="D147" s="2" t="s">
        <v>82</v>
      </c>
      <c r="E147" s="2" t="s">
        <v>31</v>
      </c>
      <c r="F147" s="2" t="s">
        <v>91</v>
      </c>
      <c r="G147" s="6">
        <v>1.37</v>
      </c>
      <c r="H147" s="10">
        <v>0</v>
      </c>
    </row>
    <row r="148" spans="1:8" ht="15" outlineLevel="2">
      <c r="A148">
        <v>7</v>
      </c>
      <c r="B148">
        <v>2015</v>
      </c>
      <c r="C148" s="2" t="s">
        <v>8</v>
      </c>
      <c r="D148" s="2" t="s">
        <v>82</v>
      </c>
      <c r="E148" s="2" t="s">
        <v>23</v>
      </c>
      <c r="F148" s="2" t="s">
        <v>91</v>
      </c>
      <c r="G148" s="6">
        <v>1594.39</v>
      </c>
      <c r="H148" s="10">
        <v>0</v>
      </c>
    </row>
    <row r="149" spans="1:8" ht="15" outlineLevel="2">
      <c r="A149">
        <v>7</v>
      </c>
      <c r="B149">
        <v>2015</v>
      </c>
      <c r="C149" s="2" t="s">
        <v>8</v>
      </c>
      <c r="D149" s="2" t="s">
        <v>199</v>
      </c>
      <c r="E149" s="2" t="s">
        <v>31</v>
      </c>
      <c r="F149" s="2" t="s">
        <v>91</v>
      </c>
      <c r="G149" s="6">
        <v>-68746.51</v>
      </c>
      <c r="H149" s="10">
        <v>0</v>
      </c>
    </row>
    <row r="150" spans="1:8" ht="15" outlineLevel="2">
      <c r="A150">
        <v>7</v>
      </c>
      <c r="B150">
        <v>2015</v>
      </c>
      <c r="C150" s="2" t="s">
        <v>8</v>
      </c>
      <c r="D150" s="2" t="s">
        <v>199</v>
      </c>
      <c r="E150" s="2" t="s">
        <v>23</v>
      </c>
      <c r="F150" s="2" t="s">
        <v>91</v>
      </c>
      <c r="G150" s="6">
        <v>810738.7</v>
      </c>
      <c r="H150" s="10">
        <v>0</v>
      </c>
    </row>
    <row r="151" spans="3:7" ht="15" outlineLevel="1">
      <c r="C151" s="2"/>
      <c r="D151" s="2"/>
      <c r="E151" s="2"/>
      <c r="F151" s="3" t="s">
        <v>139</v>
      </c>
      <c r="G151" s="6">
        <f>SUBTOTAL(9,G146:G150)</f>
        <v>743589.3099999999</v>
      </c>
    </row>
    <row r="152" spans="1:8" ht="15" outlineLevel="2">
      <c r="A152">
        <v>7</v>
      </c>
      <c r="B152">
        <v>2015</v>
      </c>
      <c r="C152" s="2" t="s">
        <v>8</v>
      </c>
      <c r="D152" s="2" t="s">
        <v>9</v>
      </c>
      <c r="E152" s="2" t="s">
        <v>10</v>
      </c>
      <c r="F152" s="2" t="s">
        <v>92</v>
      </c>
      <c r="G152" s="6">
        <v>304956.03</v>
      </c>
      <c r="H152" s="10">
        <v>5502635.02</v>
      </c>
    </row>
    <row r="153" spans="3:7" ht="15" outlineLevel="1">
      <c r="C153" s="2"/>
      <c r="D153" s="2"/>
      <c r="E153" s="2"/>
      <c r="F153" s="3" t="s">
        <v>140</v>
      </c>
      <c r="G153" s="6">
        <f>SUBTOTAL(9,G152:G152)</f>
        <v>304956.03</v>
      </c>
    </row>
    <row r="154" spans="1:8" ht="15" outlineLevel="2">
      <c r="A154">
        <v>7</v>
      </c>
      <c r="B154">
        <v>2015</v>
      </c>
      <c r="C154" s="2" t="s">
        <v>8</v>
      </c>
      <c r="D154" s="2" t="s">
        <v>9</v>
      </c>
      <c r="E154" s="2" t="s">
        <v>95</v>
      </c>
      <c r="F154" s="2" t="s">
        <v>93</v>
      </c>
      <c r="G154" s="6">
        <v>0</v>
      </c>
      <c r="H154" s="10">
        <v>0</v>
      </c>
    </row>
    <row r="155" spans="1:8" ht="15" outlineLevel="2">
      <c r="A155">
        <v>7</v>
      </c>
      <c r="B155">
        <v>2015</v>
      </c>
      <c r="C155" s="2" t="s">
        <v>8</v>
      </c>
      <c r="D155" s="2" t="s">
        <v>69</v>
      </c>
      <c r="E155" s="2" t="s">
        <v>9</v>
      </c>
      <c r="F155" s="2" t="s">
        <v>93</v>
      </c>
      <c r="G155" s="6">
        <v>-1821.06</v>
      </c>
      <c r="H155" s="10">
        <v>0</v>
      </c>
    </row>
    <row r="156" spans="3:7" ht="15" outlineLevel="1">
      <c r="C156" s="2"/>
      <c r="D156" s="2"/>
      <c r="E156" s="2"/>
      <c r="F156" s="3" t="s">
        <v>141</v>
      </c>
      <c r="G156" s="6">
        <f>SUBTOTAL(9,G154:G155)</f>
        <v>-1821.06</v>
      </c>
    </row>
    <row r="157" spans="1:8" ht="15" outlineLevel="2">
      <c r="A157">
        <v>7</v>
      </c>
      <c r="B157">
        <v>2015</v>
      </c>
      <c r="C157" s="2" t="s">
        <v>8</v>
      </c>
      <c r="D157" s="2" t="s">
        <v>94</v>
      </c>
      <c r="E157" s="2" t="s">
        <v>95</v>
      </c>
      <c r="F157" s="2" t="s">
        <v>96</v>
      </c>
      <c r="G157" s="6">
        <v>948339.81</v>
      </c>
      <c r="H157" s="10">
        <v>0</v>
      </c>
    </row>
    <row r="158" spans="1:8" ht="15" outlineLevel="2">
      <c r="A158">
        <v>7</v>
      </c>
      <c r="B158">
        <v>2015</v>
      </c>
      <c r="C158" s="2" t="s">
        <v>8</v>
      </c>
      <c r="D158" s="2" t="s">
        <v>97</v>
      </c>
      <c r="E158" s="2" t="s">
        <v>95</v>
      </c>
      <c r="F158" s="2" t="s">
        <v>96</v>
      </c>
      <c r="G158" s="6">
        <v>27582.32</v>
      </c>
      <c r="H158" s="10">
        <v>0</v>
      </c>
    </row>
    <row r="159" spans="3:7" ht="15" outlineLevel="1">
      <c r="C159" s="2"/>
      <c r="D159" s="2"/>
      <c r="E159" s="2"/>
      <c r="F159" s="3" t="s">
        <v>142</v>
      </c>
      <c r="G159" s="6">
        <f>SUBTOTAL(9,G157:G158)</f>
        <v>975922.13</v>
      </c>
    </row>
    <row r="160" spans="1:8" ht="15" outlineLevel="2">
      <c r="A160">
        <v>7</v>
      </c>
      <c r="B160">
        <v>2015</v>
      </c>
      <c r="C160" s="2" t="s">
        <v>8</v>
      </c>
      <c r="D160" s="2" t="s">
        <v>94</v>
      </c>
      <c r="E160" s="2" t="s">
        <v>95</v>
      </c>
      <c r="F160" s="2" t="s">
        <v>98</v>
      </c>
      <c r="G160" s="6">
        <v>-948339.81</v>
      </c>
      <c r="H160" s="10">
        <v>0</v>
      </c>
    </row>
    <row r="161" spans="1:8" ht="15" outlineLevel="2">
      <c r="A161">
        <v>7</v>
      </c>
      <c r="B161">
        <v>2015</v>
      </c>
      <c r="C161" s="2" t="s">
        <v>8</v>
      </c>
      <c r="D161" s="2" t="s">
        <v>97</v>
      </c>
      <c r="E161" s="2" t="s">
        <v>95</v>
      </c>
      <c r="F161" s="2" t="s">
        <v>98</v>
      </c>
      <c r="G161" s="6">
        <v>-27582.32</v>
      </c>
      <c r="H161" s="10">
        <v>0</v>
      </c>
    </row>
    <row r="162" spans="3:7" ht="15" outlineLevel="1">
      <c r="C162" s="2"/>
      <c r="D162" s="2"/>
      <c r="E162" s="2"/>
      <c r="F162" s="3" t="s">
        <v>143</v>
      </c>
      <c r="G162" s="6">
        <f>SUBTOTAL(9,G160:G161)</f>
        <v>-975922.13</v>
      </c>
    </row>
    <row r="163" spans="1:8" ht="15" outlineLevel="2">
      <c r="A163">
        <v>7</v>
      </c>
      <c r="B163">
        <v>2015</v>
      </c>
      <c r="C163" s="2" t="s">
        <v>8</v>
      </c>
      <c r="D163" s="2" t="s">
        <v>9</v>
      </c>
      <c r="E163" s="2" t="s">
        <v>15</v>
      </c>
      <c r="F163" s="2" t="s">
        <v>99</v>
      </c>
      <c r="G163" s="6">
        <v>56585.1</v>
      </c>
      <c r="H163" s="10">
        <v>0</v>
      </c>
    </row>
    <row r="164" spans="3:7" ht="15" outlineLevel="1">
      <c r="C164" s="2"/>
      <c r="D164" s="2"/>
      <c r="E164" s="2"/>
      <c r="F164" s="3" t="s">
        <v>144</v>
      </c>
      <c r="G164" s="6">
        <f>SUBTOTAL(9,G163:G163)</f>
        <v>56585.1</v>
      </c>
    </row>
    <row r="165" spans="1:8" ht="15" outlineLevel="2">
      <c r="A165">
        <v>7</v>
      </c>
      <c r="B165">
        <v>2015</v>
      </c>
      <c r="C165" s="2" t="s">
        <v>8</v>
      </c>
      <c r="D165" s="2" t="s">
        <v>9</v>
      </c>
      <c r="E165" s="2" t="s">
        <v>15</v>
      </c>
      <c r="F165" s="2" t="s">
        <v>100</v>
      </c>
      <c r="G165" s="6">
        <v>-104922.46</v>
      </c>
      <c r="H165" s="10">
        <v>0</v>
      </c>
    </row>
    <row r="166" spans="1:8" ht="15" outlineLevel="2">
      <c r="A166">
        <v>7</v>
      </c>
      <c r="B166">
        <v>2015</v>
      </c>
      <c r="C166" s="2" t="s">
        <v>8</v>
      </c>
      <c r="D166" s="2" t="s">
        <v>9</v>
      </c>
      <c r="E166" s="2" t="s">
        <v>15</v>
      </c>
      <c r="F166" s="2" t="s">
        <v>100</v>
      </c>
      <c r="G166" s="6">
        <v>-265089.14</v>
      </c>
      <c r="H166" s="10">
        <v>0</v>
      </c>
    </row>
    <row r="167" spans="3:7" ht="15" outlineLevel="1">
      <c r="C167" s="2"/>
      <c r="D167" s="2"/>
      <c r="E167" s="2"/>
      <c r="F167" s="3" t="s">
        <v>145</v>
      </c>
      <c r="G167" s="6">
        <f>SUBTOTAL(9,G165:G166)</f>
        <v>-370011.60000000003</v>
      </c>
    </row>
    <row r="168" spans="1:8" ht="15" outlineLevel="2">
      <c r="A168">
        <v>7</v>
      </c>
      <c r="B168">
        <v>2015</v>
      </c>
      <c r="C168" s="2" t="s">
        <v>8</v>
      </c>
      <c r="D168" s="2" t="s">
        <v>9</v>
      </c>
      <c r="E168" s="2" t="s">
        <v>95</v>
      </c>
      <c r="F168" s="2" t="s">
        <v>101</v>
      </c>
      <c r="G168" s="6">
        <v>0</v>
      </c>
      <c r="H168" s="10">
        <v>0</v>
      </c>
    </row>
    <row r="169" spans="1:8" ht="15" outlineLevel="2">
      <c r="A169">
        <v>7</v>
      </c>
      <c r="B169">
        <v>2015</v>
      </c>
      <c r="C169" s="2" t="s">
        <v>8</v>
      </c>
      <c r="D169" s="2" t="s">
        <v>9</v>
      </c>
      <c r="E169" s="2" t="s">
        <v>15</v>
      </c>
      <c r="F169" s="2" t="s">
        <v>101</v>
      </c>
      <c r="G169" s="6">
        <v>6.43</v>
      </c>
      <c r="H169" s="10">
        <v>0</v>
      </c>
    </row>
    <row r="170" spans="1:8" ht="15" outlineLevel="2">
      <c r="A170">
        <v>7</v>
      </c>
      <c r="B170">
        <v>2015</v>
      </c>
      <c r="C170" s="2" t="s">
        <v>8</v>
      </c>
      <c r="D170" s="2" t="s">
        <v>9</v>
      </c>
      <c r="E170" s="2" t="s">
        <v>15</v>
      </c>
      <c r="F170" s="2" t="s">
        <v>101</v>
      </c>
      <c r="G170" s="6">
        <v>-1395.21</v>
      </c>
      <c r="H170" s="10">
        <v>0</v>
      </c>
    </row>
    <row r="171" spans="3:7" ht="15" outlineLevel="1">
      <c r="C171" s="2"/>
      <c r="D171" s="2"/>
      <c r="E171" s="2"/>
      <c r="F171" s="3" t="s">
        <v>146</v>
      </c>
      <c r="G171" s="6">
        <f>SUBTOTAL(9,G168:G170)</f>
        <v>-1388.78</v>
      </c>
    </row>
    <row r="172" spans="1:8" ht="15" outlineLevel="2">
      <c r="A172">
        <v>7</v>
      </c>
      <c r="B172">
        <v>2015</v>
      </c>
      <c r="C172" s="2" t="s">
        <v>8</v>
      </c>
      <c r="D172" s="2" t="s">
        <v>9</v>
      </c>
      <c r="E172" s="2" t="s">
        <v>95</v>
      </c>
      <c r="F172" s="2" t="s">
        <v>102</v>
      </c>
      <c r="G172" s="6">
        <v>0</v>
      </c>
      <c r="H172" s="10">
        <v>0</v>
      </c>
    </row>
    <row r="173" spans="1:8" ht="15" outlineLevel="2">
      <c r="A173">
        <v>7</v>
      </c>
      <c r="B173">
        <v>2015</v>
      </c>
      <c r="C173" s="2" t="s">
        <v>8</v>
      </c>
      <c r="D173" s="2" t="s">
        <v>9</v>
      </c>
      <c r="E173" s="2" t="s">
        <v>15</v>
      </c>
      <c r="F173" s="2" t="s">
        <v>102</v>
      </c>
      <c r="G173" s="6">
        <v>1282.31</v>
      </c>
      <c r="H173" s="10">
        <v>0</v>
      </c>
    </row>
    <row r="174" spans="3:7" ht="15" outlineLevel="1">
      <c r="C174" s="2"/>
      <c r="D174" s="2"/>
      <c r="E174" s="2"/>
      <c r="F174" s="3" t="s">
        <v>147</v>
      </c>
      <c r="G174" s="6">
        <f>SUBTOTAL(9,G172:G173)</f>
        <v>1282.31</v>
      </c>
    </row>
    <row r="175" spans="1:8" ht="15" outlineLevel="2">
      <c r="A175">
        <v>7</v>
      </c>
      <c r="B175">
        <v>2015</v>
      </c>
      <c r="C175" s="2" t="s">
        <v>8</v>
      </c>
      <c r="D175" s="2" t="s">
        <v>9</v>
      </c>
      <c r="E175" s="2" t="s">
        <v>95</v>
      </c>
      <c r="F175" s="2" t="s">
        <v>103</v>
      </c>
      <c r="G175" s="6">
        <v>0</v>
      </c>
      <c r="H175" s="10">
        <v>0</v>
      </c>
    </row>
    <row r="176" spans="1:8" ht="15" outlineLevel="2">
      <c r="A176">
        <v>7</v>
      </c>
      <c r="B176">
        <v>2015</v>
      </c>
      <c r="C176" s="2" t="s">
        <v>8</v>
      </c>
      <c r="D176" s="2" t="s">
        <v>9</v>
      </c>
      <c r="E176" s="2" t="s">
        <v>15</v>
      </c>
      <c r="F176" s="2" t="s">
        <v>103</v>
      </c>
      <c r="G176" s="6">
        <v>13626.67</v>
      </c>
      <c r="H176" s="10">
        <v>0</v>
      </c>
    </row>
    <row r="177" spans="1:8" ht="15" outlineLevel="2">
      <c r="A177">
        <v>7</v>
      </c>
      <c r="B177">
        <v>2015</v>
      </c>
      <c r="C177" s="2" t="s">
        <v>8</v>
      </c>
      <c r="D177" s="2" t="s">
        <v>9</v>
      </c>
      <c r="E177" s="2" t="s">
        <v>15</v>
      </c>
      <c r="F177" s="2" t="s">
        <v>103</v>
      </c>
      <c r="G177" s="6">
        <v>3394.18</v>
      </c>
      <c r="H177" s="10">
        <v>0</v>
      </c>
    </row>
    <row r="178" spans="3:7" ht="15" outlineLevel="1">
      <c r="C178" s="2"/>
      <c r="D178" s="2"/>
      <c r="E178" s="2"/>
      <c r="F178" s="3" t="s">
        <v>148</v>
      </c>
      <c r="G178" s="6">
        <f>SUBTOTAL(9,G175:G177)</f>
        <v>17020.85</v>
      </c>
    </row>
    <row r="179" spans="1:8" ht="15" outlineLevel="2">
      <c r="A179">
        <v>7</v>
      </c>
      <c r="B179">
        <v>2015</v>
      </c>
      <c r="C179" s="2" t="s">
        <v>8</v>
      </c>
      <c r="D179" s="2" t="s">
        <v>9</v>
      </c>
      <c r="E179" s="2" t="s">
        <v>95</v>
      </c>
      <c r="F179" s="2" t="s">
        <v>104</v>
      </c>
      <c r="G179" s="6">
        <v>0</v>
      </c>
      <c r="H179" s="10">
        <v>0</v>
      </c>
    </row>
    <row r="180" spans="1:8" ht="15" outlineLevel="2">
      <c r="A180">
        <v>7</v>
      </c>
      <c r="B180">
        <v>2015</v>
      </c>
      <c r="C180" s="2" t="s">
        <v>8</v>
      </c>
      <c r="D180" s="2" t="s">
        <v>9</v>
      </c>
      <c r="E180" s="2" t="s">
        <v>15</v>
      </c>
      <c r="F180" s="2" t="s">
        <v>104</v>
      </c>
      <c r="G180" s="6">
        <v>315.47</v>
      </c>
      <c r="H180" s="10">
        <v>0</v>
      </c>
    </row>
    <row r="181" spans="1:8" ht="15" outlineLevel="2">
      <c r="A181">
        <v>7</v>
      </c>
      <c r="B181">
        <v>2015</v>
      </c>
      <c r="C181" s="2" t="s">
        <v>8</v>
      </c>
      <c r="D181" s="2" t="s">
        <v>9</v>
      </c>
      <c r="E181" s="2" t="s">
        <v>15</v>
      </c>
      <c r="F181" s="2" t="s">
        <v>104</v>
      </c>
      <c r="G181" s="6">
        <v>8870.49</v>
      </c>
      <c r="H181" s="10">
        <v>0</v>
      </c>
    </row>
    <row r="182" spans="3:7" ht="15" outlineLevel="1">
      <c r="C182" s="2"/>
      <c r="D182" s="2"/>
      <c r="E182" s="2"/>
      <c r="F182" s="3" t="s">
        <v>149</v>
      </c>
      <c r="G182" s="6">
        <f>SUBTOTAL(9,G179:G181)</f>
        <v>9185.96</v>
      </c>
    </row>
    <row r="183" spans="1:8" ht="15" outlineLevel="2">
      <c r="A183">
        <v>7</v>
      </c>
      <c r="B183">
        <v>2015</v>
      </c>
      <c r="C183" s="2" t="s">
        <v>8</v>
      </c>
      <c r="D183" s="2" t="s">
        <v>9</v>
      </c>
      <c r="E183" s="2" t="s">
        <v>95</v>
      </c>
      <c r="F183" s="2" t="s">
        <v>183</v>
      </c>
      <c r="G183" s="6">
        <v>0</v>
      </c>
      <c r="H183" s="10">
        <v>0</v>
      </c>
    </row>
    <row r="184" spans="3:7" ht="15" outlineLevel="1">
      <c r="C184" s="2"/>
      <c r="D184" s="2"/>
      <c r="E184" s="2"/>
      <c r="F184" s="3" t="s">
        <v>188</v>
      </c>
      <c r="G184" s="6">
        <f>SUBTOTAL(9,G183:G183)</f>
        <v>0</v>
      </c>
    </row>
    <row r="185" spans="1:8" ht="15" outlineLevel="2">
      <c r="A185">
        <v>7</v>
      </c>
      <c r="B185">
        <v>2015</v>
      </c>
      <c r="C185" s="2" t="s">
        <v>8</v>
      </c>
      <c r="D185" s="2" t="s">
        <v>9</v>
      </c>
      <c r="E185" s="2" t="s">
        <v>15</v>
      </c>
      <c r="F185" s="2" t="s">
        <v>105</v>
      </c>
      <c r="G185" s="6">
        <v>115.99</v>
      </c>
      <c r="H185" s="10">
        <v>0</v>
      </c>
    </row>
    <row r="186" spans="3:7" ht="15" outlineLevel="1">
      <c r="C186" s="2"/>
      <c r="D186" s="2"/>
      <c r="E186" s="2"/>
      <c r="F186" s="3" t="s">
        <v>150</v>
      </c>
      <c r="G186" s="6">
        <f>SUBTOTAL(9,G185:G185)</f>
        <v>115.99</v>
      </c>
    </row>
    <row r="187" spans="1:8" ht="15" outlineLevel="2">
      <c r="A187">
        <v>7</v>
      </c>
      <c r="B187">
        <v>2015</v>
      </c>
      <c r="C187" s="2" t="s">
        <v>8</v>
      </c>
      <c r="D187" s="2" t="s">
        <v>69</v>
      </c>
      <c r="E187" s="2" t="s">
        <v>9</v>
      </c>
      <c r="F187" s="2" t="s">
        <v>108</v>
      </c>
      <c r="G187" s="6">
        <v>2288.31</v>
      </c>
      <c r="H187" s="10">
        <v>0</v>
      </c>
    </row>
    <row r="188" spans="1:8" ht="15" outlineLevel="2">
      <c r="A188">
        <v>7</v>
      </c>
      <c r="B188">
        <v>2015</v>
      </c>
      <c r="C188" s="2" t="s">
        <v>8</v>
      </c>
      <c r="D188" s="2" t="s">
        <v>69</v>
      </c>
      <c r="E188" s="2" t="s">
        <v>109</v>
      </c>
      <c r="F188" s="2" t="s">
        <v>108</v>
      </c>
      <c r="G188" s="6">
        <v>-2559.74</v>
      </c>
      <c r="H188" s="10">
        <v>0</v>
      </c>
    </row>
    <row r="189" spans="1:8" ht="15" outlineLevel="2">
      <c r="A189">
        <v>7</v>
      </c>
      <c r="B189">
        <v>2015</v>
      </c>
      <c r="C189" s="2" t="s">
        <v>8</v>
      </c>
      <c r="D189" s="2" t="s">
        <v>69</v>
      </c>
      <c r="E189" s="2" t="s">
        <v>61</v>
      </c>
      <c r="F189" s="2" t="s">
        <v>108</v>
      </c>
      <c r="G189" s="6">
        <v>-4247.95</v>
      </c>
      <c r="H189" s="10">
        <v>0</v>
      </c>
    </row>
    <row r="190" spans="3:7" ht="15" outlineLevel="1">
      <c r="C190" s="2"/>
      <c r="D190" s="2"/>
      <c r="E190" s="2"/>
      <c r="F190" s="3" t="s">
        <v>153</v>
      </c>
      <c r="G190" s="6">
        <f>SUBTOTAL(9,G187:G189)</f>
        <v>-4519.379999999999</v>
      </c>
    </row>
    <row r="191" spans="1:8" ht="15" outlineLevel="2">
      <c r="A191">
        <v>7</v>
      </c>
      <c r="B191">
        <v>2015</v>
      </c>
      <c r="C191" s="2" t="s">
        <v>8</v>
      </c>
      <c r="D191" s="2" t="s">
        <v>9</v>
      </c>
      <c r="E191" s="2" t="s">
        <v>15</v>
      </c>
      <c r="F191" s="2" t="s">
        <v>111</v>
      </c>
      <c r="G191" s="6">
        <v>-32609.52</v>
      </c>
      <c r="H191" s="10">
        <v>0</v>
      </c>
    </row>
    <row r="192" spans="1:8" ht="15" outlineLevel="2">
      <c r="A192">
        <v>7</v>
      </c>
      <c r="B192">
        <v>2015</v>
      </c>
      <c r="C192" s="2" t="s">
        <v>8</v>
      </c>
      <c r="D192" s="2" t="s">
        <v>9</v>
      </c>
      <c r="E192" s="2" t="s">
        <v>15</v>
      </c>
      <c r="F192" s="2" t="s">
        <v>111</v>
      </c>
      <c r="G192" s="6">
        <v>-70150.18</v>
      </c>
      <c r="H192" s="10">
        <v>0</v>
      </c>
    </row>
    <row r="193" spans="1:8" ht="15" outlineLevel="2">
      <c r="A193">
        <v>7</v>
      </c>
      <c r="B193">
        <v>2015</v>
      </c>
      <c r="C193" s="2" t="s">
        <v>8</v>
      </c>
      <c r="D193" s="2" t="s">
        <v>9</v>
      </c>
      <c r="E193" s="2" t="s">
        <v>15</v>
      </c>
      <c r="F193" s="2" t="s">
        <v>111</v>
      </c>
      <c r="G193" s="6">
        <v>-31795.41</v>
      </c>
      <c r="H193" s="10">
        <v>0</v>
      </c>
    </row>
    <row r="194" spans="1:8" ht="15" outlineLevel="2">
      <c r="A194">
        <v>7</v>
      </c>
      <c r="B194">
        <v>2015</v>
      </c>
      <c r="C194" s="2" t="s">
        <v>8</v>
      </c>
      <c r="D194" s="2" t="s">
        <v>9</v>
      </c>
      <c r="E194" s="2" t="s">
        <v>15</v>
      </c>
      <c r="F194" s="2" t="s">
        <v>111</v>
      </c>
      <c r="G194" s="6">
        <v>-63337.51</v>
      </c>
      <c r="H194" s="10">
        <v>0</v>
      </c>
    </row>
    <row r="195" spans="1:8" ht="15" outlineLevel="2">
      <c r="A195">
        <v>7</v>
      </c>
      <c r="B195">
        <v>2015</v>
      </c>
      <c r="C195" s="2" t="s">
        <v>8</v>
      </c>
      <c r="D195" s="2" t="s">
        <v>9</v>
      </c>
      <c r="E195" s="2" t="s">
        <v>15</v>
      </c>
      <c r="F195" s="2" t="s">
        <v>111</v>
      </c>
      <c r="G195" s="6">
        <v>-1470.42</v>
      </c>
      <c r="H195" s="10">
        <v>0</v>
      </c>
    </row>
    <row r="196" spans="1:8" ht="15" outlineLevel="2">
      <c r="A196">
        <v>7</v>
      </c>
      <c r="B196">
        <v>2015</v>
      </c>
      <c r="C196" s="2" t="s">
        <v>8</v>
      </c>
      <c r="D196" s="2" t="s">
        <v>9</v>
      </c>
      <c r="E196" s="2" t="s">
        <v>15</v>
      </c>
      <c r="F196" s="2" t="s">
        <v>111</v>
      </c>
      <c r="G196" s="6">
        <v>-1102.95</v>
      </c>
      <c r="H196" s="10">
        <v>0</v>
      </c>
    </row>
    <row r="197" spans="1:8" ht="15" outlineLevel="2">
      <c r="A197">
        <v>7</v>
      </c>
      <c r="B197">
        <v>2015</v>
      </c>
      <c r="C197" s="2" t="s">
        <v>8</v>
      </c>
      <c r="D197" s="2" t="s">
        <v>9</v>
      </c>
      <c r="E197" s="2" t="s">
        <v>15</v>
      </c>
      <c r="F197" s="2" t="s">
        <v>111</v>
      </c>
      <c r="G197" s="6">
        <v>-288.9</v>
      </c>
      <c r="H197" s="10">
        <v>0</v>
      </c>
    </row>
    <row r="198" spans="3:7" ht="15" outlineLevel="1">
      <c r="C198" s="2"/>
      <c r="D198" s="2"/>
      <c r="E198" s="2"/>
      <c r="F198" s="3" t="s">
        <v>154</v>
      </c>
      <c r="G198" s="6">
        <f>SUBTOTAL(9,G191:G197)</f>
        <v>-200754.89</v>
      </c>
    </row>
    <row r="199" spans="1:8" ht="15" outlineLevel="2">
      <c r="A199">
        <v>7</v>
      </c>
      <c r="B199">
        <v>2015</v>
      </c>
      <c r="C199" s="2" t="s">
        <v>112</v>
      </c>
      <c r="D199" s="2" t="s">
        <v>9</v>
      </c>
      <c r="E199" s="2" t="s">
        <v>185</v>
      </c>
      <c r="F199" s="2" t="s">
        <v>114</v>
      </c>
      <c r="G199" s="6">
        <v>-10.47</v>
      </c>
      <c r="H199" s="10">
        <v>-6546</v>
      </c>
    </row>
    <row r="200" spans="1:8" ht="15" outlineLevel="2">
      <c r="A200">
        <v>7</v>
      </c>
      <c r="B200">
        <v>2015</v>
      </c>
      <c r="C200" s="2" t="s">
        <v>112</v>
      </c>
      <c r="D200" s="2" t="s">
        <v>9</v>
      </c>
      <c r="E200" s="2" t="s">
        <v>113</v>
      </c>
      <c r="F200" s="2" t="s">
        <v>114</v>
      </c>
      <c r="G200" s="6">
        <v>-523.68</v>
      </c>
      <c r="H200" s="10">
        <v>-6546</v>
      </c>
    </row>
    <row r="201" spans="1:8" ht="15" outlineLevel="2">
      <c r="A201">
        <v>7</v>
      </c>
      <c r="B201">
        <v>2015</v>
      </c>
      <c r="C201" s="2" t="s">
        <v>112</v>
      </c>
      <c r="D201" s="2" t="s">
        <v>9</v>
      </c>
      <c r="E201" s="2" t="s">
        <v>15</v>
      </c>
      <c r="F201" s="2" t="s">
        <v>114</v>
      </c>
      <c r="G201" s="6">
        <v>-21.07</v>
      </c>
      <c r="H201" s="10">
        <v>-5268</v>
      </c>
    </row>
    <row r="202" spans="1:8" ht="15" outlineLevel="2">
      <c r="A202">
        <v>7</v>
      </c>
      <c r="B202">
        <v>2015</v>
      </c>
      <c r="C202" s="2" t="s">
        <v>112</v>
      </c>
      <c r="D202" s="2" t="s">
        <v>9</v>
      </c>
      <c r="E202" s="2" t="s">
        <v>192</v>
      </c>
      <c r="F202" s="2" t="s">
        <v>114</v>
      </c>
      <c r="G202" s="6">
        <v>-406.51</v>
      </c>
      <c r="H202" s="10">
        <v>-1355</v>
      </c>
    </row>
    <row r="203" spans="3:7" ht="15" outlineLevel="1">
      <c r="C203" s="2"/>
      <c r="D203" s="2"/>
      <c r="E203" s="2"/>
      <c r="F203" s="3" t="s">
        <v>155</v>
      </c>
      <c r="G203" s="6">
        <f>SUBTOTAL(9,G199:G202)</f>
        <v>-961.73</v>
      </c>
    </row>
    <row r="204" spans="1:8" ht="15" outlineLevel="2">
      <c r="A204">
        <v>7</v>
      </c>
      <c r="B204">
        <v>2015</v>
      </c>
      <c r="C204" s="2" t="s">
        <v>8</v>
      </c>
      <c r="D204" s="2" t="s">
        <v>9</v>
      </c>
      <c r="E204" s="2" t="s">
        <v>15</v>
      </c>
      <c r="F204" s="2" t="s">
        <v>117</v>
      </c>
      <c r="G204" s="6">
        <v>0</v>
      </c>
      <c r="H204" s="10">
        <v>0</v>
      </c>
    </row>
    <row r="205" spans="1:8" ht="15" outlineLevel="2">
      <c r="A205">
        <v>7</v>
      </c>
      <c r="B205">
        <v>2015</v>
      </c>
      <c r="C205" s="2" t="s">
        <v>8</v>
      </c>
      <c r="D205" s="2" t="s">
        <v>9</v>
      </c>
      <c r="E205" s="2" t="s">
        <v>15</v>
      </c>
      <c r="F205" s="2" t="s">
        <v>117</v>
      </c>
      <c r="G205" s="6">
        <v>-13.05</v>
      </c>
      <c r="H205" s="10">
        <v>0</v>
      </c>
    </row>
    <row r="206" spans="1:8" ht="15" outlineLevel="2">
      <c r="A206">
        <v>7</v>
      </c>
      <c r="B206">
        <v>2015</v>
      </c>
      <c r="C206" s="2" t="s">
        <v>8</v>
      </c>
      <c r="D206" s="2" t="s">
        <v>9</v>
      </c>
      <c r="E206" s="2" t="s">
        <v>15</v>
      </c>
      <c r="F206" s="2" t="s">
        <v>117</v>
      </c>
      <c r="G206" s="6">
        <v>-25071.54</v>
      </c>
      <c r="H206" s="10">
        <v>0</v>
      </c>
    </row>
    <row r="207" spans="3:7" ht="15" outlineLevel="1">
      <c r="C207" s="2"/>
      <c r="D207" s="2"/>
      <c r="E207" s="2"/>
      <c r="F207" s="3" t="s">
        <v>156</v>
      </c>
      <c r="G207" s="6">
        <f>SUBTOTAL(9,G204:G206)</f>
        <v>-25084.59</v>
      </c>
    </row>
    <row r="208" spans="1:8" ht="15" outlineLevel="2">
      <c r="A208">
        <v>7</v>
      </c>
      <c r="B208">
        <v>2015</v>
      </c>
      <c r="C208" s="2" t="s">
        <v>118</v>
      </c>
      <c r="D208" s="2" t="s">
        <v>9</v>
      </c>
      <c r="E208" s="2" t="s">
        <v>15</v>
      </c>
      <c r="F208" s="2" t="s">
        <v>119</v>
      </c>
      <c r="G208" s="6">
        <v>0</v>
      </c>
      <c r="H208" s="10">
        <v>0</v>
      </c>
    </row>
    <row r="209" spans="3:7" ht="15" outlineLevel="1">
      <c r="C209" s="2"/>
      <c r="D209" s="2"/>
      <c r="E209" s="2"/>
      <c r="F209" s="3" t="s">
        <v>157</v>
      </c>
      <c r="G209" s="6">
        <f>SUBTOTAL(9,G208:G208)</f>
        <v>0</v>
      </c>
    </row>
    <row r="210" spans="1:8" ht="15" outlineLevel="2">
      <c r="A210">
        <v>7</v>
      </c>
      <c r="B210">
        <v>2015</v>
      </c>
      <c r="C210" s="2" t="s">
        <v>8</v>
      </c>
      <c r="D210" s="2" t="s">
        <v>9</v>
      </c>
      <c r="E210" s="2" t="s">
        <v>15</v>
      </c>
      <c r="F210" s="2" t="s">
        <v>120</v>
      </c>
      <c r="G210" s="6">
        <v>0</v>
      </c>
      <c r="H210" s="10">
        <v>0</v>
      </c>
    </row>
    <row r="211" spans="1:8" ht="15" outlineLevel="2">
      <c r="A211">
        <v>7</v>
      </c>
      <c r="B211">
        <v>2015</v>
      </c>
      <c r="C211" s="2" t="s">
        <v>8</v>
      </c>
      <c r="D211" s="2" t="s">
        <v>9</v>
      </c>
      <c r="E211" s="2" t="s">
        <v>15</v>
      </c>
      <c r="F211" s="2" t="s">
        <v>120</v>
      </c>
      <c r="G211" s="6">
        <v>-40.03</v>
      </c>
      <c r="H211" s="10">
        <v>0</v>
      </c>
    </row>
    <row r="212" spans="1:8" ht="15" outlineLevel="2">
      <c r="A212">
        <v>7</v>
      </c>
      <c r="B212">
        <v>2015</v>
      </c>
      <c r="C212" s="2" t="s">
        <v>8</v>
      </c>
      <c r="D212" s="2" t="s">
        <v>9</v>
      </c>
      <c r="E212" s="2" t="s">
        <v>15</v>
      </c>
      <c r="F212" s="2" t="s">
        <v>120</v>
      </c>
      <c r="G212" s="6">
        <v>-6313.03</v>
      </c>
      <c r="H212" s="10">
        <v>0</v>
      </c>
    </row>
    <row r="213" spans="3:7" ht="15" outlineLevel="1">
      <c r="C213" s="2"/>
      <c r="D213" s="2"/>
      <c r="E213" s="2"/>
      <c r="F213" s="3" t="s">
        <v>158</v>
      </c>
      <c r="G213" s="6">
        <f>SUBTOTAL(9,G210:G212)</f>
        <v>-6353.0599999999995</v>
      </c>
    </row>
    <row r="214" spans="1:8" ht="15" outlineLevel="2">
      <c r="A214">
        <v>7</v>
      </c>
      <c r="B214">
        <v>2015</v>
      </c>
      <c r="C214" s="2" t="s">
        <v>8</v>
      </c>
      <c r="D214" s="2" t="s">
        <v>9</v>
      </c>
      <c r="E214" s="2" t="s">
        <v>15</v>
      </c>
      <c r="F214" s="2" t="s">
        <v>121</v>
      </c>
      <c r="G214" s="6">
        <v>0</v>
      </c>
      <c r="H214" s="10">
        <v>0</v>
      </c>
    </row>
    <row r="215" spans="1:8" ht="15" outlineLevel="2">
      <c r="A215">
        <v>7</v>
      </c>
      <c r="B215">
        <v>2015</v>
      </c>
      <c r="C215" s="2" t="s">
        <v>8</v>
      </c>
      <c r="D215" s="2" t="s">
        <v>9</v>
      </c>
      <c r="E215" s="2" t="s">
        <v>15</v>
      </c>
      <c r="F215" s="2" t="s">
        <v>121</v>
      </c>
      <c r="G215" s="6">
        <v>-1252.24</v>
      </c>
      <c r="H215" s="10">
        <v>0</v>
      </c>
    </row>
    <row r="216" spans="1:8" ht="15" outlineLevel="2">
      <c r="A216">
        <v>7</v>
      </c>
      <c r="B216">
        <v>2015</v>
      </c>
      <c r="C216" s="2" t="s">
        <v>8</v>
      </c>
      <c r="D216" s="2" t="s">
        <v>9</v>
      </c>
      <c r="E216" s="2" t="s">
        <v>15</v>
      </c>
      <c r="F216" s="2" t="s">
        <v>121</v>
      </c>
      <c r="G216" s="6">
        <v>-22272.24</v>
      </c>
      <c r="H216" s="10">
        <v>0</v>
      </c>
    </row>
    <row r="217" spans="3:7" ht="15" outlineLevel="1">
      <c r="C217" s="2"/>
      <c r="D217" s="2"/>
      <c r="E217" s="2"/>
      <c r="F217" s="3" t="s">
        <v>159</v>
      </c>
      <c r="G217" s="6">
        <f>SUBTOTAL(9,G214:G216)</f>
        <v>-23524.480000000003</v>
      </c>
    </row>
    <row r="218" ht="15" outlineLevel="1"/>
    <row r="219" spans="6:7" ht="15" outlineLevel="1">
      <c r="F219" s="4" t="s">
        <v>160</v>
      </c>
      <c r="G219" s="6">
        <f>SUBTOTAL(9,G2:G218)</f>
        <v>8698479.639999997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 Sharp JR.</dc:creator>
  <cp:keywords/>
  <dc:description/>
  <cp:lastModifiedBy>John A Rogness</cp:lastModifiedBy>
  <dcterms:created xsi:type="dcterms:W3CDTF">2016-03-24T14:00:48Z</dcterms:created>
  <dcterms:modified xsi:type="dcterms:W3CDTF">2016-03-28T16:41:27Z</dcterms:modified>
  <cp:category/>
  <cp:version/>
  <cp:contentType/>
  <cp:contentStatus/>
</cp:coreProperties>
</file>