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water.com\files\Rate Case\Kentucky\2015 WSCKY Rate Case\Data Requests\Data Request 1 filed xxx\"/>
    </mc:Choice>
  </mc:AlternateContent>
  <bookViews>
    <workbookView xWindow="240" yWindow="30" windowWidth="21075" windowHeight="9270"/>
  </bookViews>
  <sheets>
    <sheet name="Direct" sheetId="1" r:id="rId1"/>
  </sheets>
  <calcPr calcId="152511" calcMode="manual"/>
</workbook>
</file>

<file path=xl/calcChain.xml><?xml version="1.0" encoding="utf-8"?>
<calcChain xmlns="http://schemas.openxmlformats.org/spreadsheetml/2006/main">
  <c r="O111" i="1" l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<sst xmlns="http://schemas.openxmlformats.org/spreadsheetml/2006/main" count="227" uniqueCount="149">
  <si>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</si>
  <si>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</si>
  <si>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</si>
  <si>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</si>
  <si>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</si>
  <si>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</si>
  <si>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</si>
  <si>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</si>
  <si>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</si>
  <si>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</si>
  <si>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</si>
  <si>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</si>
  <si>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Total</t>
  </si>
  <si>
    <t>Account</t>
  </si>
  <si>
    <t>Schedule B Category</t>
  </si>
  <si>
    <t>5435  PURCHASED WATER</t>
  </si>
  <si>
    <t>5465.10  ELEC PWR - W</t>
  </si>
  <si>
    <t>5470.10  ELEC PWR - S</t>
  </si>
  <si>
    <t>5480  CHLORINE</t>
  </si>
  <si>
    <t>5490  OTHER TREATMENT</t>
  </si>
  <si>
    <t>5510  UNCOLLECTIBLE A</t>
  </si>
  <si>
    <t>5515  UNCOLL ACCOUNTS</t>
  </si>
  <si>
    <t>5545  CUSTOMER SERVIC</t>
  </si>
  <si>
    <t>5650  HEALTH COSTS &amp;</t>
  </si>
  <si>
    <t>5785  ADVERTISING/MAR</t>
  </si>
  <si>
    <t>5790  BANK SERVICE CH</t>
  </si>
  <si>
    <t>5805  LICENSE FEES</t>
  </si>
  <si>
    <t>5810  MEMBERSHIPS</t>
  </si>
  <si>
    <t>5820  TRAINING EXPENS</t>
  </si>
  <si>
    <t>5825  OTHER MISC EXPE</t>
  </si>
  <si>
    <t>5860  CLEANING SUPPLI</t>
  </si>
  <si>
    <t>5865  COPY MACHINE</t>
  </si>
  <si>
    <t>5870  HOLIDAY EVENTS/</t>
  </si>
  <si>
    <t>5875  KITCHEN SUPPLIE</t>
  </si>
  <si>
    <t>5880  OFFICE SUPPLY S</t>
  </si>
  <si>
    <t>5885  PRINTING/BLUEPR</t>
  </si>
  <si>
    <t>5895  SHIPPING CHARGE</t>
  </si>
  <si>
    <t>5900  OTHER OFFICE EX</t>
  </si>
  <si>
    <t>5930  OFFICE ELECTRIC</t>
  </si>
  <si>
    <t>5935  OFFICE GAS</t>
  </si>
  <si>
    <t>5940  OFFICE WATER</t>
  </si>
  <si>
    <t>5950  OFFICE GARBAGE</t>
  </si>
  <si>
    <t>5955  OFFICE LANDSCAP</t>
  </si>
  <si>
    <t>5960  OFFICE ALARM SY</t>
  </si>
  <si>
    <t>5965  OFFICE MAINTENA</t>
  </si>
  <si>
    <t>5970  OFFICE CLEANING</t>
  </si>
  <si>
    <t>5975  OFFICE MACHINE/</t>
  </si>
  <si>
    <t>6050  OTHER OUTSIDE S</t>
  </si>
  <si>
    <t>6065  RATE CASE AMORT</t>
  </si>
  <si>
    <t>6070  MISC REG MATTER</t>
  </si>
  <si>
    <t>6090  RENT</t>
  </si>
  <si>
    <t>6150  SALARIES-OPERAT</t>
  </si>
  <si>
    <t>6155  SALARIES-OPERAT</t>
  </si>
  <si>
    <t>6165  CAPITALIZED TIM</t>
  </si>
  <si>
    <t>6185  TRAVEL LODGING</t>
  </si>
  <si>
    <t>6195  TRAVEL TRANSPOR</t>
  </si>
  <si>
    <t>6200  TRAVEL MEALS</t>
  </si>
  <si>
    <t>6255  TEST-WATER</t>
  </si>
  <si>
    <t>6260  TEST-EQUIP/CHEM</t>
  </si>
  <si>
    <t>6270  TEST-SEWER</t>
  </si>
  <si>
    <t>6285  WATER-MAINT SUP</t>
  </si>
  <si>
    <t>6290  WATER-MAINT REP</t>
  </si>
  <si>
    <t>6295  WATER-MAIN BREA</t>
  </si>
  <si>
    <t>6300  WATER-ELEC EQUI</t>
  </si>
  <si>
    <t>6310  WATER-OTHER MAI</t>
  </si>
  <si>
    <t>6320  SEWER-MAINT SUP</t>
  </si>
  <si>
    <t>6325  SEWER-MAINT REP</t>
  </si>
  <si>
    <t>6335  SEWER-ELEC EQUI</t>
  </si>
  <si>
    <t>6345  SEWER-OTHER MAI</t>
  </si>
  <si>
    <t>6355  DEFERRED MAINT</t>
  </si>
  <si>
    <t>6370  OPER CONTRACTED</t>
  </si>
  <si>
    <t>6385  UNIFORMS</t>
  </si>
  <si>
    <t>6390  WEATHER/HURRICA</t>
  </si>
  <si>
    <t>6445  DEPREC-ORGANIZA</t>
  </si>
  <si>
    <t>6455  DEPREC-STRUCT &amp;</t>
  </si>
  <si>
    <t>6460  DEPREC-STRUCT &amp;</t>
  </si>
  <si>
    <t>6470  DEPREC-STRUCT &amp;</t>
  </si>
  <si>
    <t>6485  DEPREC-WELLS &amp;</t>
  </si>
  <si>
    <t>6495  DEPREC-SUPPLY M</t>
  </si>
  <si>
    <t>6505  DEPREC-ELEC PUM</t>
  </si>
  <si>
    <t>6510  DEPREC-ELEC PUM</t>
  </si>
  <si>
    <t>6515  DEPREC-ELEC PUM</t>
  </si>
  <si>
    <t>6520  DEPREC-WATER TR</t>
  </si>
  <si>
    <t>6525  DEPREC-DIST RES</t>
  </si>
  <si>
    <t>6530  DEPREC-TRANS &amp;</t>
  </si>
  <si>
    <t>6535  DEPREC-SERVICE</t>
  </si>
  <si>
    <t>6540  DEPREC-METERS</t>
  </si>
  <si>
    <t>6545  DEPREC-METER IN</t>
  </si>
  <si>
    <t>6550  DEPREC-HYDRANTS</t>
  </si>
  <si>
    <t>6580  DEPREC-OFFICE S</t>
  </si>
  <si>
    <t>6585  DEPREC-OFFICE F</t>
  </si>
  <si>
    <t>6595  DEPREC-TOOL SHO</t>
  </si>
  <si>
    <t>6600  DEPREC-LABORATO</t>
  </si>
  <si>
    <t>6605  DEPREC-POWER OP</t>
  </si>
  <si>
    <t>6610  DEPREC-COMMUNIC</t>
  </si>
  <si>
    <t>6620  DEPREC-OTHER TA</t>
  </si>
  <si>
    <t>6960  AMORT OF UTIL PA</t>
  </si>
  <si>
    <t>7160  AMORT-OTHER TAN</t>
  </si>
  <si>
    <t>7165  AMORT-WATER-TAP</t>
  </si>
  <si>
    <t>7545  PERSONAL PROPER</t>
  </si>
  <si>
    <t>7550  PROPERTY/OTHER</t>
  </si>
  <si>
    <t>7555  REAL ESTATE TAX</t>
  </si>
  <si>
    <t>7570  UTILITY/COMMISS</t>
  </si>
  <si>
    <t>7595  DEF INCOME TAX-F</t>
  </si>
  <si>
    <t>7600  DEF INCOME TAXES</t>
  </si>
  <si>
    <t>7605  INCOME TAXES-FED</t>
  </si>
  <si>
    <t>7680  RENTAL INCOME</t>
  </si>
  <si>
    <t>7735.11  S/T INT EXP</t>
  </si>
  <si>
    <t>7750  INTEREST DURING</t>
  </si>
  <si>
    <t>Water Service Corporation of Kentucky</t>
  </si>
  <si>
    <t>Direct expenses by Month</t>
  </si>
  <si>
    <t>Purchase Water/Sewer</t>
  </si>
  <si>
    <t>Purchased Power</t>
  </si>
  <si>
    <t>Chemicals</t>
  </si>
  <si>
    <t>Uncollectibles</t>
  </si>
  <si>
    <t>Office Supplies &amp; Other Office Exp.</t>
  </si>
  <si>
    <t>Pension &amp; Other Benefits</t>
  </si>
  <si>
    <t>Miscellaneous</t>
  </si>
  <si>
    <t>Office Utilities</t>
  </si>
  <si>
    <t>Outside Services - Other</t>
  </si>
  <si>
    <t>Regulatory Commission Exp.</t>
  </si>
  <si>
    <t>Rent</t>
  </si>
  <si>
    <t>General Salaries and Wages</t>
  </si>
  <si>
    <t>Maintenance Salaries and Wages</t>
  </si>
  <si>
    <t>Operating Exp. Charged to Plant</t>
  </si>
  <si>
    <t>Maintenance Testing</t>
  </si>
  <si>
    <t>Maintenance and Repair</t>
  </si>
  <si>
    <t>Depreciation</t>
  </si>
  <si>
    <t>Amortization of PAA</t>
  </si>
  <si>
    <t>Amortization of CIAC</t>
  </si>
  <si>
    <t>Taxes Other Than Income</t>
  </si>
  <si>
    <t>Income Taxes - Federal</t>
  </si>
  <si>
    <t>Income Taxes - State</t>
  </si>
  <si>
    <t>Interest on Debt</t>
  </si>
  <si>
    <t>Other Income</t>
  </si>
  <si>
    <t>Other Interest</t>
  </si>
  <si>
    <t>Case No. 2015-00382</t>
  </si>
  <si>
    <t>Response to Staff DR 1.25b</t>
  </si>
  <si>
    <t>5540  BILLING POSTAGE</t>
  </si>
  <si>
    <t>6025  LEGAL FEES</t>
  </si>
  <si>
    <t>6080  MISC RATE CASE EXP</t>
  </si>
  <si>
    <t>6135  SALARIES-LEADERSHIP OPS</t>
  </si>
  <si>
    <t>6220  AUTO REPAIR/TIRES</t>
  </si>
  <si>
    <t>6265  TEST-SAFE DRINKING WATER</t>
  </si>
  <si>
    <t>6360  COMMUNICATION EXP</t>
  </si>
  <si>
    <t>6465  DEPREC-STRUCT &amp;</t>
  </si>
  <si>
    <t>7080  AMORT-METERS</t>
  </si>
  <si>
    <t>7610  INCOME TAXES-STATE</t>
  </si>
  <si>
    <t>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</si>
</sst>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21" fontId="0" fillId="0" borderId="0" xfId="0" applyNumberFormat="1"/>
    <xf numFmtId="0" fontId="18" fillId="0" borderId="10" xfId="0" applyFont="1" applyBorder="1"/>
    <xf numFmtId="43" fontId="0" fillId="0" borderId="0" xfId="1" applyFont="1"/>
    <xf numFmtId="0" fontId="0" fillId="0" borderId="0" xfId="0" applyFill="1"/>
    <xf numFmtId="0" fontId="18" fillId="0" borderId="0" xfId="0" applyFont="1" applyAlignment="1">
      <alignment horizontal="lef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abSelected="1" workbookViewId="0"/>
  </sheetViews>
  <sheetFormatPr defaultRowHeight="15" x14ac:dyDescent="0.25"/>
  <cols>
    <col min="1" max="1" width="29.7109375" customWidth="1"/>
    <col min="2" max="2" width="32.5703125" bestFit="1" customWidth="1"/>
    <col min="3" max="14" width="12.28515625" bestFit="1" customWidth="1"/>
    <col min="15" max="15" width="14" bestFit="1" customWidth="1"/>
    <col min="16" max="16" width="13.28515625" bestFit="1" customWidth="1"/>
  </cols>
  <sheetData>
    <row r="1" spans="1:15" x14ac:dyDescent="0.25">
      <c r="A1" s="6" t="s">
        <v>109</v>
      </c>
      <c r="L1" s="1"/>
      <c r="M1" s="2"/>
    </row>
    <row r="2" spans="1:15" x14ac:dyDescent="0.25">
      <c r="A2" s="6" t="s">
        <v>136</v>
      </c>
    </row>
    <row r="3" spans="1:15" x14ac:dyDescent="0.25">
      <c r="A3" s="6" t="s">
        <v>137</v>
      </c>
    </row>
    <row r="4" spans="1:15" x14ac:dyDescent="0.25">
      <c r="A4" s="6" t="s">
        <v>110</v>
      </c>
    </row>
    <row r="7" spans="1:15" x14ac:dyDescent="0.25">
      <c r="A7" s="3" t="s">
        <v>13</v>
      </c>
      <c r="B7" s="3" t="s">
        <v>14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0</v>
      </c>
      <c r="I7" s="3" t="s">
        <v>1</v>
      </c>
      <c r="J7" s="3" t="s">
        <v>2</v>
      </c>
      <c r="K7" s="3" t="s">
        <v>3</v>
      </c>
      <c r="L7" s="3" t="s">
        <v>4</v>
      </c>
      <c r="M7" s="3" t="s">
        <v>5</v>
      </c>
      <c r="N7" s="3" t="s">
        <v>6</v>
      </c>
      <c r="O7" s="3" t="s">
        <v>12</v>
      </c>
    </row>
    <row r="8" spans="1:15" x14ac:dyDescent="0.25">
      <c r="A8" t="s">
        <v>15</v>
      </c>
      <c r="B8" t="s">
        <v>111</v>
      </c>
      <c r="C8" s="4">
        <v>10267</v>
      </c>
      <c r="D8" s="4">
        <v>10267</v>
      </c>
      <c r="E8" s="4">
        <v>10267</v>
      </c>
      <c r="F8" s="4">
        <v>10267</v>
      </c>
      <c r="G8" s="4">
        <v>10267</v>
      </c>
      <c r="H8" s="4">
        <v>10600</v>
      </c>
      <c r="I8" s="4">
        <v>10267</v>
      </c>
      <c r="J8" s="4">
        <v>9934</v>
      </c>
      <c r="K8" s="4">
        <v>10267</v>
      </c>
      <c r="L8" s="4">
        <v>10267</v>
      </c>
      <c r="M8" s="4">
        <v>10267</v>
      </c>
      <c r="N8" s="4">
        <v>10267</v>
      </c>
      <c r="O8" s="4">
        <f>SUM(C8:N8)</f>
        <v>123204</v>
      </c>
    </row>
    <row r="9" spans="1:15" x14ac:dyDescent="0.25">
      <c r="A9" t="s">
        <v>16</v>
      </c>
      <c r="B9" t="s">
        <v>112</v>
      </c>
      <c r="C9" s="4">
        <v>2067.5500000000011</v>
      </c>
      <c r="D9" s="4">
        <v>6728.949999999998</v>
      </c>
      <c r="E9" s="4">
        <v>5532.0899999999992</v>
      </c>
      <c r="F9" s="4">
        <v>7647.48</v>
      </c>
      <c r="G9" s="4">
        <v>4786.1200000000026</v>
      </c>
      <c r="H9" s="4">
        <v>7879.7200000000012</v>
      </c>
      <c r="I9" s="4">
        <v>7368.2100000000009</v>
      </c>
      <c r="J9" s="4">
        <v>7911.52</v>
      </c>
      <c r="K9" s="4">
        <v>11321.789999999999</v>
      </c>
      <c r="L9" s="4">
        <v>7425.920000000001</v>
      </c>
      <c r="M9" s="4">
        <v>3886.6899999999996</v>
      </c>
      <c r="N9" s="4">
        <v>6824.8899999999994</v>
      </c>
      <c r="O9" s="4">
        <f t="shared" ref="O9:O72" si="0">SUM(C9:N9)</f>
        <v>79380.930000000008</v>
      </c>
    </row>
    <row r="10" spans="1:15" x14ac:dyDescent="0.25">
      <c r="A10" t="s">
        <v>17</v>
      </c>
      <c r="B10" t="s">
        <v>112</v>
      </c>
      <c r="C10" s="4">
        <v>-88.19</v>
      </c>
      <c r="D10" s="4">
        <v>1397.3600000000001</v>
      </c>
      <c r="E10" s="4">
        <v>-14.500000000000142</v>
      </c>
      <c r="F10" s="4">
        <v>396.35999999999996</v>
      </c>
      <c r="G10" s="4">
        <v>-1.0299999999999869</v>
      </c>
      <c r="H10" s="4">
        <v>1305.77</v>
      </c>
      <c r="I10" s="4">
        <v>1393.08</v>
      </c>
      <c r="J10" s="4">
        <v>855.3599999999999</v>
      </c>
      <c r="K10" s="4">
        <v>1432.18</v>
      </c>
      <c r="L10" s="4">
        <v>436.09999999999991</v>
      </c>
      <c r="M10" s="4">
        <v>1225.26</v>
      </c>
      <c r="N10" s="4">
        <v>2054.0700000000002</v>
      </c>
      <c r="O10" s="4">
        <f t="shared" si="0"/>
        <v>10391.82</v>
      </c>
    </row>
    <row r="11" spans="1:15" x14ac:dyDescent="0.25">
      <c r="A11" t="s">
        <v>18</v>
      </c>
      <c r="B11" t="s">
        <v>113</v>
      </c>
      <c r="C11" s="4">
        <v>3442.0200000000004</v>
      </c>
      <c r="D11" s="4">
        <v>4221.32</v>
      </c>
      <c r="E11" s="4">
        <v>3278.2200000000003</v>
      </c>
      <c r="F11" s="4">
        <v>3826.87</v>
      </c>
      <c r="G11" s="4">
        <v>3532.5699999999997</v>
      </c>
      <c r="H11" s="4">
        <v>3414.07</v>
      </c>
      <c r="I11" s="4">
        <v>696.25</v>
      </c>
      <c r="J11" s="4">
        <v>1831.05</v>
      </c>
      <c r="K11" s="4">
        <v>3990.7</v>
      </c>
      <c r="L11" s="4">
        <v>2139.85</v>
      </c>
      <c r="M11" s="4">
        <v>1225.17</v>
      </c>
      <c r="N11" s="4">
        <v>2563</v>
      </c>
      <c r="O11" s="4">
        <f t="shared" si="0"/>
        <v>34161.089999999997</v>
      </c>
    </row>
    <row r="12" spans="1:15" x14ac:dyDescent="0.25">
      <c r="A12" t="s">
        <v>19</v>
      </c>
      <c r="B12" t="s">
        <v>113</v>
      </c>
      <c r="C12" s="4">
        <v>9586.2000000000007</v>
      </c>
      <c r="D12" s="4">
        <v>10325.950000000001</v>
      </c>
      <c r="E12" s="4">
        <v>9404.11</v>
      </c>
      <c r="F12" s="4">
        <v>18567.86</v>
      </c>
      <c r="G12" s="4">
        <v>4910.6100000000006</v>
      </c>
      <c r="H12" s="4">
        <v>4134.8600000000006</v>
      </c>
      <c r="I12" s="4">
        <v>3768.5299999999997</v>
      </c>
      <c r="J12" s="4">
        <v>3501.16</v>
      </c>
      <c r="K12" s="4">
        <v>4432.68</v>
      </c>
      <c r="L12" s="4">
        <v>12263.27</v>
      </c>
      <c r="M12" s="4">
        <v>7685.25</v>
      </c>
      <c r="N12" s="4">
        <v>9922.69</v>
      </c>
      <c r="O12" s="4">
        <f t="shared" si="0"/>
        <v>98503.17</v>
      </c>
    </row>
    <row r="13" spans="1:15" x14ac:dyDescent="0.25">
      <c r="A13" t="s">
        <v>20</v>
      </c>
      <c r="B13" t="s">
        <v>114</v>
      </c>
      <c r="C13" s="4">
        <v>3790.420000000001</v>
      </c>
      <c r="D13" s="4">
        <v>-8030</v>
      </c>
      <c r="E13" s="4">
        <v>6472.4800000000005</v>
      </c>
      <c r="F13" s="4">
        <v>5452.1900000000005</v>
      </c>
      <c r="G13" s="4">
        <v>4382.0200000000004</v>
      </c>
      <c r="H13" s="4">
        <v>5189.0700000000024</v>
      </c>
      <c r="I13" s="4">
        <v>2509.110000000001</v>
      </c>
      <c r="J13" s="4">
        <v>2218.8999999999996</v>
      </c>
      <c r="K13" s="4">
        <v>4225.9400000000014</v>
      </c>
      <c r="L13" s="4">
        <v>2976.74</v>
      </c>
      <c r="M13" s="4">
        <v>2821.5199999999995</v>
      </c>
      <c r="N13" s="4">
        <v>3119.3199999999997</v>
      </c>
      <c r="O13" s="4">
        <f t="shared" si="0"/>
        <v>35127.710000000006</v>
      </c>
    </row>
    <row r="14" spans="1:15" x14ac:dyDescent="0.25">
      <c r="A14" t="s">
        <v>21</v>
      </c>
      <c r="B14" t="s">
        <v>114</v>
      </c>
      <c r="C14" s="4">
        <v>2415.19</v>
      </c>
      <c r="D14" s="4">
        <v>698.68</v>
      </c>
      <c r="E14" s="4">
        <v>-1747.63</v>
      </c>
      <c r="F14" s="4">
        <v>4.32</v>
      </c>
      <c r="G14" s="4">
        <v>1510.74</v>
      </c>
      <c r="H14" s="4">
        <v>-2126.4499999999998</v>
      </c>
      <c r="I14" s="4">
        <v>1951.55</v>
      </c>
      <c r="J14" s="4">
        <v>1672.43</v>
      </c>
      <c r="K14" s="4">
        <v>-69.92</v>
      </c>
      <c r="L14" s="4">
        <v>752.21</v>
      </c>
      <c r="M14" s="4">
        <v>611.5</v>
      </c>
      <c r="N14" s="4">
        <v>479.23</v>
      </c>
      <c r="O14" s="4">
        <f t="shared" si="0"/>
        <v>6151.85</v>
      </c>
    </row>
    <row r="15" spans="1:15" x14ac:dyDescent="0.25">
      <c r="A15" t="s">
        <v>138</v>
      </c>
      <c r="B15" t="s">
        <v>115</v>
      </c>
      <c r="C15" s="4">
        <v>-192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f t="shared" si="0"/>
        <v>-192</v>
      </c>
    </row>
    <row r="16" spans="1:15" x14ac:dyDescent="0.25">
      <c r="A16" t="s">
        <v>22</v>
      </c>
      <c r="B16" t="s">
        <v>115</v>
      </c>
      <c r="C16" s="4">
        <v>0</v>
      </c>
      <c r="D16" s="4">
        <v>0</v>
      </c>
      <c r="E16" s="4">
        <v>0</v>
      </c>
      <c r="F16" s="4">
        <v>159.34</v>
      </c>
      <c r="G16" s="4">
        <v>154.55000000000001</v>
      </c>
      <c r="H16" s="4">
        <v>0</v>
      </c>
      <c r="I16" s="4">
        <v>0</v>
      </c>
      <c r="J16" s="4">
        <v>0</v>
      </c>
      <c r="K16" s="4">
        <v>0</v>
      </c>
      <c r="L16" s="4">
        <v>99.64</v>
      </c>
      <c r="M16" s="4">
        <v>646.65</v>
      </c>
      <c r="N16" s="4">
        <v>93.33</v>
      </c>
      <c r="O16" s="4">
        <f t="shared" si="0"/>
        <v>1153.5099999999998</v>
      </c>
    </row>
    <row r="17" spans="1:16" x14ac:dyDescent="0.25">
      <c r="A17" t="s">
        <v>23</v>
      </c>
      <c r="B17" t="s">
        <v>116</v>
      </c>
      <c r="C17" s="4">
        <v>0</v>
      </c>
      <c r="D17" s="4">
        <v>0</v>
      </c>
      <c r="E17" s="4">
        <v>945</v>
      </c>
      <c r="F17" s="4">
        <v>0</v>
      </c>
      <c r="G17" s="4">
        <v>300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f t="shared" si="0"/>
        <v>1245</v>
      </c>
    </row>
    <row r="18" spans="1:16" x14ac:dyDescent="0.25">
      <c r="A18" t="s">
        <v>24</v>
      </c>
      <c r="B18" t="s">
        <v>117</v>
      </c>
      <c r="C18" s="4">
        <v>22</v>
      </c>
      <c r="D18" s="4">
        <v>64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f t="shared" si="0"/>
        <v>86</v>
      </c>
    </row>
    <row r="19" spans="1:16" x14ac:dyDescent="0.25">
      <c r="A19" t="s">
        <v>25</v>
      </c>
      <c r="B19" t="s">
        <v>117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47.25</v>
      </c>
      <c r="N19" s="4">
        <v>0</v>
      </c>
      <c r="O19" s="4">
        <f t="shared" si="0"/>
        <v>47.25</v>
      </c>
    </row>
    <row r="20" spans="1:16" x14ac:dyDescent="0.25">
      <c r="A20" t="s">
        <v>26</v>
      </c>
      <c r="B20" t="s">
        <v>117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247.2</v>
      </c>
      <c r="N20" s="4">
        <v>0</v>
      </c>
      <c r="O20" s="4">
        <f t="shared" si="0"/>
        <v>247.2</v>
      </c>
    </row>
    <row r="21" spans="1:16" x14ac:dyDescent="0.25">
      <c r="A21" t="s">
        <v>27</v>
      </c>
      <c r="B21" t="s">
        <v>117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270</v>
      </c>
      <c r="I21" s="4">
        <v>3736.97</v>
      </c>
      <c r="J21" s="4">
        <v>140</v>
      </c>
      <c r="K21" s="4">
        <v>0</v>
      </c>
      <c r="L21" s="4">
        <v>0</v>
      </c>
      <c r="M21" s="4">
        <v>0</v>
      </c>
      <c r="N21" s="4">
        <v>0</v>
      </c>
      <c r="O21" s="4">
        <f t="shared" si="0"/>
        <v>4146.9699999999993</v>
      </c>
    </row>
    <row r="22" spans="1:16" x14ac:dyDescent="0.25">
      <c r="A22" t="s">
        <v>28</v>
      </c>
      <c r="B22" t="s">
        <v>117</v>
      </c>
      <c r="C22" s="4">
        <v>0</v>
      </c>
      <c r="D22" s="4">
        <v>440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f t="shared" si="0"/>
        <v>440</v>
      </c>
    </row>
    <row r="23" spans="1:16" x14ac:dyDescent="0.25">
      <c r="A23" t="s">
        <v>29</v>
      </c>
      <c r="B23" t="s">
        <v>117</v>
      </c>
      <c r="C23" s="4">
        <v>103.4</v>
      </c>
      <c r="D23" s="4">
        <v>-17.43</v>
      </c>
      <c r="E23" s="4">
        <v>0</v>
      </c>
      <c r="F23" s="4">
        <v>51.01</v>
      </c>
      <c r="G23" s="4">
        <v>-199.4</v>
      </c>
      <c r="H23" s="4">
        <v>0</v>
      </c>
      <c r="I23" s="4">
        <v>0.5</v>
      </c>
      <c r="J23" s="4">
        <v>0</v>
      </c>
      <c r="K23" s="4">
        <v>0</v>
      </c>
      <c r="L23" s="4">
        <v>1</v>
      </c>
      <c r="M23" s="4">
        <v>-25.86</v>
      </c>
      <c r="N23" s="4">
        <v>61.5</v>
      </c>
      <c r="O23" s="4">
        <f t="shared" si="0"/>
        <v>-25.280000000000015</v>
      </c>
    </row>
    <row r="24" spans="1:16" x14ac:dyDescent="0.25">
      <c r="A24" t="s">
        <v>30</v>
      </c>
      <c r="B24" t="s">
        <v>115</v>
      </c>
      <c r="C24" s="4">
        <v>0</v>
      </c>
      <c r="D24" s="4">
        <v>121.31</v>
      </c>
      <c r="E24" s="4">
        <v>0</v>
      </c>
      <c r="F24" s="4">
        <v>96.41</v>
      </c>
      <c r="G24" s="4">
        <v>0</v>
      </c>
      <c r="H24" s="4">
        <v>39.730000000000004</v>
      </c>
      <c r="I24" s="4">
        <v>3.18</v>
      </c>
      <c r="J24" s="4">
        <v>341.31</v>
      </c>
      <c r="K24" s="4">
        <v>57.470000000000006</v>
      </c>
      <c r="L24" s="4">
        <v>42.79</v>
      </c>
      <c r="M24" s="4">
        <v>228.39000000000001</v>
      </c>
      <c r="N24" s="4">
        <v>45.13</v>
      </c>
      <c r="O24" s="4">
        <f t="shared" si="0"/>
        <v>975.72</v>
      </c>
    </row>
    <row r="25" spans="1:16" x14ac:dyDescent="0.25">
      <c r="A25" t="s">
        <v>31</v>
      </c>
      <c r="B25" t="s">
        <v>115</v>
      </c>
      <c r="C25" s="4">
        <v>44.27</v>
      </c>
      <c r="D25" s="4">
        <v>122.92</v>
      </c>
      <c r="E25" s="4">
        <v>101.71</v>
      </c>
      <c r="F25" s="4">
        <v>0</v>
      </c>
      <c r="G25" s="4">
        <v>81.599999999999994</v>
      </c>
      <c r="H25" s="4">
        <v>146.25</v>
      </c>
      <c r="I25" s="4">
        <v>39.17</v>
      </c>
      <c r="J25" s="4">
        <v>0</v>
      </c>
      <c r="K25" s="4">
        <v>62.52</v>
      </c>
      <c r="L25" s="4">
        <v>168.47</v>
      </c>
      <c r="M25" s="4">
        <v>118.69</v>
      </c>
      <c r="N25" s="4">
        <v>60.36</v>
      </c>
      <c r="O25" s="4">
        <f t="shared" si="0"/>
        <v>945.95999999999992</v>
      </c>
    </row>
    <row r="26" spans="1:16" x14ac:dyDescent="0.25">
      <c r="A26" t="s">
        <v>32</v>
      </c>
      <c r="B26" t="s">
        <v>115</v>
      </c>
      <c r="C26" s="4">
        <v>0</v>
      </c>
      <c r="D26" s="4">
        <v>0</v>
      </c>
      <c r="E26" s="4">
        <v>0</v>
      </c>
      <c r="F26" s="4">
        <v>60.57</v>
      </c>
      <c r="G26" s="4">
        <v>0</v>
      </c>
      <c r="H26" s="4">
        <v>213.14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f t="shared" si="0"/>
        <v>273.70999999999998</v>
      </c>
    </row>
    <row r="27" spans="1:16" x14ac:dyDescent="0.25">
      <c r="A27" t="s">
        <v>33</v>
      </c>
      <c r="B27" t="s">
        <v>115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86.37</v>
      </c>
      <c r="J27" s="4">
        <v>12.48</v>
      </c>
      <c r="K27" s="4">
        <v>37.47</v>
      </c>
      <c r="L27" s="4">
        <v>54.6</v>
      </c>
      <c r="M27" s="4">
        <v>27.02</v>
      </c>
      <c r="N27" s="4">
        <v>0</v>
      </c>
      <c r="O27" s="4">
        <f t="shared" si="0"/>
        <v>217.94</v>
      </c>
    </row>
    <row r="28" spans="1:16" x14ac:dyDescent="0.25">
      <c r="A28" t="s">
        <v>34</v>
      </c>
      <c r="B28" t="s">
        <v>115</v>
      </c>
      <c r="C28" s="4">
        <v>205.23999999999998</v>
      </c>
      <c r="D28" s="4">
        <v>19.07</v>
      </c>
      <c r="E28" s="4">
        <v>123.93</v>
      </c>
      <c r="F28" s="4">
        <v>37.78</v>
      </c>
      <c r="G28" s="4">
        <v>31.630000000000003</v>
      </c>
      <c r="H28" s="4">
        <v>38.869999999999997</v>
      </c>
      <c r="I28" s="4">
        <v>208.2</v>
      </c>
      <c r="J28" s="4">
        <v>53.43</v>
      </c>
      <c r="K28" s="4">
        <v>89</v>
      </c>
      <c r="L28" s="4">
        <v>9.8800000000000008</v>
      </c>
      <c r="M28" s="4">
        <v>0</v>
      </c>
      <c r="N28" s="4">
        <v>8.4700000000000006</v>
      </c>
      <c r="O28" s="4">
        <f t="shared" si="0"/>
        <v>825.5</v>
      </c>
    </row>
    <row r="29" spans="1:16" x14ac:dyDescent="0.25">
      <c r="A29" t="s">
        <v>35</v>
      </c>
      <c r="B29" t="s">
        <v>115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48.22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f t="shared" si="0"/>
        <v>48.22</v>
      </c>
    </row>
    <row r="30" spans="1:16" x14ac:dyDescent="0.25">
      <c r="A30" t="s">
        <v>36</v>
      </c>
      <c r="B30" t="s">
        <v>115</v>
      </c>
      <c r="C30" s="4">
        <v>685.99</v>
      </c>
      <c r="D30" s="4">
        <v>671.31</v>
      </c>
      <c r="E30" s="4">
        <v>242.62</v>
      </c>
      <c r="F30" s="4">
        <v>527.82999999999993</v>
      </c>
      <c r="G30" s="4">
        <v>127.65</v>
      </c>
      <c r="H30" s="4">
        <v>286.89</v>
      </c>
      <c r="I30" s="4">
        <v>225.88</v>
      </c>
      <c r="J30" s="4">
        <v>236.01</v>
      </c>
      <c r="K30" s="4">
        <v>311.64</v>
      </c>
      <c r="L30" s="4">
        <v>288.92</v>
      </c>
      <c r="M30" s="4">
        <v>464.26</v>
      </c>
      <c r="N30" s="4">
        <v>442.70999999999992</v>
      </c>
      <c r="O30" s="4">
        <f t="shared" si="0"/>
        <v>4511.71</v>
      </c>
    </row>
    <row r="31" spans="1:16" x14ac:dyDescent="0.25">
      <c r="A31" t="s">
        <v>37</v>
      </c>
      <c r="B31" t="s">
        <v>115</v>
      </c>
      <c r="C31" s="4">
        <v>37.610000000000007</v>
      </c>
      <c r="D31" s="4">
        <v>13.24</v>
      </c>
      <c r="E31" s="4">
        <v>4.8899999999999997</v>
      </c>
      <c r="F31" s="4">
        <v>62.29</v>
      </c>
      <c r="G31" s="4">
        <v>0</v>
      </c>
      <c r="H31" s="4">
        <v>0</v>
      </c>
      <c r="I31" s="4">
        <v>337</v>
      </c>
      <c r="J31" s="4">
        <v>0</v>
      </c>
      <c r="K31" s="4">
        <v>24.58</v>
      </c>
      <c r="L31" s="4">
        <v>0</v>
      </c>
      <c r="M31" s="4">
        <v>0</v>
      </c>
      <c r="N31" s="4">
        <v>135</v>
      </c>
      <c r="O31" s="4">
        <f t="shared" si="0"/>
        <v>614.6099999999999</v>
      </c>
    </row>
    <row r="32" spans="1:16" s="5" customFormat="1" x14ac:dyDescent="0.25">
      <c r="A32" s="5" t="s">
        <v>38</v>
      </c>
      <c r="B32" t="s">
        <v>118</v>
      </c>
      <c r="C32" s="4">
        <v>126.61</v>
      </c>
      <c r="D32" s="4">
        <v>140.49</v>
      </c>
      <c r="E32" s="4">
        <v>103.86</v>
      </c>
      <c r="F32" s="4">
        <v>64.38</v>
      </c>
      <c r="G32" s="4">
        <v>0</v>
      </c>
      <c r="H32" s="4">
        <v>120.47</v>
      </c>
      <c r="I32" s="4">
        <v>0</v>
      </c>
      <c r="J32" s="4">
        <v>166.22</v>
      </c>
      <c r="K32" s="4">
        <v>63.22</v>
      </c>
      <c r="L32" s="4">
        <v>45.31</v>
      </c>
      <c r="M32" s="4">
        <v>0</v>
      </c>
      <c r="N32" s="4">
        <v>211.51</v>
      </c>
      <c r="O32" s="4">
        <f t="shared" si="0"/>
        <v>1042.0700000000002</v>
      </c>
      <c r="P32"/>
    </row>
    <row r="33" spans="1:16" s="5" customFormat="1" x14ac:dyDescent="0.25">
      <c r="A33" s="5" t="s">
        <v>39</v>
      </c>
      <c r="B33" t="s">
        <v>118</v>
      </c>
      <c r="C33" s="4">
        <v>27.12</v>
      </c>
      <c r="D33" s="4">
        <v>17.25</v>
      </c>
      <c r="E33" s="4">
        <v>16.02</v>
      </c>
      <c r="F33" s="4">
        <v>16.02</v>
      </c>
      <c r="G33" s="4">
        <v>20.96</v>
      </c>
      <c r="H33" s="4">
        <v>85.86</v>
      </c>
      <c r="I33" s="4">
        <v>120.02</v>
      </c>
      <c r="J33" s="4">
        <v>130.97</v>
      </c>
      <c r="K33" s="4">
        <v>173.04</v>
      </c>
      <c r="L33" s="4">
        <v>80.98</v>
      </c>
      <c r="M33" s="4">
        <v>30.83</v>
      </c>
      <c r="N33" s="4">
        <v>18.489999999999998</v>
      </c>
      <c r="O33" s="4">
        <f t="shared" si="0"/>
        <v>737.56000000000006</v>
      </c>
      <c r="P33"/>
    </row>
    <row r="34" spans="1:16" s="5" customFormat="1" x14ac:dyDescent="0.25">
      <c r="A34" s="5" t="s">
        <v>40</v>
      </c>
      <c r="B34" t="s">
        <v>118</v>
      </c>
      <c r="C34" s="4">
        <v>46.790000000000006</v>
      </c>
      <c r="D34" s="4">
        <v>85.6</v>
      </c>
      <c r="E34" s="4">
        <v>87.65</v>
      </c>
      <c r="F34" s="4">
        <v>86.699999999999989</v>
      </c>
      <c r="G34" s="4">
        <v>87.38</v>
      </c>
      <c r="H34" s="4">
        <v>87.039999999999992</v>
      </c>
      <c r="I34" s="4">
        <v>87.039999999999992</v>
      </c>
      <c r="J34" s="4">
        <v>99.079999999999984</v>
      </c>
      <c r="K34" s="4">
        <v>87.83</v>
      </c>
      <c r="L34" s="4">
        <v>90.44</v>
      </c>
      <c r="M34" s="4">
        <v>89.929999999999993</v>
      </c>
      <c r="N34" s="4">
        <v>87.38</v>
      </c>
      <c r="O34" s="4">
        <f t="shared" si="0"/>
        <v>1022.8599999999999</v>
      </c>
      <c r="P34"/>
    </row>
    <row r="35" spans="1:16" s="5" customFormat="1" x14ac:dyDescent="0.25">
      <c r="A35" s="5" t="s">
        <v>41</v>
      </c>
      <c r="B35" t="s">
        <v>118</v>
      </c>
      <c r="C35" s="4">
        <v>0</v>
      </c>
      <c r="D35" s="4">
        <v>0</v>
      </c>
      <c r="E35" s="4">
        <v>128.07</v>
      </c>
      <c r="F35" s="4">
        <v>51.8</v>
      </c>
      <c r="G35" s="4">
        <v>0</v>
      </c>
      <c r="H35" s="4">
        <v>256.98</v>
      </c>
      <c r="I35" s="4">
        <v>0</v>
      </c>
      <c r="J35" s="4">
        <v>0</v>
      </c>
      <c r="K35" s="4">
        <v>132.18</v>
      </c>
      <c r="L35" s="4">
        <v>0</v>
      </c>
      <c r="M35" s="4">
        <v>0</v>
      </c>
      <c r="N35" s="4">
        <v>132.26</v>
      </c>
      <c r="O35" s="4">
        <f t="shared" si="0"/>
        <v>701.29</v>
      </c>
      <c r="P35"/>
    </row>
    <row r="36" spans="1:16" s="5" customFormat="1" x14ac:dyDescent="0.25">
      <c r="A36" s="5" t="s">
        <v>42</v>
      </c>
      <c r="B36" t="s">
        <v>118</v>
      </c>
      <c r="C36" s="4">
        <v>690</v>
      </c>
      <c r="D36" s="4">
        <v>1250</v>
      </c>
      <c r="E36" s="4">
        <v>1100</v>
      </c>
      <c r="F36" s="4">
        <v>450</v>
      </c>
      <c r="G36" s="4">
        <v>150</v>
      </c>
      <c r="H36" s="4">
        <v>0</v>
      </c>
      <c r="I36" s="4">
        <v>0</v>
      </c>
      <c r="J36" s="4">
        <v>0</v>
      </c>
      <c r="K36" s="4">
        <v>150</v>
      </c>
      <c r="L36" s="4">
        <v>600</v>
      </c>
      <c r="M36" s="4">
        <v>1100</v>
      </c>
      <c r="N36" s="4">
        <v>1315.23</v>
      </c>
      <c r="O36" s="4">
        <f t="shared" si="0"/>
        <v>6805.23</v>
      </c>
      <c r="P36"/>
    </row>
    <row r="37" spans="1:16" s="5" customFormat="1" x14ac:dyDescent="0.25">
      <c r="A37" s="5" t="s">
        <v>43</v>
      </c>
      <c r="B37" t="s">
        <v>118</v>
      </c>
      <c r="C37" s="4">
        <v>92.94</v>
      </c>
      <c r="D37" s="4">
        <v>270.14</v>
      </c>
      <c r="E37" s="4">
        <v>181.53999999999996</v>
      </c>
      <c r="F37" s="4">
        <v>129.74</v>
      </c>
      <c r="G37" s="4">
        <v>92.94</v>
      </c>
      <c r="H37" s="4">
        <v>181.54</v>
      </c>
      <c r="I37" s="4">
        <v>270.14</v>
      </c>
      <c r="J37" s="4">
        <v>181.54000000000002</v>
      </c>
      <c r="K37" s="4">
        <v>181.54000000000002</v>
      </c>
      <c r="L37" s="4">
        <v>181.54000000000002</v>
      </c>
      <c r="M37" s="4">
        <v>181.54000000000002</v>
      </c>
      <c r="N37" s="4">
        <v>188.06</v>
      </c>
      <c r="O37" s="4">
        <f t="shared" si="0"/>
        <v>2133.1999999999998</v>
      </c>
      <c r="P37"/>
    </row>
    <row r="38" spans="1:16" s="5" customFormat="1" x14ac:dyDescent="0.25">
      <c r="A38" s="5" t="s">
        <v>44</v>
      </c>
      <c r="B38" t="s">
        <v>118</v>
      </c>
      <c r="C38" s="4">
        <v>62</v>
      </c>
      <c r="D38" s="4">
        <v>62</v>
      </c>
      <c r="E38" s="4">
        <v>62</v>
      </c>
      <c r="F38" s="4">
        <v>62</v>
      </c>
      <c r="G38" s="4">
        <v>62</v>
      </c>
      <c r="H38" s="4">
        <v>124</v>
      </c>
      <c r="I38" s="4">
        <v>50</v>
      </c>
      <c r="J38" s="4">
        <v>62</v>
      </c>
      <c r="K38" s="4">
        <v>62</v>
      </c>
      <c r="L38" s="4">
        <v>62</v>
      </c>
      <c r="M38" s="4">
        <v>62</v>
      </c>
      <c r="N38" s="4">
        <v>64</v>
      </c>
      <c r="O38" s="4">
        <f t="shared" si="0"/>
        <v>796</v>
      </c>
      <c r="P38"/>
    </row>
    <row r="39" spans="1:16" s="5" customFormat="1" x14ac:dyDescent="0.25">
      <c r="A39" s="5" t="s">
        <v>45</v>
      </c>
      <c r="B39" t="s">
        <v>118</v>
      </c>
      <c r="C39" s="4">
        <v>195</v>
      </c>
      <c r="D39" s="4">
        <v>195</v>
      </c>
      <c r="E39" s="4">
        <v>195</v>
      </c>
      <c r="F39" s="4">
        <v>345</v>
      </c>
      <c r="G39" s="4">
        <v>195</v>
      </c>
      <c r="H39" s="4">
        <v>195</v>
      </c>
      <c r="I39" s="4">
        <v>195</v>
      </c>
      <c r="J39" s="4">
        <v>0</v>
      </c>
      <c r="K39" s="4">
        <v>390</v>
      </c>
      <c r="L39" s="4">
        <v>195</v>
      </c>
      <c r="M39" s="4">
        <v>195</v>
      </c>
      <c r="N39" s="4">
        <v>0</v>
      </c>
      <c r="O39" s="4">
        <f t="shared" si="0"/>
        <v>2295</v>
      </c>
      <c r="P39"/>
    </row>
    <row r="40" spans="1:16" s="5" customFormat="1" x14ac:dyDescent="0.25">
      <c r="A40" s="5" t="s">
        <v>46</v>
      </c>
      <c r="B40" t="s">
        <v>118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309.39999999999998</v>
      </c>
      <c r="M40" s="4">
        <v>0</v>
      </c>
      <c r="N40" s="4">
        <v>0</v>
      </c>
      <c r="O40" s="4">
        <f t="shared" si="0"/>
        <v>309.39999999999998</v>
      </c>
      <c r="P40"/>
    </row>
    <row r="41" spans="1:16" x14ac:dyDescent="0.25">
      <c r="A41" s="5" t="s">
        <v>139</v>
      </c>
      <c r="B41" t="s">
        <v>119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10624.119999999999</v>
      </c>
      <c r="I41" s="4">
        <v>0</v>
      </c>
      <c r="J41" s="4">
        <v>337.5</v>
      </c>
      <c r="K41" s="4">
        <v>-337.5</v>
      </c>
      <c r="L41" s="4">
        <v>301.27</v>
      </c>
      <c r="M41" s="4">
        <v>0</v>
      </c>
      <c r="N41" s="4">
        <v>0</v>
      </c>
      <c r="O41" s="4">
        <f t="shared" si="0"/>
        <v>10925.39</v>
      </c>
    </row>
    <row r="42" spans="1:16" x14ac:dyDescent="0.25">
      <c r="A42" t="s">
        <v>47</v>
      </c>
      <c r="B42" t="s">
        <v>119</v>
      </c>
      <c r="C42" s="4">
        <v>253</v>
      </c>
      <c r="D42" s="4">
        <v>246</v>
      </c>
      <c r="E42" s="4">
        <v>272</v>
      </c>
      <c r="F42" s="4">
        <v>276</v>
      </c>
      <c r="G42" s="4">
        <v>1608</v>
      </c>
      <c r="H42" s="4">
        <v>264</v>
      </c>
      <c r="I42" s="4">
        <v>0</v>
      </c>
      <c r="J42" s="4">
        <v>560</v>
      </c>
      <c r="K42" s="4">
        <v>288</v>
      </c>
      <c r="L42" s="4">
        <v>0</v>
      </c>
      <c r="M42" s="4">
        <v>854</v>
      </c>
      <c r="N42" s="4">
        <v>498</v>
      </c>
      <c r="O42" s="4">
        <f t="shared" si="0"/>
        <v>5119</v>
      </c>
    </row>
    <row r="43" spans="1:16" x14ac:dyDescent="0.25">
      <c r="A43" t="s">
        <v>48</v>
      </c>
      <c r="B43" t="s">
        <v>120</v>
      </c>
      <c r="C43" s="4">
        <v>11081.08</v>
      </c>
      <c r="D43" s="4">
        <v>7155.23</v>
      </c>
      <c r="E43" s="4">
        <v>7155.22</v>
      </c>
      <c r="F43" s="4">
        <v>7155.23</v>
      </c>
      <c r="G43" s="4">
        <v>7155.23</v>
      </c>
      <c r="H43" s="4">
        <v>7155.23</v>
      </c>
      <c r="I43" s="4">
        <v>7096.9</v>
      </c>
      <c r="J43" s="4">
        <v>7096.89</v>
      </c>
      <c r="K43" s="4">
        <v>7096.9</v>
      </c>
      <c r="L43" s="4">
        <v>7096.9</v>
      </c>
      <c r="M43" s="4">
        <v>7096.89</v>
      </c>
      <c r="N43" s="4">
        <v>7096.9</v>
      </c>
      <c r="O43" s="4">
        <f t="shared" si="0"/>
        <v>89438.599999999991</v>
      </c>
    </row>
    <row r="44" spans="1:16" x14ac:dyDescent="0.25">
      <c r="A44" t="s">
        <v>49</v>
      </c>
      <c r="B44" t="s">
        <v>120</v>
      </c>
      <c r="C44" s="4">
        <v>0</v>
      </c>
      <c r="D44" s="4">
        <v>0</v>
      </c>
      <c r="E44" s="4">
        <v>0</v>
      </c>
      <c r="F44" s="4">
        <v>4904.78</v>
      </c>
      <c r="G44" s="4">
        <v>-4162.28</v>
      </c>
      <c r="H44" s="4">
        <v>1057.5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f t="shared" si="0"/>
        <v>1800</v>
      </c>
    </row>
    <row r="45" spans="1:16" x14ac:dyDescent="0.25">
      <c r="A45" t="s">
        <v>140</v>
      </c>
      <c r="B45" t="s">
        <v>120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23077.62</v>
      </c>
      <c r="N45" s="4">
        <v>0</v>
      </c>
      <c r="O45" s="4">
        <f t="shared" si="0"/>
        <v>23077.62</v>
      </c>
    </row>
    <row r="46" spans="1:16" x14ac:dyDescent="0.25">
      <c r="A46" t="s">
        <v>50</v>
      </c>
      <c r="B46" t="s">
        <v>121</v>
      </c>
      <c r="C46" s="4">
        <v>305</v>
      </c>
      <c r="D46" s="4">
        <v>305</v>
      </c>
      <c r="E46" s="4">
        <v>510</v>
      </c>
      <c r="F46" s="4">
        <v>500</v>
      </c>
      <c r="G46" s="4">
        <v>585</v>
      </c>
      <c r="H46" s="4">
        <v>541</v>
      </c>
      <c r="I46" s="4">
        <v>516.5</v>
      </c>
      <c r="J46" s="4">
        <v>500</v>
      </c>
      <c r="K46" s="4">
        <v>500</v>
      </c>
      <c r="L46" s="4">
        <v>516</v>
      </c>
      <c r="M46" s="4">
        <v>512.5</v>
      </c>
      <c r="N46" s="4">
        <v>650</v>
      </c>
      <c r="O46" s="4">
        <f t="shared" si="0"/>
        <v>5941</v>
      </c>
    </row>
    <row r="47" spans="1:16" x14ac:dyDescent="0.25">
      <c r="A47" t="s">
        <v>141</v>
      </c>
      <c r="B47" t="s">
        <v>123</v>
      </c>
      <c r="C47" s="4">
        <v>2184</v>
      </c>
      <c r="D47" s="4">
        <v>2016</v>
      </c>
      <c r="E47" s="4">
        <v>2100</v>
      </c>
      <c r="F47" s="4">
        <v>1596</v>
      </c>
      <c r="G47" s="4">
        <v>924</v>
      </c>
      <c r="H47" s="4">
        <v>924</v>
      </c>
      <c r="I47" s="4">
        <v>592</v>
      </c>
      <c r="J47" s="4">
        <v>85</v>
      </c>
      <c r="K47" s="4">
        <v>1530</v>
      </c>
      <c r="L47" s="4">
        <v>690</v>
      </c>
      <c r="M47" s="4">
        <v>2001</v>
      </c>
      <c r="N47" s="4">
        <v>1392</v>
      </c>
      <c r="O47" s="4">
        <f t="shared" si="0"/>
        <v>16034</v>
      </c>
    </row>
    <row r="48" spans="1:16" x14ac:dyDescent="0.25">
      <c r="A48" t="s">
        <v>51</v>
      </c>
      <c r="B48" t="s">
        <v>123</v>
      </c>
      <c r="C48" s="4">
        <v>37647.14999999998</v>
      </c>
      <c r="D48" s="4">
        <v>35777.339999999982</v>
      </c>
      <c r="E48" s="4">
        <v>39733.549999999945</v>
      </c>
      <c r="F48" s="4">
        <v>37799.069999999985</v>
      </c>
      <c r="G48" s="4">
        <v>30283.910000000007</v>
      </c>
      <c r="H48" s="4">
        <v>38235.939999999981</v>
      </c>
      <c r="I48" s="4">
        <v>36920.739999999991</v>
      </c>
      <c r="J48" s="4">
        <v>33265.29</v>
      </c>
      <c r="K48" s="4">
        <v>44466.830000000045</v>
      </c>
      <c r="L48" s="4">
        <v>34807.60000000002</v>
      </c>
      <c r="M48" s="4">
        <v>38232.270000000019</v>
      </c>
      <c r="N48" s="4">
        <v>37567.470000000008</v>
      </c>
      <c r="O48" s="4">
        <f t="shared" si="0"/>
        <v>444737.16000000003</v>
      </c>
    </row>
    <row r="49" spans="1:15" x14ac:dyDescent="0.25">
      <c r="A49" t="s">
        <v>52</v>
      </c>
      <c r="B49" t="s">
        <v>122</v>
      </c>
      <c r="C49" s="4">
        <v>3574.099999999999</v>
      </c>
      <c r="D49" s="4">
        <v>3276.6700000000019</v>
      </c>
      <c r="E49" s="4">
        <v>3935.9100000000017</v>
      </c>
      <c r="F49" s="4">
        <v>3563.9300000000003</v>
      </c>
      <c r="G49" s="4">
        <v>4150.9399999999996</v>
      </c>
      <c r="H49" s="4">
        <v>5327.8899999999994</v>
      </c>
      <c r="I49" s="4">
        <v>3615.94</v>
      </c>
      <c r="J49" s="4">
        <v>3044.84</v>
      </c>
      <c r="K49" s="4">
        <v>3989.1299999999978</v>
      </c>
      <c r="L49" s="4">
        <v>3611.4099999999985</v>
      </c>
      <c r="M49" s="4">
        <v>3429.0499999999965</v>
      </c>
      <c r="N49" s="4">
        <v>3694.4399999999991</v>
      </c>
      <c r="O49" s="4">
        <f t="shared" si="0"/>
        <v>45214.249999999993</v>
      </c>
    </row>
    <row r="50" spans="1:15" x14ac:dyDescent="0.25">
      <c r="A50" t="s">
        <v>53</v>
      </c>
      <c r="B50" t="s">
        <v>124</v>
      </c>
      <c r="C50" s="4">
        <v>-13621.990000000009</v>
      </c>
      <c r="D50" s="4">
        <v>-15819.989999999994</v>
      </c>
      <c r="E50" s="4">
        <v>-23759.069999999989</v>
      </c>
      <c r="F50" s="4">
        <v>-14059.580000000004</v>
      </c>
      <c r="G50" s="4">
        <v>-10465.000000000011</v>
      </c>
      <c r="H50" s="4">
        <v>-8106.0900000000056</v>
      </c>
      <c r="I50" s="4">
        <v>-7506.0800000000072</v>
      </c>
      <c r="J50" s="4">
        <v>-7959.2699999999923</v>
      </c>
      <c r="K50" s="4">
        <v>-12500.789999999995</v>
      </c>
      <c r="L50" s="4">
        <v>-10824.059999999985</v>
      </c>
      <c r="M50" s="4">
        <v>-21050.219999999976</v>
      </c>
      <c r="N50" s="4">
        <v>-12549.479999999989</v>
      </c>
      <c r="O50" s="4">
        <f t="shared" si="0"/>
        <v>-158221.61999999994</v>
      </c>
    </row>
    <row r="51" spans="1:15" x14ac:dyDescent="0.25">
      <c r="A51" t="s">
        <v>54</v>
      </c>
      <c r="B51" t="s">
        <v>117</v>
      </c>
      <c r="C51" s="4">
        <v>495.01</v>
      </c>
      <c r="D51" s="4">
        <v>132.26</v>
      </c>
      <c r="E51" s="4">
        <v>357.12</v>
      </c>
      <c r="F51" s="4">
        <v>178.56</v>
      </c>
      <c r="G51" s="4">
        <v>0</v>
      </c>
      <c r="H51" s="4">
        <v>119.04</v>
      </c>
      <c r="I51" s="4">
        <v>119.04</v>
      </c>
      <c r="J51" s="4">
        <v>0</v>
      </c>
      <c r="K51" s="4">
        <v>330.65</v>
      </c>
      <c r="L51" s="4">
        <v>353.67</v>
      </c>
      <c r="M51" s="4">
        <v>126.98</v>
      </c>
      <c r="N51" s="4">
        <v>141.08000000000001</v>
      </c>
      <c r="O51" s="4">
        <f t="shared" si="0"/>
        <v>2353.41</v>
      </c>
    </row>
    <row r="52" spans="1:15" x14ac:dyDescent="0.25">
      <c r="A52" t="s">
        <v>55</v>
      </c>
      <c r="B52" t="s">
        <v>117</v>
      </c>
      <c r="C52" s="4">
        <v>236.88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f t="shared" si="0"/>
        <v>236.88</v>
      </c>
    </row>
    <row r="53" spans="1:15" x14ac:dyDescent="0.25">
      <c r="A53" t="s">
        <v>56</v>
      </c>
      <c r="B53" t="s">
        <v>117</v>
      </c>
      <c r="C53" s="4">
        <v>199.27</v>
      </c>
      <c r="D53" s="4">
        <v>99.830000000000013</v>
      </c>
      <c r="E53" s="4">
        <v>209.84</v>
      </c>
      <c r="F53" s="4">
        <v>162.83000000000001</v>
      </c>
      <c r="G53" s="4">
        <v>0</v>
      </c>
      <c r="H53" s="4">
        <v>91.72</v>
      </c>
      <c r="I53" s="4">
        <v>55.68</v>
      </c>
      <c r="J53" s="4">
        <v>0</v>
      </c>
      <c r="K53" s="4">
        <v>208.3</v>
      </c>
      <c r="L53" s="4">
        <v>56.86</v>
      </c>
      <c r="M53" s="4">
        <v>130.29000000000002</v>
      </c>
      <c r="N53" s="4">
        <v>111.03999999999999</v>
      </c>
      <c r="O53" s="4">
        <f t="shared" si="0"/>
        <v>1325.6599999999999</v>
      </c>
    </row>
    <row r="54" spans="1:15" x14ac:dyDescent="0.25">
      <c r="A54" t="s">
        <v>142</v>
      </c>
      <c r="B54" t="s">
        <v>148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2500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f t="shared" si="0"/>
        <v>2500</v>
      </c>
    </row>
    <row r="55" spans="1:15" x14ac:dyDescent="0.25">
      <c r="A55" t="s">
        <v>57</v>
      </c>
      <c r="B55" t="s">
        <v>125</v>
      </c>
      <c r="C55" s="4">
        <v>3331.26</v>
      </c>
      <c r="D55" s="4">
        <v>1247.5100000000002</v>
      </c>
      <c r="E55" s="4">
        <v>998.17</v>
      </c>
      <c r="F55" s="4">
        <v>2257.31</v>
      </c>
      <c r="G55" s="4">
        <v>838.3</v>
      </c>
      <c r="H55" s="4">
        <v>1798.3899999999999</v>
      </c>
      <c r="I55" s="4">
        <v>1538.47</v>
      </c>
      <c r="J55" s="4">
        <v>508.14</v>
      </c>
      <c r="K55" s="4">
        <v>746.5</v>
      </c>
      <c r="L55" s="4">
        <v>3299.36</v>
      </c>
      <c r="M55" s="4">
        <v>1666.03</v>
      </c>
      <c r="N55" s="4">
        <v>1343.79</v>
      </c>
      <c r="O55" s="4">
        <f t="shared" si="0"/>
        <v>19573.229999999996</v>
      </c>
    </row>
    <row r="56" spans="1:15" x14ac:dyDescent="0.25">
      <c r="A56" t="s">
        <v>58</v>
      </c>
      <c r="B56" t="s">
        <v>125</v>
      </c>
      <c r="C56" s="4">
        <v>779.35</v>
      </c>
      <c r="D56" s="4">
        <v>993.34</v>
      </c>
      <c r="E56" s="4">
        <v>621.5</v>
      </c>
      <c r="F56" s="4">
        <v>790.70999999999992</v>
      </c>
      <c r="G56" s="4">
        <v>342.3</v>
      </c>
      <c r="H56" s="4">
        <v>497.36</v>
      </c>
      <c r="I56" s="4">
        <v>2560.85</v>
      </c>
      <c r="J56" s="4">
        <v>361.26000000000005</v>
      </c>
      <c r="K56" s="4">
        <v>545.47</v>
      </c>
      <c r="L56" s="4">
        <v>773.5</v>
      </c>
      <c r="M56" s="4">
        <v>945.12</v>
      </c>
      <c r="N56" s="4">
        <v>427.42</v>
      </c>
      <c r="O56" s="4">
        <f t="shared" si="0"/>
        <v>9638.18</v>
      </c>
    </row>
    <row r="57" spans="1:15" x14ac:dyDescent="0.25">
      <c r="A57" t="s">
        <v>143</v>
      </c>
      <c r="B57" t="s">
        <v>125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203.26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f t="shared" si="0"/>
        <v>203.26</v>
      </c>
    </row>
    <row r="58" spans="1:15" x14ac:dyDescent="0.25">
      <c r="A58" t="s">
        <v>59</v>
      </c>
      <c r="B58" t="s">
        <v>125</v>
      </c>
      <c r="C58" s="4">
        <v>1154.25</v>
      </c>
      <c r="D58" s="4">
        <v>597.25</v>
      </c>
      <c r="E58" s="4">
        <v>0</v>
      </c>
      <c r="F58" s="4">
        <v>190</v>
      </c>
      <c r="G58" s="4">
        <v>231.25</v>
      </c>
      <c r="H58" s="4">
        <v>808.25</v>
      </c>
      <c r="I58" s="4">
        <v>1028.8899999999999</v>
      </c>
      <c r="J58" s="4">
        <v>779</v>
      </c>
      <c r="K58" s="4">
        <v>515.79999999999995</v>
      </c>
      <c r="L58" s="4">
        <v>457.00000000000011</v>
      </c>
      <c r="M58" s="4">
        <v>1537</v>
      </c>
      <c r="N58" s="4">
        <v>889</v>
      </c>
      <c r="O58" s="4">
        <f t="shared" si="0"/>
        <v>8187.69</v>
      </c>
    </row>
    <row r="59" spans="1:15" x14ac:dyDescent="0.25">
      <c r="A59" t="s">
        <v>60</v>
      </c>
      <c r="B59" t="s">
        <v>126</v>
      </c>
      <c r="C59" s="4">
        <v>409.89</v>
      </c>
      <c r="D59" s="4">
        <v>1031.67</v>
      </c>
      <c r="E59" s="4">
        <v>414.05</v>
      </c>
      <c r="F59" s="4">
        <v>489.33</v>
      </c>
      <c r="G59" s="4">
        <v>1657.38</v>
      </c>
      <c r="H59" s="4">
        <v>204.81</v>
      </c>
      <c r="I59" s="4">
        <v>408.46</v>
      </c>
      <c r="J59" s="4">
        <v>795.07</v>
      </c>
      <c r="K59" s="4">
        <v>594.18999999999994</v>
      </c>
      <c r="L59" s="4">
        <v>452.13</v>
      </c>
      <c r="M59" s="4">
        <v>586.97</v>
      </c>
      <c r="N59" s="4">
        <v>1027.73</v>
      </c>
      <c r="O59" s="4">
        <f t="shared" si="0"/>
        <v>8071.68</v>
      </c>
    </row>
    <row r="60" spans="1:15" x14ac:dyDescent="0.25">
      <c r="A60" t="s">
        <v>61</v>
      </c>
      <c r="B60" t="s">
        <v>126</v>
      </c>
      <c r="C60" s="4">
        <v>69.98</v>
      </c>
      <c r="D60" s="4">
        <v>292.5</v>
      </c>
      <c r="E60" s="4">
        <v>1934.19</v>
      </c>
      <c r="F60" s="4">
        <v>2400</v>
      </c>
      <c r="G60" s="4">
        <v>1590</v>
      </c>
      <c r="H60" s="4">
        <v>0</v>
      </c>
      <c r="I60" s="4">
        <v>112.5</v>
      </c>
      <c r="J60" s="4">
        <v>1731.11</v>
      </c>
      <c r="K60" s="4">
        <v>1757.74</v>
      </c>
      <c r="L60" s="4">
        <v>0</v>
      </c>
      <c r="M60" s="4">
        <v>0</v>
      </c>
      <c r="N60" s="4">
        <v>0</v>
      </c>
      <c r="O60" s="4">
        <f t="shared" si="0"/>
        <v>9888.02</v>
      </c>
    </row>
    <row r="61" spans="1:15" x14ac:dyDescent="0.25">
      <c r="A61" t="s">
        <v>62</v>
      </c>
      <c r="B61" t="s">
        <v>126</v>
      </c>
      <c r="C61" s="4">
        <v>734.02</v>
      </c>
      <c r="D61" s="4">
        <v>0</v>
      </c>
      <c r="E61" s="4">
        <v>670.98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5063.1100000000006</v>
      </c>
      <c r="L61" s="4">
        <v>0</v>
      </c>
      <c r="M61" s="4">
        <v>4175</v>
      </c>
      <c r="N61" s="4">
        <v>0</v>
      </c>
      <c r="O61" s="4">
        <f t="shared" si="0"/>
        <v>10643.11</v>
      </c>
    </row>
    <row r="62" spans="1:15" x14ac:dyDescent="0.25">
      <c r="A62" t="s">
        <v>63</v>
      </c>
      <c r="B62" t="s">
        <v>126</v>
      </c>
      <c r="C62" s="4">
        <v>0</v>
      </c>
      <c r="D62" s="4">
        <v>0</v>
      </c>
      <c r="E62" s="4">
        <v>0</v>
      </c>
      <c r="F62" s="4">
        <v>0</v>
      </c>
      <c r="G62" s="4">
        <v>90.1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f t="shared" si="0"/>
        <v>90.1</v>
      </c>
    </row>
    <row r="63" spans="1:15" x14ac:dyDescent="0.25">
      <c r="A63" t="s">
        <v>64</v>
      </c>
      <c r="B63" t="s">
        <v>126</v>
      </c>
      <c r="C63" s="4">
        <v>987.52</v>
      </c>
      <c r="D63" s="4">
        <v>6733.12</v>
      </c>
      <c r="E63" s="4">
        <v>12397.01</v>
      </c>
      <c r="F63" s="4">
        <v>-2354.8200000000002</v>
      </c>
      <c r="G63" s="4">
        <v>1897.58</v>
      </c>
      <c r="H63" s="4">
        <v>1408.5500000000002</v>
      </c>
      <c r="I63" s="4">
        <v>239.56</v>
      </c>
      <c r="J63" s="4">
        <v>1337.08</v>
      </c>
      <c r="K63" s="4">
        <v>508.63000000000005</v>
      </c>
      <c r="L63" s="4">
        <v>716.14</v>
      </c>
      <c r="M63" s="4">
        <v>1846.1</v>
      </c>
      <c r="N63" s="4">
        <v>331.17999999999995</v>
      </c>
      <c r="O63" s="4">
        <f t="shared" si="0"/>
        <v>26047.650000000005</v>
      </c>
    </row>
    <row r="64" spans="1:15" x14ac:dyDescent="0.25">
      <c r="A64" t="s">
        <v>65</v>
      </c>
      <c r="B64" t="s">
        <v>126</v>
      </c>
      <c r="C64" s="4">
        <v>1036.6400000000001</v>
      </c>
      <c r="D64" s="4">
        <v>-138.37</v>
      </c>
      <c r="E64" s="4">
        <v>54.88</v>
      </c>
      <c r="F64" s="4">
        <v>140.45999999999992</v>
      </c>
      <c r="G64" s="4">
        <v>0</v>
      </c>
      <c r="H64" s="4">
        <v>34.950000000000003</v>
      </c>
      <c r="I64" s="4">
        <v>0</v>
      </c>
      <c r="J64" s="4">
        <v>0</v>
      </c>
      <c r="K64" s="4">
        <v>0</v>
      </c>
      <c r="L64" s="4">
        <v>623.99</v>
      </c>
      <c r="M64" s="4">
        <v>0</v>
      </c>
      <c r="N64" s="4">
        <v>0</v>
      </c>
      <c r="O64" s="4">
        <f t="shared" si="0"/>
        <v>1752.5500000000002</v>
      </c>
    </row>
    <row r="65" spans="1:15" x14ac:dyDescent="0.25">
      <c r="A65" t="s">
        <v>66</v>
      </c>
      <c r="B65" t="s">
        <v>126</v>
      </c>
      <c r="C65" s="4">
        <v>0</v>
      </c>
      <c r="D65" s="4">
        <v>0</v>
      </c>
      <c r="E65" s="4">
        <v>1500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f t="shared" si="0"/>
        <v>1500</v>
      </c>
    </row>
    <row r="66" spans="1:15" x14ac:dyDescent="0.25">
      <c r="A66" t="s">
        <v>67</v>
      </c>
      <c r="B66" t="s">
        <v>126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7095.3600000000006</v>
      </c>
      <c r="L66" s="4">
        <v>625.76</v>
      </c>
      <c r="M66" s="4">
        <v>0</v>
      </c>
      <c r="N66" s="4">
        <v>0</v>
      </c>
      <c r="O66" s="4">
        <f t="shared" si="0"/>
        <v>7721.1200000000008</v>
      </c>
    </row>
    <row r="67" spans="1:15" x14ac:dyDescent="0.25">
      <c r="A67" t="s">
        <v>68</v>
      </c>
      <c r="B67" t="s">
        <v>126</v>
      </c>
      <c r="C67" s="4">
        <v>30.21</v>
      </c>
      <c r="D67" s="4">
        <v>85.8</v>
      </c>
      <c r="E67" s="4">
        <v>2806.6299999999997</v>
      </c>
      <c r="F67" s="4">
        <v>0</v>
      </c>
      <c r="G67" s="4">
        <v>0</v>
      </c>
      <c r="H67" s="4">
        <v>787.54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f t="shared" si="0"/>
        <v>3710.1799999999994</v>
      </c>
    </row>
    <row r="68" spans="1:15" x14ac:dyDescent="0.25">
      <c r="A68" t="s">
        <v>69</v>
      </c>
      <c r="B68" t="s">
        <v>126</v>
      </c>
      <c r="C68" s="4">
        <v>1505.67</v>
      </c>
      <c r="D68" s="4">
        <v>1505.6599999999999</v>
      </c>
      <c r="E68" s="4">
        <v>1574.0399999999997</v>
      </c>
      <c r="F68" s="4">
        <v>1986.45</v>
      </c>
      <c r="G68" s="4">
        <v>1676.2099999999998</v>
      </c>
      <c r="H68" s="4">
        <v>1676.19</v>
      </c>
      <c r="I68" s="4">
        <v>1675.5300000000002</v>
      </c>
      <c r="J68" s="4">
        <v>1675.5300000000002</v>
      </c>
      <c r="K68" s="4">
        <v>1675.5300000000002</v>
      </c>
      <c r="L68" s="4">
        <v>1675.53</v>
      </c>
      <c r="M68" s="4">
        <v>1675.5100000000002</v>
      </c>
      <c r="N68" s="4">
        <v>1675.5400000000002</v>
      </c>
      <c r="O68" s="4">
        <f t="shared" si="0"/>
        <v>19977.39</v>
      </c>
    </row>
    <row r="69" spans="1:15" x14ac:dyDescent="0.25">
      <c r="A69" t="s">
        <v>144</v>
      </c>
      <c r="B69" t="s">
        <v>126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11.45</v>
      </c>
      <c r="J69" s="4">
        <v>0</v>
      </c>
      <c r="K69" s="4">
        <v>45.39</v>
      </c>
      <c r="L69" s="4">
        <v>0</v>
      </c>
      <c r="M69" s="4">
        <v>0</v>
      </c>
      <c r="N69" s="4">
        <v>10.56</v>
      </c>
      <c r="O69" s="4">
        <f t="shared" si="0"/>
        <v>67.400000000000006</v>
      </c>
    </row>
    <row r="70" spans="1:15" x14ac:dyDescent="0.25">
      <c r="A70" t="s">
        <v>70</v>
      </c>
      <c r="B70" t="s">
        <v>126</v>
      </c>
      <c r="C70" s="4">
        <v>600</v>
      </c>
      <c r="D70" s="4">
        <v>600</v>
      </c>
      <c r="E70" s="4">
        <v>600</v>
      </c>
      <c r="F70" s="4">
        <v>600</v>
      </c>
      <c r="G70" s="4">
        <v>600</v>
      </c>
      <c r="H70" s="4">
        <v>600</v>
      </c>
      <c r="I70" s="4">
        <v>600</v>
      </c>
      <c r="J70" s="4">
        <v>600</v>
      </c>
      <c r="K70" s="4">
        <v>600</v>
      </c>
      <c r="L70" s="4">
        <v>600</v>
      </c>
      <c r="M70" s="4">
        <v>600</v>
      </c>
      <c r="N70" s="4">
        <v>600</v>
      </c>
      <c r="O70" s="4">
        <f t="shared" si="0"/>
        <v>7200</v>
      </c>
    </row>
    <row r="71" spans="1:15" x14ac:dyDescent="0.25">
      <c r="A71" t="s">
        <v>71</v>
      </c>
      <c r="B71" t="s">
        <v>126</v>
      </c>
      <c r="C71" s="4">
        <v>113.84</v>
      </c>
      <c r="D71" s="4">
        <v>0</v>
      </c>
      <c r="E71" s="4">
        <v>190.8</v>
      </c>
      <c r="F71" s="4">
        <v>0</v>
      </c>
      <c r="G71" s="4">
        <v>1178.58</v>
      </c>
      <c r="H71" s="4">
        <v>-14.330000000000013</v>
      </c>
      <c r="I71" s="4">
        <v>118.05</v>
      </c>
      <c r="J71" s="4">
        <v>67.760000000000005</v>
      </c>
      <c r="K71" s="4">
        <v>0</v>
      </c>
      <c r="L71" s="4">
        <v>0</v>
      </c>
      <c r="M71" s="4">
        <v>867.94999999999993</v>
      </c>
      <c r="N71" s="4">
        <v>0.01</v>
      </c>
      <c r="O71" s="4">
        <f t="shared" si="0"/>
        <v>2522.66</v>
      </c>
    </row>
    <row r="72" spans="1:15" x14ac:dyDescent="0.25">
      <c r="A72" t="s">
        <v>72</v>
      </c>
      <c r="B72" t="s">
        <v>126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839.67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f t="shared" si="0"/>
        <v>839.67</v>
      </c>
    </row>
    <row r="73" spans="1:15" x14ac:dyDescent="0.25">
      <c r="A73" t="s">
        <v>73</v>
      </c>
      <c r="B73" t="s">
        <v>127</v>
      </c>
      <c r="C73" s="4">
        <v>273.98999999999995</v>
      </c>
      <c r="D73" s="4">
        <v>273.98999999999995</v>
      </c>
      <c r="E73" s="4">
        <v>273.98999999999995</v>
      </c>
      <c r="F73" s="4">
        <v>273.98999999999995</v>
      </c>
      <c r="G73" s="4">
        <v>273.98999999999995</v>
      </c>
      <c r="H73" s="4">
        <v>273.98999999999995</v>
      </c>
      <c r="I73" s="4">
        <v>273.98999999999995</v>
      </c>
      <c r="J73" s="4">
        <v>273.98999999999995</v>
      </c>
      <c r="K73" s="4">
        <v>273.98999999999995</v>
      </c>
      <c r="L73" s="4">
        <v>273.98999999999995</v>
      </c>
      <c r="M73" s="4">
        <v>273.98999999999995</v>
      </c>
      <c r="N73" s="4">
        <v>273.98999999999995</v>
      </c>
      <c r="O73" s="4">
        <f t="shared" ref="O73:O111" si="1">SUM(C73:N73)</f>
        <v>3287.8799999999987</v>
      </c>
    </row>
    <row r="74" spans="1:15" x14ac:dyDescent="0.25">
      <c r="A74" t="s">
        <v>74</v>
      </c>
      <c r="B74" t="s">
        <v>127</v>
      </c>
      <c r="C74" s="4">
        <v>196.81</v>
      </c>
      <c r="D74" s="4">
        <v>197.49</v>
      </c>
      <c r="E74" s="4">
        <v>198.62</v>
      </c>
      <c r="F74" s="4">
        <v>198.62</v>
      </c>
      <c r="G74" s="4">
        <v>198.48999999999998</v>
      </c>
      <c r="H74" s="4">
        <v>198.48999999999998</v>
      </c>
      <c r="I74" s="4">
        <v>198.48999999999998</v>
      </c>
      <c r="J74" s="4">
        <v>199.29999999999998</v>
      </c>
      <c r="K74" s="4">
        <v>199.29999999999998</v>
      </c>
      <c r="L74" s="4">
        <v>199.54999999999998</v>
      </c>
      <c r="M74" s="4">
        <v>199.54999999999998</v>
      </c>
      <c r="N74" s="4">
        <v>199.54999999999998</v>
      </c>
      <c r="O74" s="4">
        <f t="shared" si="1"/>
        <v>2384.2600000000002</v>
      </c>
    </row>
    <row r="75" spans="1:15" x14ac:dyDescent="0.25">
      <c r="A75" t="s">
        <v>75</v>
      </c>
      <c r="B75" t="s">
        <v>127</v>
      </c>
      <c r="C75" s="4">
        <v>774.90000000000009</v>
      </c>
      <c r="D75" s="4">
        <v>775.15000000000009</v>
      </c>
      <c r="E75" s="4">
        <v>776.2</v>
      </c>
      <c r="F75" s="4">
        <v>776.2</v>
      </c>
      <c r="G75" s="4">
        <v>776.76</v>
      </c>
      <c r="H75" s="4">
        <v>777.25</v>
      </c>
      <c r="I75" s="4">
        <v>777.56999999999994</v>
      </c>
      <c r="J75" s="4">
        <v>777.56999999999994</v>
      </c>
      <c r="K75" s="4">
        <v>777.95</v>
      </c>
      <c r="L75" s="4">
        <v>778.32999999999993</v>
      </c>
      <c r="M75" s="4">
        <v>780.93000000000006</v>
      </c>
      <c r="N75" s="4">
        <v>781.73</v>
      </c>
      <c r="O75" s="4">
        <f t="shared" si="1"/>
        <v>9330.5399999999991</v>
      </c>
    </row>
    <row r="76" spans="1:15" x14ac:dyDescent="0.25">
      <c r="A76" t="s">
        <v>145</v>
      </c>
      <c r="B76" t="s">
        <v>127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0.77</v>
      </c>
      <c r="M76" s="4">
        <v>0.77</v>
      </c>
      <c r="N76" s="4">
        <v>0.77</v>
      </c>
      <c r="O76" s="4">
        <f t="shared" si="1"/>
        <v>2.31</v>
      </c>
    </row>
    <row r="77" spans="1:15" x14ac:dyDescent="0.25">
      <c r="A77" t="s">
        <v>76</v>
      </c>
      <c r="B77" t="s">
        <v>127</v>
      </c>
      <c r="C77" s="4">
        <v>216</v>
      </c>
      <c r="D77" s="4">
        <v>216</v>
      </c>
      <c r="E77" s="4">
        <v>216</v>
      </c>
      <c r="F77" s="4">
        <v>216</v>
      </c>
      <c r="G77" s="4">
        <v>216</v>
      </c>
      <c r="H77" s="4">
        <v>216</v>
      </c>
      <c r="I77" s="4">
        <v>216</v>
      </c>
      <c r="J77" s="4">
        <v>216</v>
      </c>
      <c r="K77" s="4">
        <v>216</v>
      </c>
      <c r="L77" s="4">
        <v>216</v>
      </c>
      <c r="M77" s="4">
        <v>216</v>
      </c>
      <c r="N77" s="4">
        <v>216</v>
      </c>
      <c r="O77" s="4">
        <f t="shared" si="1"/>
        <v>2592</v>
      </c>
    </row>
    <row r="78" spans="1:15" x14ac:dyDescent="0.25">
      <c r="A78" t="s">
        <v>77</v>
      </c>
      <c r="B78" t="s">
        <v>127</v>
      </c>
      <c r="C78" s="4">
        <v>793.26</v>
      </c>
      <c r="D78" s="4">
        <v>793.26</v>
      </c>
      <c r="E78" s="4">
        <v>793.26</v>
      </c>
      <c r="F78" s="4">
        <v>793.26</v>
      </c>
      <c r="G78" s="4">
        <v>793.26</v>
      </c>
      <c r="H78" s="4">
        <v>793.96</v>
      </c>
      <c r="I78" s="4">
        <v>793.96</v>
      </c>
      <c r="J78" s="4">
        <v>793.96</v>
      </c>
      <c r="K78" s="4">
        <v>794.1</v>
      </c>
      <c r="L78" s="4">
        <v>795.24</v>
      </c>
      <c r="M78" s="4">
        <v>795.24</v>
      </c>
      <c r="N78" s="4">
        <v>795.67</v>
      </c>
      <c r="O78" s="4">
        <f t="shared" si="1"/>
        <v>9528.43</v>
      </c>
    </row>
    <row r="79" spans="1:15" x14ac:dyDescent="0.25">
      <c r="A79" t="s">
        <v>78</v>
      </c>
      <c r="B79" t="s">
        <v>127</v>
      </c>
      <c r="C79" s="4">
        <v>11.86</v>
      </c>
      <c r="D79" s="4">
        <v>11.86</v>
      </c>
      <c r="E79" s="4">
        <v>11.86</v>
      </c>
      <c r="F79" s="4">
        <v>11.86</v>
      </c>
      <c r="G79" s="4">
        <v>11.86</v>
      </c>
      <c r="H79" s="4">
        <v>11.86</v>
      </c>
      <c r="I79" s="4">
        <v>11.86</v>
      </c>
      <c r="J79" s="4">
        <v>11.86</v>
      </c>
      <c r="K79" s="4">
        <v>11.86</v>
      </c>
      <c r="L79" s="4">
        <v>11.86</v>
      </c>
      <c r="M79" s="4">
        <v>11.86</v>
      </c>
      <c r="N79" s="4">
        <v>11.86</v>
      </c>
      <c r="O79" s="4">
        <f t="shared" si="1"/>
        <v>142.32</v>
      </c>
    </row>
    <row r="80" spans="1:15" x14ac:dyDescent="0.25">
      <c r="A80" t="s">
        <v>79</v>
      </c>
      <c r="B80" t="s">
        <v>127</v>
      </c>
      <c r="C80" s="4">
        <v>12.63</v>
      </c>
      <c r="D80" s="4">
        <v>12.63</v>
      </c>
      <c r="E80" s="4">
        <v>12.63</v>
      </c>
      <c r="F80" s="4">
        <v>12.63</v>
      </c>
      <c r="G80" s="4">
        <v>13.5</v>
      </c>
      <c r="H80" s="4">
        <v>13.5</v>
      </c>
      <c r="I80" s="4">
        <v>14.61</v>
      </c>
      <c r="J80" s="4">
        <v>14.98</v>
      </c>
      <c r="K80" s="4">
        <v>14.98</v>
      </c>
      <c r="L80" s="4">
        <v>14.98</v>
      </c>
      <c r="M80" s="4">
        <v>15.37</v>
      </c>
      <c r="N80" s="4">
        <v>15.37</v>
      </c>
      <c r="O80" s="4">
        <f t="shared" si="1"/>
        <v>167.81000000000003</v>
      </c>
    </row>
    <row r="81" spans="1:15" x14ac:dyDescent="0.25">
      <c r="A81" t="s">
        <v>80</v>
      </c>
      <c r="B81" t="s">
        <v>127</v>
      </c>
      <c r="C81" s="4">
        <v>1140.3199999999997</v>
      </c>
      <c r="D81" s="4">
        <v>1148.0899999999997</v>
      </c>
      <c r="E81" s="4">
        <v>1148.0899999999997</v>
      </c>
      <c r="F81" s="4">
        <v>1148.3699999999997</v>
      </c>
      <c r="G81" s="4">
        <v>1148.6499999999999</v>
      </c>
      <c r="H81" s="4">
        <v>1148.6499999999999</v>
      </c>
      <c r="I81" s="4">
        <v>1153.2599999999998</v>
      </c>
      <c r="J81" s="4">
        <v>1153.3799999999999</v>
      </c>
      <c r="K81" s="4">
        <v>1155.5999999999997</v>
      </c>
      <c r="L81" s="4">
        <v>1165.9699999999998</v>
      </c>
      <c r="M81" s="4">
        <v>1173.7099999999998</v>
      </c>
      <c r="N81" s="4">
        <v>1165.7099999999998</v>
      </c>
      <c r="O81" s="4">
        <f t="shared" si="1"/>
        <v>13849.799999999996</v>
      </c>
    </row>
    <row r="82" spans="1:15" x14ac:dyDescent="0.25">
      <c r="A82" t="s">
        <v>81</v>
      </c>
      <c r="B82" t="s">
        <v>127</v>
      </c>
      <c r="C82" s="4">
        <v>11.82</v>
      </c>
      <c r="D82" s="4">
        <v>11.82</v>
      </c>
      <c r="E82" s="4">
        <v>11.82</v>
      </c>
      <c r="F82" s="4">
        <v>11.82</v>
      </c>
      <c r="G82" s="4">
        <v>11.82</v>
      </c>
      <c r="H82" s="4">
        <v>11.82</v>
      </c>
      <c r="I82" s="4">
        <v>12.56</v>
      </c>
      <c r="J82" s="4">
        <v>12.56</v>
      </c>
      <c r="K82" s="4">
        <v>12.56</v>
      </c>
      <c r="L82" s="4">
        <v>12.56</v>
      </c>
      <c r="M82" s="4">
        <v>12.56</v>
      </c>
      <c r="N82" s="4">
        <v>12.56</v>
      </c>
      <c r="O82" s="4">
        <f t="shared" si="1"/>
        <v>146.28</v>
      </c>
    </row>
    <row r="83" spans="1:15" x14ac:dyDescent="0.25">
      <c r="A83" t="s">
        <v>82</v>
      </c>
      <c r="B83" t="s">
        <v>127</v>
      </c>
      <c r="C83" s="4">
        <v>1049.3200000000002</v>
      </c>
      <c r="D83" s="4">
        <v>1050.5500000000002</v>
      </c>
      <c r="E83" s="4">
        <v>1058.6400000000001</v>
      </c>
      <c r="F83" s="4">
        <v>1059.5400000000002</v>
      </c>
      <c r="G83" s="4">
        <v>1061.9100000000001</v>
      </c>
      <c r="H83" s="4">
        <v>1062.0300000000002</v>
      </c>
      <c r="I83" s="4">
        <v>1062.3600000000001</v>
      </c>
      <c r="J83" s="4">
        <v>1062.5400000000002</v>
      </c>
      <c r="K83" s="4">
        <v>1069.4100000000001</v>
      </c>
      <c r="L83" s="4">
        <v>1075.46</v>
      </c>
      <c r="M83" s="4">
        <v>1075.94</v>
      </c>
      <c r="N83" s="4">
        <v>1077.1000000000001</v>
      </c>
      <c r="O83" s="4">
        <f t="shared" si="1"/>
        <v>12764.800000000003</v>
      </c>
    </row>
    <row r="84" spans="1:15" x14ac:dyDescent="0.25">
      <c r="A84" t="s">
        <v>83</v>
      </c>
      <c r="B84" t="s">
        <v>127</v>
      </c>
      <c r="C84" s="4">
        <v>879.18000000000006</v>
      </c>
      <c r="D84" s="4">
        <v>879.18000000000006</v>
      </c>
      <c r="E84" s="4">
        <v>879.36000000000013</v>
      </c>
      <c r="F84" s="4">
        <v>879.98000000000013</v>
      </c>
      <c r="G84" s="4">
        <v>880.20000000000016</v>
      </c>
      <c r="H84" s="4">
        <v>880.34000000000015</v>
      </c>
      <c r="I84" s="4">
        <v>880.34000000000015</v>
      </c>
      <c r="J84" s="4">
        <v>880.72000000000014</v>
      </c>
      <c r="K84" s="4">
        <v>881.15000000000009</v>
      </c>
      <c r="L84" s="4">
        <v>882.18000000000006</v>
      </c>
      <c r="M84" s="4">
        <v>882.18000000000006</v>
      </c>
      <c r="N84" s="4">
        <v>882.18000000000006</v>
      </c>
      <c r="O84" s="4">
        <f t="shared" si="1"/>
        <v>10566.990000000002</v>
      </c>
    </row>
    <row r="85" spans="1:15" x14ac:dyDescent="0.25">
      <c r="A85" t="s">
        <v>84</v>
      </c>
      <c r="B85" t="s">
        <v>127</v>
      </c>
      <c r="C85" s="4">
        <v>5635.58</v>
      </c>
      <c r="D85" s="4">
        <v>5639.89</v>
      </c>
      <c r="E85" s="4">
        <v>5644.84</v>
      </c>
      <c r="F85" s="4">
        <v>5646.2400000000007</v>
      </c>
      <c r="G85" s="4">
        <v>5646.9500000000007</v>
      </c>
      <c r="H85" s="4">
        <v>5647.51</v>
      </c>
      <c r="I85" s="4">
        <v>5648.09</v>
      </c>
      <c r="J85" s="4">
        <v>5649.81</v>
      </c>
      <c r="K85" s="4">
        <v>5649.81</v>
      </c>
      <c r="L85" s="4">
        <v>5649.81</v>
      </c>
      <c r="M85" s="4">
        <v>5650.3600000000006</v>
      </c>
      <c r="N85" s="4">
        <v>5650.42</v>
      </c>
      <c r="O85" s="4">
        <f t="shared" si="1"/>
        <v>67759.31</v>
      </c>
    </row>
    <row r="86" spans="1:15" x14ac:dyDescent="0.25">
      <c r="A86" t="s">
        <v>85</v>
      </c>
      <c r="B86" t="s">
        <v>127</v>
      </c>
      <c r="C86" s="4">
        <v>1363.7000000000003</v>
      </c>
      <c r="D86" s="4">
        <v>1377.5700000000004</v>
      </c>
      <c r="E86" s="4">
        <v>1401.1100000000004</v>
      </c>
      <c r="F86" s="4">
        <v>1418.4100000000003</v>
      </c>
      <c r="G86" s="4">
        <v>1425.1700000000003</v>
      </c>
      <c r="H86" s="4">
        <v>1426.1900000000003</v>
      </c>
      <c r="I86" s="4">
        <v>1429.7800000000002</v>
      </c>
      <c r="J86" s="4">
        <v>1435.6000000000004</v>
      </c>
      <c r="K86" s="4">
        <v>1441.9400000000003</v>
      </c>
      <c r="L86" s="4">
        <v>1452.2800000000002</v>
      </c>
      <c r="M86" s="4">
        <v>1458.7300000000002</v>
      </c>
      <c r="N86" s="4">
        <v>1468.7800000000004</v>
      </c>
      <c r="O86" s="4">
        <f t="shared" si="1"/>
        <v>17099.260000000002</v>
      </c>
    </row>
    <row r="87" spans="1:15" x14ac:dyDescent="0.25">
      <c r="A87" t="s">
        <v>86</v>
      </c>
      <c r="B87" t="s">
        <v>127</v>
      </c>
      <c r="C87" s="4">
        <v>1221.7499999999998</v>
      </c>
      <c r="D87" s="4">
        <v>1221.7499999999998</v>
      </c>
      <c r="E87" s="4">
        <v>1221.7499999999998</v>
      </c>
      <c r="F87" s="4">
        <v>1221.7499999999998</v>
      </c>
      <c r="G87" s="4">
        <v>1221.7499999999998</v>
      </c>
      <c r="H87" s="4">
        <v>1221.7499999999998</v>
      </c>
      <c r="I87" s="4">
        <v>1221.7499999999998</v>
      </c>
      <c r="J87" s="4">
        <v>1221.7499999999998</v>
      </c>
      <c r="K87" s="4">
        <v>1221.81</v>
      </c>
      <c r="L87" s="4">
        <v>1221.8799999999999</v>
      </c>
      <c r="M87" s="4">
        <v>1230.2099999999998</v>
      </c>
      <c r="N87" s="4">
        <v>1230.2099999999998</v>
      </c>
      <c r="O87" s="4">
        <f t="shared" si="1"/>
        <v>14678.109999999995</v>
      </c>
    </row>
    <row r="88" spans="1:15" x14ac:dyDescent="0.25">
      <c r="A88" t="s">
        <v>87</v>
      </c>
      <c r="B88" t="s">
        <v>127</v>
      </c>
      <c r="C88" s="4">
        <v>953.65999999999985</v>
      </c>
      <c r="D88" s="4">
        <v>958.07999999999993</v>
      </c>
      <c r="E88" s="4">
        <v>963.93999999999983</v>
      </c>
      <c r="F88" s="4">
        <v>972.20999999999981</v>
      </c>
      <c r="G88" s="4">
        <v>975.6099999999999</v>
      </c>
      <c r="H88" s="4">
        <v>976.81</v>
      </c>
      <c r="I88" s="4">
        <v>978.56</v>
      </c>
      <c r="J88" s="4">
        <v>983.81</v>
      </c>
      <c r="K88" s="4">
        <v>989.9699999999998</v>
      </c>
      <c r="L88" s="4">
        <v>992.8</v>
      </c>
      <c r="M88" s="4">
        <v>997.43999999999983</v>
      </c>
      <c r="N88" s="4">
        <v>1000.9599999999998</v>
      </c>
      <c r="O88" s="4">
        <f t="shared" si="1"/>
        <v>11743.849999999997</v>
      </c>
    </row>
    <row r="89" spans="1:15" x14ac:dyDescent="0.25">
      <c r="A89" t="s">
        <v>88</v>
      </c>
      <c r="B89" t="s">
        <v>127</v>
      </c>
      <c r="C89" s="4">
        <v>674.26</v>
      </c>
      <c r="D89" s="4">
        <v>679.01</v>
      </c>
      <c r="E89" s="4">
        <v>676.21</v>
      </c>
      <c r="F89" s="4">
        <v>676.58</v>
      </c>
      <c r="G89" s="4">
        <v>676.72</v>
      </c>
      <c r="H89" s="4">
        <v>677.08</v>
      </c>
      <c r="I89" s="4">
        <v>677.08</v>
      </c>
      <c r="J89" s="4">
        <v>677.33</v>
      </c>
      <c r="K89" s="4">
        <v>677.7</v>
      </c>
      <c r="L89" s="4">
        <v>677.7</v>
      </c>
      <c r="M89" s="4">
        <v>677.7</v>
      </c>
      <c r="N89" s="4">
        <v>677.7</v>
      </c>
      <c r="O89" s="4">
        <f t="shared" si="1"/>
        <v>8125.0699999999988</v>
      </c>
    </row>
    <row r="90" spans="1:15" x14ac:dyDescent="0.25">
      <c r="A90" t="s">
        <v>89</v>
      </c>
      <c r="B90" t="s">
        <v>127</v>
      </c>
      <c r="C90" s="4">
        <v>120.61999999999999</v>
      </c>
      <c r="D90" s="4">
        <v>120.61999999999999</v>
      </c>
      <c r="E90" s="4">
        <v>120.61999999999999</v>
      </c>
      <c r="F90" s="4">
        <v>120.61999999999999</v>
      </c>
      <c r="G90" s="4">
        <v>120.61999999999999</v>
      </c>
      <c r="H90" s="4">
        <v>120.61999999999999</v>
      </c>
      <c r="I90" s="4">
        <v>120.61999999999999</v>
      </c>
      <c r="J90" s="4">
        <v>120.61999999999999</v>
      </c>
      <c r="K90" s="4">
        <v>120.61999999999999</v>
      </c>
      <c r="L90" s="4">
        <v>120.61999999999999</v>
      </c>
      <c r="M90" s="4">
        <v>120.61999999999999</v>
      </c>
      <c r="N90" s="4">
        <v>120.61999999999999</v>
      </c>
      <c r="O90" s="4">
        <f t="shared" si="1"/>
        <v>1447.4399999999996</v>
      </c>
    </row>
    <row r="91" spans="1:15" x14ac:dyDescent="0.25">
      <c r="A91" t="s">
        <v>90</v>
      </c>
      <c r="B91" t="s">
        <v>127</v>
      </c>
      <c r="C91" s="4">
        <v>106.18999999999998</v>
      </c>
      <c r="D91" s="4">
        <v>106.18999999999998</v>
      </c>
      <c r="E91" s="4">
        <v>106.18999999999998</v>
      </c>
      <c r="F91" s="4">
        <v>106.18999999999998</v>
      </c>
      <c r="G91" s="4">
        <v>106.18999999999998</v>
      </c>
      <c r="H91" s="4">
        <v>106.18999999999998</v>
      </c>
      <c r="I91" s="4">
        <v>106.18999999999998</v>
      </c>
      <c r="J91" s="4">
        <v>106.18999999999998</v>
      </c>
      <c r="K91" s="4">
        <v>106.60999999999999</v>
      </c>
      <c r="L91" s="4">
        <v>106.60999999999999</v>
      </c>
      <c r="M91" s="4">
        <v>106.16</v>
      </c>
      <c r="N91" s="4">
        <v>106.16</v>
      </c>
      <c r="O91" s="4">
        <f t="shared" si="1"/>
        <v>1275.06</v>
      </c>
    </row>
    <row r="92" spans="1:15" x14ac:dyDescent="0.25">
      <c r="A92" t="s">
        <v>91</v>
      </c>
      <c r="B92" t="s">
        <v>127</v>
      </c>
      <c r="C92" s="4">
        <v>445.60000000000008</v>
      </c>
      <c r="D92" s="4">
        <v>445.97000000000008</v>
      </c>
      <c r="E92" s="4">
        <v>446.81000000000012</v>
      </c>
      <c r="F92" s="4">
        <v>447.23000000000008</v>
      </c>
      <c r="G92" s="4">
        <v>447.23000000000008</v>
      </c>
      <c r="H92" s="4">
        <v>447.23000000000008</v>
      </c>
      <c r="I92" s="4">
        <v>447.23000000000008</v>
      </c>
      <c r="J92" s="4">
        <v>447.23000000000008</v>
      </c>
      <c r="K92" s="4">
        <v>447.23000000000008</v>
      </c>
      <c r="L92" s="4">
        <v>448.96000000000009</v>
      </c>
      <c r="M92" s="4">
        <v>448.96000000000009</v>
      </c>
      <c r="N92" s="4">
        <v>448.96000000000009</v>
      </c>
      <c r="O92" s="4">
        <f t="shared" si="1"/>
        <v>5368.6400000000012</v>
      </c>
    </row>
    <row r="93" spans="1:15" x14ac:dyDescent="0.25">
      <c r="A93" t="s">
        <v>92</v>
      </c>
      <c r="B93" t="s">
        <v>127</v>
      </c>
      <c r="C93" s="4">
        <v>115.78999999999999</v>
      </c>
      <c r="D93" s="4">
        <v>116.96</v>
      </c>
      <c r="E93" s="4">
        <v>119.45</v>
      </c>
      <c r="F93" s="4">
        <v>120.71</v>
      </c>
      <c r="G93" s="4">
        <v>122.52999999999999</v>
      </c>
      <c r="H93" s="4">
        <v>122.05</v>
      </c>
      <c r="I93" s="4">
        <v>122.74</v>
      </c>
      <c r="J93" s="4">
        <v>125.63</v>
      </c>
      <c r="K93" s="4">
        <v>126.38</v>
      </c>
      <c r="L93" s="4">
        <v>129.42000000000002</v>
      </c>
      <c r="M93" s="4">
        <v>129.93</v>
      </c>
      <c r="N93" s="4">
        <v>130.44000000000003</v>
      </c>
      <c r="O93" s="4">
        <f t="shared" si="1"/>
        <v>1482.03</v>
      </c>
    </row>
    <row r="94" spans="1:15" x14ac:dyDescent="0.25">
      <c r="A94" t="s">
        <v>93</v>
      </c>
      <c r="B94" t="s">
        <v>127</v>
      </c>
      <c r="C94" s="4">
        <v>21.42</v>
      </c>
      <c r="D94" s="4">
        <v>21.42</v>
      </c>
      <c r="E94" s="4">
        <v>21.42</v>
      </c>
      <c r="F94" s="4">
        <v>21.42</v>
      </c>
      <c r="G94" s="4">
        <v>21.42</v>
      </c>
      <c r="H94" s="4">
        <v>21.42</v>
      </c>
      <c r="I94" s="4">
        <v>21.42</v>
      </c>
      <c r="J94" s="4">
        <v>21.42</v>
      </c>
      <c r="K94" s="4">
        <v>21.42</v>
      </c>
      <c r="L94" s="4">
        <v>21.42</v>
      </c>
      <c r="M94" s="4">
        <v>21.42</v>
      </c>
      <c r="N94" s="4">
        <v>21.42</v>
      </c>
      <c r="O94" s="4">
        <f t="shared" si="1"/>
        <v>257.04000000000008</v>
      </c>
    </row>
    <row r="95" spans="1:15" x14ac:dyDescent="0.25">
      <c r="A95" t="s">
        <v>94</v>
      </c>
      <c r="B95" t="s">
        <v>127</v>
      </c>
      <c r="C95" s="4">
        <v>73.59</v>
      </c>
      <c r="D95" s="4">
        <v>73.59</v>
      </c>
      <c r="E95" s="4">
        <v>73.59</v>
      </c>
      <c r="F95" s="4">
        <v>73.59</v>
      </c>
      <c r="G95" s="4">
        <v>73.59</v>
      </c>
      <c r="H95" s="4">
        <v>73.59</v>
      </c>
      <c r="I95" s="4">
        <v>73.59</v>
      </c>
      <c r="J95" s="4">
        <v>73.59</v>
      </c>
      <c r="K95" s="4">
        <v>73.59</v>
      </c>
      <c r="L95" s="4">
        <v>73.59</v>
      </c>
      <c r="M95" s="4">
        <v>73.59</v>
      </c>
      <c r="N95" s="4">
        <v>73.59</v>
      </c>
      <c r="O95" s="4">
        <f t="shared" si="1"/>
        <v>883.08000000000027</v>
      </c>
    </row>
    <row r="96" spans="1:15" x14ac:dyDescent="0.25">
      <c r="A96" t="s">
        <v>95</v>
      </c>
      <c r="B96" t="s">
        <v>127</v>
      </c>
      <c r="C96" s="4">
        <v>116.63</v>
      </c>
      <c r="D96" s="4">
        <v>116.63</v>
      </c>
      <c r="E96" s="4">
        <v>116.63</v>
      </c>
      <c r="F96" s="4">
        <v>116.63</v>
      </c>
      <c r="G96" s="4">
        <v>116.63</v>
      </c>
      <c r="H96" s="4">
        <v>116.63</v>
      </c>
      <c r="I96" s="4">
        <v>116.63</v>
      </c>
      <c r="J96" s="4">
        <v>116.63</v>
      </c>
      <c r="K96" s="4">
        <v>116.63</v>
      </c>
      <c r="L96" s="4">
        <v>116.63</v>
      </c>
      <c r="M96" s="4">
        <v>116.63</v>
      </c>
      <c r="N96" s="4">
        <v>116.63</v>
      </c>
      <c r="O96" s="4">
        <f t="shared" si="1"/>
        <v>1399.5600000000004</v>
      </c>
    </row>
    <row r="97" spans="1:15" x14ac:dyDescent="0.25">
      <c r="A97" t="s">
        <v>96</v>
      </c>
      <c r="B97" t="s">
        <v>128</v>
      </c>
      <c r="C97" s="4">
        <v>-305.04000000000002</v>
      </c>
      <c r="D97" s="4">
        <v>-305.04000000000002</v>
      </c>
      <c r="E97" s="4">
        <v>-305.04000000000002</v>
      </c>
      <c r="F97" s="4">
        <v>-305.04000000000002</v>
      </c>
      <c r="G97" s="4">
        <v>-305.04000000000002</v>
      </c>
      <c r="H97" s="4">
        <v>-305.04000000000002</v>
      </c>
      <c r="I97" s="4">
        <v>-305.04000000000002</v>
      </c>
      <c r="J97" s="4">
        <v>-305.04000000000002</v>
      </c>
      <c r="K97" s="4">
        <v>-305.04000000000002</v>
      </c>
      <c r="L97" s="4">
        <v>-305.04000000000002</v>
      </c>
      <c r="M97" s="4">
        <v>-305.04000000000002</v>
      </c>
      <c r="N97" s="4">
        <v>-305.04000000000002</v>
      </c>
      <c r="O97" s="4">
        <f t="shared" si="1"/>
        <v>-3660.48</v>
      </c>
    </row>
    <row r="98" spans="1:15" x14ac:dyDescent="0.25">
      <c r="A98" t="s">
        <v>146</v>
      </c>
      <c r="B98" t="s">
        <v>129</v>
      </c>
      <c r="C98" s="4">
        <v>-138.57</v>
      </c>
      <c r="D98" s="4">
        <v>-138.57</v>
      </c>
      <c r="E98" s="4">
        <v>-138.57</v>
      </c>
      <c r="F98" s="4">
        <v>-138.57</v>
      </c>
      <c r="G98" s="4">
        <v>-138.57</v>
      </c>
      <c r="H98" s="4">
        <v>-138.57</v>
      </c>
      <c r="I98" s="4">
        <v>-138.57</v>
      </c>
      <c r="J98" s="4">
        <v>-138.57</v>
      </c>
      <c r="K98" s="4">
        <v>-138.57</v>
      </c>
      <c r="L98" s="4">
        <v>-138.57</v>
      </c>
      <c r="M98" s="4">
        <v>-138.57</v>
      </c>
      <c r="N98" s="4">
        <v>-138.57</v>
      </c>
      <c r="O98" s="4">
        <f t="shared" si="1"/>
        <v>-1662.8399999999995</v>
      </c>
    </row>
    <row r="99" spans="1:15" x14ac:dyDescent="0.25">
      <c r="A99" t="s">
        <v>97</v>
      </c>
      <c r="B99" t="s">
        <v>129</v>
      </c>
      <c r="C99" s="4">
        <v>-173.93999999999997</v>
      </c>
      <c r="D99" s="4">
        <v>-173.93999999999997</v>
      </c>
      <c r="E99" s="4">
        <v>-173.93999999999997</v>
      </c>
      <c r="F99" s="4">
        <v>-173.93999999999997</v>
      </c>
      <c r="G99" s="4">
        <v>-173.93999999999997</v>
      </c>
      <c r="H99" s="4">
        <v>-173.93999999999997</v>
      </c>
      <c r="I99" s="4">
        <v>-173.93999999999997</v>
      </c>
      <c r="J99" s="4">
        <v>-173.93999999999997</v>
      </c>
      <c r="K99" s="4">
        <v>-173.93999999999997</v>
      </c>
      <c r="L99" s="4">
        <v>-173.93999999999997</v>
      </c>
      <c r="M99" s="4">
        <v>-173.93999999999997</v>
      </c>
      <c r="N99" s="4">
        <v>-173.93999999999997</v>
      </c>
      <c r="O99" s="4">
        <f t="shared" si="1"/>
        <v>-2087.2800000000002</v>
      </c>
    </row>
    <row r="100" spans="1:15" x14ac:dyDescent="0.25">
      <c r="A100" t="s">
        <v>98</v>
      </c>
      <c r="B100" t="s">
        <v>129</v>
      </c>
      <c r="C100" s="4">
        <v>-67.89</v>
      </c>
      <c r="D100" s="4">
        <v>-69.42</v>
      </c>
      <c r="E100" s="4">
        <v>-69.42</v>
      </c>
      <c r="F100" s="4">
        <v>-70.960000000000008</v>
      </c>
      <c r="G100" s="4">
        <v>-72.5</v>
      </c>
      <c r="H100" s="4">
        <v>-72.5</v>
      </c>
      <c r="I100" s="4">
        <v>-72.5</v>
      </c>
      <c r="J100" s="4">
        <v>-72.5</v>
      </c>
      <c r="K100" s="4">
        <v>-72.5</v>
      </c>
      <c r="L100" s="4">
        <v>-75.570000000000007</v>
      </c>
      <c r="M100" s="4">
        <v>-75.570000000000007</v>
      </c>
      <c r="N100" s="4">
        <v>-86.33</v>
      </c>
      <c r="O100" s="4">
        <f t="shared" si="1"/>
        <v>-877.6600000000002</v>
      </c>
    </row>
    <row r="101" spans="1:15" x14ac:dyDescent="0.25">
      <c r="A101" t="s">
        <v>99</v>
      </c>
      <c r="B101" t="s">
        <v>130</v>
      </c>
      <c r="C101" s="4">
        <v>0</v>
      </c>
      <c r="D101" s="4">
        <v>0</v>
      </c>
      <c r="E101" s="4">
        <v>0</v>
      </c>
      <c r="F101" s="4">
        <v>0</v>
      </c>
      <c r="G101" s="4">
        <v>8125.43</v>
      </c>
      <c r="H101" s="4">
        <v>4835.38</v>
      </c>
      <c r="I101" s="4">
        <v>0</v>
      </c>
      <c r="J101" s="4">
        <v>2082.29</v>
      </c>
      <c r="K101" s="4">
        <v>0</v>
      </c>
      <c r="L101" s="4">
        <v>0</v>
      </c>
      <c r="M101" s="4">
        <v>0</v>
      </c>
      <c r="N101" s="4">
        <v>0</v>
      </c>
      <c r="O101" s="4">
        <f t="shared" si="1"/>
        <v>15043.100000000002</v>
      </c>
    </row>
    <row r="102" spans="1:15" x14ac:dyDescent="0.25">
      <c r="A102" t="s">
        <v>100</v>
      </c>
      <c r="B102" t="s">
        <v>130</v>
      </c>
      <c r="C102" s="4">
        <v>1352</v>
      </c>
      <c r="D102" s="4">
        <v>-9365.25</v>
      </c>
      <c r="E102" s="4">
        <v>5384</v>
      </c>
      <c r="F102" s="4">
        <v>5343.25</v>
      </c>
      <c r="G102" s="4">
        <v>-42287</v>
      </c>
      <c r="H102" s="4">
        <v>17627</v>
      </c>
      <c r="I102" s="4">
        <v>5547</v>
      </c>
      <c r="J102" s="4">
        <v>3416</v>
      </c>
      <c r="K102" s="4">
        <v>5531</v>
      </c>
      <c r="L102" s="4">
        <v>5513</v>
      </c>
      <c r="M102" s="4">
        <v>5530</v>
      </c>
      <c r="N102" s="4">
        <v>1689</v>
      </c>
      <c r="O102" s="4">
        <f t="shared" si="1"/>
        <v>5280</v>
      </c>
    </row>
    <row r="103" spans="1:15" x14ac:dyDescent="0.25">
      <c r="A103" t="s">
        <v>101</v>
      </c>
      <c r="B103" t="s">
        <v>130</v>
      </c>
      <c r="C103" s="4">
        <v>0</v>
      </c>
      <c r="D103" s="4">
        <v>14720.13</v>
      </c>
      <c r="E103" s="4">
        <v>0</v>
      </c>
      <c r="F103" s="4">
        <v>0</v>
      </c>
      <c r="G103" s="4">
        <v>39492.44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f t="shared" si="1"/>
        <v>54212.57</v>
      </c>
    </row>
    <row r="104" spans="1:15" x14ac:dyDescent="0.25">
      <c r="A104" t="s">
        <v>102</v>
      </c>
      <c r="B104" t="s">
        <v>130</v>
      </c>
      <c r="C104" s="4">
        <v>4007.92</v>
      </c>
      <c r="D104" s="4">
        <v>0</v>
      </c>
      <c r="E104" s="4">
        <v>0</v>
      </c>
      <c r="F104" s="4">
        <v>0</v>
      </c>
      <c r="G104" s="4">
        <v>0</v>
      </c>
      <c r="H104" s="4">
        <v>150.12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3832.15</v>
      </c>
      <c r="O104" s="4">
        <f t="shared" si="1"/>
        <v>7990.1900000000005</v>
      </c>
    </row>
    <row r="105" spans="1:15" x14ac:dyDescent="0.25">
      <c r="A105" t="s">
        <v>103</v>
      </c>
      <c r="B105" t="s">
        <v>131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99761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f t="shared" si="1"/>
        <v>99761</v>
      </c>
    </row>
    <row r="106" spans="1:15" x14ac:dyDescent="0.25">
      <c r="A106" t="s">
        <v>104</v>
      </c>
      <c r="B106" t="s">
        <v>132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-217629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f t="shared" si="1"/>
        <v>-217629</v>
      </c>
    </row>
    <row r="107" spans="1:15" x14ac:dyDescent="0.25">
      <c r="A107" t="s">
        <v>105</v>
      </c>
      <c r="B107" t="s">
        <v>131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f t="shared" si="1"/>
        <v>0</v>
      </c>
    </row>
    <row r="108" spans="1:15" x14ac:dyDescent="0.25">
      <c r="A108" t="s">
        <v>147</v>
      </c>
      <c r="B108" t="s">
        <v>132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-10238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f t="shared" si="1"/>
        <v>-10238</v>
      </c>
    </row>
    <row r="109" spans="1:15" x14ac:dyDescent="0.25">
      <c r="A109" t="s">
        <v>106</v>
      </c>
      <c r="B109" t="s">
        <v>134</v>
      </c>
      <c r="C109" s="4">
        <v>0</v>
      </c>
      <c r="D109" s="4">
        <v>-600</v>
      </c>
      <c r="E109" s="4">
        <v>-300</v>
      </c>
      <c r="F109" s="4">
        <v>-300</v>
      </c>
      <c r="G109" s="4">
        <v>0</v>
      </c>
      <c r="H109" s="4">
        <v>-600</v>
      </c>
      <c r="I109" s="4">
        <v>0</v>
      </c>
      <c r="J109" s="4">
        <v>-300</v>
      </c>
      <c r="K109" s="4">
        <v>-300</v>
      </c>
      <c r="L109" s="4">
        <v>-600</v>
      </c>
      <c r="M109" s="4">
        <v>1200</v>
      </c>
      <c r="N109" s="4">
        <v>0</v>
      </c>
      <c r="O109" s="4">
        <f t="shared" si="1"/>
        <v>-1800</v>
      </c>
    </row>
    <row r="110" spans="1:15" x14ac:dyDescent="0.25">
      <c r="A110" t="s">
        <v>107</v>
      </c>
      <c r="B110" t="s">
        <v>133</v>
      </c>
      <c r="C110" s="4">
        <v>3.05</v>
      </c>
      <c r="D110" s="4">
        <v>3.21</v>
      </c>
      <c r="E110" s="4">
        <v>3.55</v>
      </c>
      <c r="F110" s="4">
        <v>3.55</v>
      </c>
      <c r="G110" s="4">
        <v>3.55</v>
      </c>
      <c r="H110" s="4">
        <v>3.44</v>
      </c>
      <c r="I110" s="4">
        <v>3.43</v>
      </c>
      <c r="J110" s="4">
        <v>3.39</v>
      </c>
      <c r="K110" s="4">
        <v>3.34</v>
      </c>
      <c r="L110" s="4">
        <v>3.31</v>
      </c>
      <c r="M110" s="4">
        <v>3.38</v>
      </c>
      <c r="N110" s="4">
        <v>3.42</v>
      </c>
      <c r="O110" s="4">
        <f t="shared" si="1"/>
        <v>40.620000000000005</v>
      </c>
    </row>
    <row r="111" spans="1:15" x14ac:dyDescent="0.25">
      <c r="A111" t="s">
        <v>108</v>
      </c>
      <c r="B111" t="s">
        <v>135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-334.61</v>
      </c>
      <c r="I111" s="4">
        <v>-362.58</v>
      </c>
      <c r="J111" s="4">
        <v>-365.67</v>
      </c>
      <c r="K111" s="4">
        <v>-366.28</v>
      </c>
      <c r="L111" s="4">
        <v>-382.59</v>
      </c>
      <c r="M111" s="4">
        <v>-465.3</v>
      </c>
      <c r="N111" s="4">
        <v>-2669.43</v>
      </c>
      <c r="O111" s="4">
        <f t="shared" si="1"/>
        <v>-4946.46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Direct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Liskoff</dc:creator>
  <cp:lastModifiedBy>bhallora</cp:lastModifiedBy>
  <dcterms:created xsi:type="dcterms:W3CDTF">2013-09-06T16:25:34Z</dcterms:created>
  <dcterms:modified xsi:type="dcterms:W3CDTF">2015-12-18T17:32:48Z</dcterms:modified>
</cp:coreProperties>
</file>