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iwater.com\files\Rate Case\Kentucky\2015 WSCKY Rate Case\Data Requests\PSC Data Request 3 filed 2016.XX.XX\"/>
    </mc:Choice>
  </mc:AlternateContent>
  <bookViews>
    <workbookView xWindow="0" yWindow="0" windowWidth="24000" windowHeight="9645"/>
  </bookViews>
  <sheets>
    <sheet name="Staff DR 3.18b" sheetId="10" r:id="rId1"/>
    <sheet name="WW Operat" sheetId="8" r:id="rId2"/>
    <sheet name="Mgr" sheetId="9" r:id="rId3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0" l="1"/>
  <c r="K13" i="10"/>
  <c r="K12" i="10"/>
  <c r="K11" i="10"/>
  <c r="K7" i="10"/>
  <c r="E22" i="10"/>
  <c r="E21" i="10"/>
  <c r="E20" i="10"/>
</calcChain>
</file>

<file path=xl/sharedStrings.xml><?xml version="1.0" encoding="utf-8"?>
<sst xmlns="http://schemas.openxmlformats.org/spreadsheetml/2006/main" count="86" uniqueCount="46">
  <si>
    <t>51-8031</t>
  </si>
  <si>
    <t>11-1021</t>
  </si>
  <si>
    <t>Water and Wastewater Treatment Plant and System Operators</t>
  </si>
  <si>
    <t>detail</t>
  </si>
  <si>
    <t>General and Operations Managers</t>
  </si>
  <si>
    <t>East</t>
  </si>
  <si>
    <t>West</t>
  </si>
  <si>
    <t>KY</t>
  </si>
  <si>
    <t>Occupation code</t>
  </si>
  <si>
    <t>Occupation title (click on the occupation title to view its profile)</t>
  </si>
  <si>
    <t>Level</t>
  </si>
  <si>
    <t>Employment</t>
  </si>
  <si>
    <t>Employment RSE</t>
  </si>
  <si>
    <t>Employment per 1,000 jobs</t>
  </si>
  <si>
    <t>Location quotient</t>
  </si>
  <si>
    <t>Median hourly wage</t>
  </si>
  <si>
    <t>Mean hourly wage</t>
  </si>
  <si>
    <t>Annual mean wage</t>
  </si>
  <si>
    <t>Mean wage RSE</t>
  </si>
  <si>
    <t>Title</t>
  </si>
  <si>
    <t>Hourly Rate</t>
  </si>
  <si>
    <t>Leonard, James R.</t>
  </si>
  <si>
    <t>RM</t>
  </si>
  <si>
    <t>Vaughn, Stephen R.</t>
  </si>
  <si>
    <t>Admin</t>
  </si>
  <si>
    <t>Zumbrum, Jacob</t>
  </si>
  <si>
    <t>FT I</t>
  </si>
  <si>
    <t>Johnson, Harvey H.</t>
  </si>
  <si>
    <t>Op II</t>
  </si>
  <si>
    <t>Wilson, Colby</t>
  </si>
  <si>
    <t>Op I</t>
  </si>
  <si>
    <t>Killion, Jeffrey</t>
  </si>
  <si>
    <t>Mills, Wendell G.</t>
  </si>
  <si>
    <t>Lead Op</t>
  </si>
  <si>
    <t>Onkst, James H.</t>
  </si>
  <si>
    <t>Partin, Michael W.</t>
  </si>
  <si>
    <t>Rushing, Ronald</t>
  </si>
  <si>
    <t>Turner, John R.</t>
  </si>
  <si>
    <t>West Nonmetropolitan KY</t>
  </si>
  <si>
    <t>East Nonmetropolitan KY</t>
  </si>
  <si>
    <t>Commonwealth of KY</t>
  </si>
  <si>
    <t>Average 2015</t>
  </si>
  <si>
    <t>Average 2014</t>
  </si>
  <si>
    <t>Water Operators</t>
  </si>
  <si>
    <t>Response to Staff DR 3.18.b</t>
  </si>
  <si>
    <t>Regional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</si>
</sst>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[$-409]mmm\-yy;@"/>
    <numFmt numFmtId="166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8.5"/>
      <color theme="1"/>
      <name val="Tahoma"/>
      <family val="2"/>
    </font>
    <font>
      <sz val="10"/>
      <name val="Geneva"/>
    </font>
    <font>
      <b/>
      <sz val="10"/>
      <name val="Book Antiqua"/>
      <family val="1"/>
    </font>
    <font>
      <sz val="10"/>
      <name val="Book Antiqua"/>
      <family val="1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F4FF"/>
        <bgColor indexed="64"/>
      </patternFill>
    </fill>
  </fills>
  <borders count="7">
    <border>
      <left/>
      <right/>
      <top/>
      <bottom/>
      <diagonal/>
    </border>
    <border>
      <left style="medium">
        <color rgb="FFE2E2E2"/>
      </left>
      <right/>
      <top/>
      <bottom/>
      <diagonal/>
    </border>
    <border>
      <left/>
      <right style="medium">
        <color rgb="FFE2E2E2"/>
      </right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6" fillId="0" borderId="0"/>
    <xf numFmtId="164" fontId="9" fillId="0" borderId="0"/>
    <xf numFmtId="165" fontId="9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2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 indent="1"/>
    </xf>
    <xf numFmtId="10" fontId="3" fillId="2" borderId="0" xfId="0" applyNumberFormat="1" applyFont="1" applyFill="1" applyAlignment="1">
      <alignment horizontal="right" vertical="center" wrapText="1" indent="1"/>
    </xf>
    <xf numFmtId="8" fontId="3" fillId="2" borderId="0" xfId="0" applyNumberFormat="1" applyFont="1" applyFill="1" applyAlignment="1">
      <alignment horizontal="right" vertical="center" wrapText="1" indent="1"/>
    </xf>
    <xf numFmtId="6" fontId="3" fillId="2" borderId="0" xfId="0" applyNumberFormat="1" applyFont="1" applyFill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10" fontId="3" fillId="2" borderId="2" xfId="0" applyNumberFormat="1" applyFont="1" applyFill="1" applyBorder="1" applyAlignment="1">
      <alignment horizontal="right" vertical="center" wrapText="1" indent="1"/>
    </xf>
    <xf numFmtId="0" fontId="4" fillId="3" borderId="0" xfId="2" applyFill="1" applyAlignment="1">
      <alignment horizontal="left" vertical="center" wrapText="1" inden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 indent="1"/>
    </xf>
    <xf numFmtId="10" fontId="3" fillId="3" borderId="0" xfId="0" applyNumberFormat="1" applyFont="1" applyFill="1" applyAlignment="1">
      <alignment horizontal="right" vertical="center" wrapText="1" indent="1"/>
    </xf>
    <xf numFmtId="8" fontId="3" fillId="3" borderId="0" xfId="0" applyNumberFormat="1" applyFont="1" applyFill="1" applyAlignment="1">
      <alignment horizontal="right" vertical="center" wrapText="1" indent="1"/>
    </xf>
    <xf numFmtId="6" fontId="3" fillId="3" borderId="0" xfId="0" applyNumberFormat="1" applyFont="1" applyFill="1" applyAlignment="1">
      <alignment horizontal="righ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10" fontId="3" fillId="3" borderId="2" xfId="0" applyNumberFormat="1" applyFont="1" applyFill="1" applyBorder="1" applyAlignment="1">
      <alignment horizontal="right" vertical="center" wrapText="1" indent="1"/>
    </xf>
    <xf numFmtId="3" fontId="3" fillId="2" borderId="0" xfId="0" applyNumberFormat="1" applyFont="1" applyFill="1" applyAlignment="1">
      <alignment horizontal="right" vertical="center" wrapText="1" indent="1"/>
    </xf>
    <xf numFmtId="3" fontId="3" fillId="3" borderId="0" xfId="0" applyNumberFormat="1" applyFont="1" applyFill="1" applyAlignment="1">
      <alignment horizontal="right" vertical="center" wrapText="1" inden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37" fontId="7" fillId="0" borderId="0" xfId="3" applyNumberFormat="1" applyFont="1" applyFill="1" applyBorder="1"/>
    <xf numFmtId="0" fontId="2" fillId="0" borderId="0" xfId="0" applyFont="1"/>
    <xf numFmtId="0" fontId="8" fillId="0" borderId="0" xfId="5" applyNumberFormat="1" applyFont="1" applyFill="1"/>
    <xf numFmtId="166" fontId="8" fillId="0" borderId="0" xfId="6" applyNumberFormat="1" applyFont="1" applyFill="1"/>
    <xf numFmtId="37" fontId="8" fillId="0" borderId="0" xfId="3" applyNumberFormat="1" applyFont="1" applyFill="1"/>
    <xf numFmtId="37" fontId="8" fillId="0" borderId="0" xfId="4" applyNumberFormat="1" applyFont="1" applyFill="1"/>
    <xf numFmtId="37" fontId="7" fillId="0" borderId="0" xfId="3" applyNumberFormat="1" applyFont="1" applyFill="1"/>
    <xf numFmtId="44" fontId="0" fillId="0" borderId="0" xfId="1" applyNumberFormat="1" applyFont="1"/>
    <xf numFmtId="44" fontId="0" fillId="0" borderId="0" xfId="1" applyFont="1"/>
    <xf numFmtId="17" fontId="2" fillId="0" borderId="0" xfId="0" applyNumberFormat="1" applyFont="1"/>
    <xf numFmtId="44" fontId="8" fillId="0" borderId="0" xfId="1" applyFont="1" applyFill="1" applyAlignment="1">
      <alignment horizontal="right"/>
    </xf>
    <xf numFmtId="44" fontId="8" fillId="0" borderId="0" xfId="1" applyNumberFormat="1" applyFont="1" applyFill="1" applyAlignment="1">
      <alignment horizontal="right"/>
    </xf>
    <xf numFmtId="44" fontId="8" fillId="0" borderId="0" xfId="1" applyNumberFormat="1" applyFont="1" applyFill="1" applyBorder="1" applyAlignment="1">
      <alignment horizontal="right"/>
    </xf>
    <xf numFmtId="37" fontId="7" fillId="0" borderId="6" xfId="3" applyNumberFormat="1" applyFont="1" applyFill="1" applyBorder="1"/>
    <xf numFmtId="0" fontId="2" fillId="0" borderId="6" xfId="0" applyFont="1" applyBorder="1"/>
  </cellXfs>
  <cellStyles count="7">
    <cellStyle name="Comma 2" xfId="6"/>
    <cellStyle name="Currency" xfId="1" builtinId="4"/>
    <cellStyle name="Hyperlink" xfId="2" builtinId="8"/>
    <cellStyle name="Normal" xfId="0" builtinId="0"/>
    <cellStyle name="Normal 2" xfId="4"/>
    <cellStyle name="Normal 24" xfId="5"/>
    <cellStyle name="Normal_TRANS.RC.94.W/P.SAL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s.gov/oes/current/oes518031.htm" TargetMode="External"/><Relationship Id="rId2" Type="http://schemas.openxmlformats.org/officeDocument/2006/relationships/hyperlink" Target="http://www.bls.gov/oes/current/oes518031.htm" TargetMode="External"/><Relationship Id="rId1" Type="http://schemas.openxmlformats.org/officeDocument/2006/relationships/hyperlink" Target="http://www.bls.gov/oes/current/oes518031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s.gov/oes/current/oes111021.htm" TargetMode="External"/><Relationship Id="rId2" Type="http://schemas.openxmlformats.org/officeDocument/2006/relationships/hyperlink" Target="http://www.bls.gov/oes/current/oes111021.htm" TargetMode="External"/><Relationship Id="rId1" Type="http://schemas.openxmlformats.org/officeDocument/2006/relationships/hyperlink" Target="http://www.bls.gov/oes/current/oes11102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Normal="100" zoomScaleSheetLayoutView="100" workbookViewId="0"/>
  </sheetViews>
  <sheetFormatPr defaultRowHeight="15"/>
  <cols>
    <col min="1" max="1" width="2.140625" customWidth="1"/>
    <col min="2" max="2" width="9.42578125" customWidth="1"/>
    <col min="3" max="3" width="17.7109375" bestFit="1" customWidth="1"/>
    <col min="4" max="4" width="9.28515625" bestFit="1" customWidth="1"/>
    <col min="5" max="5" width="11.28515625" bestFit="1" customWidth="1"/>
    <col min="8" max="8" width="17.140625" customWidth="1"/>
    <col min="13" max="13" width="17.7109375" bestFit="1" customWidth="1"/>
  </cols>
  <sheetData>
    <row r="1" spans="1:11">
      <c r="A1" s="25" t="s">
        <v>44</v>
      </c>
    </row>
    <row r="5" spans="1:11" ht="15.75">
      <c r="B5" s="24"/>
      <c r="C5" s="37" t="s">
        <v>43</v>
      </c>
      <c r="D5" s="37" t="s">
        <v>19</v>
      </c>
      <c r="E5" s="38" t="s">
        <v>20</v>
      </c>
      <c r="H5" s="37" t="s">
        <v>45</v>
      </c>
      <c r="I5" s="37" t="s">
        <v>19</v>
      </c>
    </row>
    <row r="6" spans="1:11">
      <c r="B6" s="28"/>
      <c r="C6" s="26" t="s">
        <v>25</v>
      </c>
      <c r="D6" s="27" t="s">
        <v>26</v>
      </c>
      <c r="E6" s="35">
        <v>14.13</v>
      </c>
      <c r="H6" s="26" t="s">
        <v>21</v>
      </c>
      <c r="I6" s="27" t="s">
        <v>22</v>
      </c>
      <c r="J6" s="28"/>
      <c r="K6" s="34">
        <v>40.698124999999997</v>
      </c>
    </row>
    <row r="7" spans="1:11" ht="15.75">
      <c r="B7" s="28"/>
      <c r="C7" s="26" t="s">
        <v>27</v>
      </c>
      <c r="D7" s="27" t="s">
        <v>28</v>
      </c>
      <c r="E7" s="35">
        <v>19.8</v>
      </c>
      <c r="H7" s="30" t="s">
        <v>41</v>
      </c>
      <c r="K7" s="32">
        <f>K6</f>
        <v>40.698124999999997</v>
      </c>
    </row>
    <row r="8" spans="1:11">
      <c r="B8" s="29"/>
      <c r="C8" s="26" t="s">
        <v>29</v>
      </c>
      <c r="D8" s="27" t="s">
        <v>30</v>
      </c>
      <c r="E8" s="35">
        <v>15</v>
      </c>
      <c r="K8" s="32"/>
    </row>
    <row r="9" spans="1:11">
      <c r="B9" s="28"/>
      <c r="C9" s="26" t="s">
        <v>31</v>
      </c>
      <c r="D9" s="27" t="s">
        <v>30</v>
      </c>
      <c r="E9" s="35">
        <v>13.23</v>
      </c>
      <c r="H9" s="33" t="s">
        <v>42</v>
      </c>
      <c r="K9" s="32"/>
    </row>
    <row r="10" spans="1:11">
      <c r="B10" s="29"/>
      <c r="C10" s="26" t="s">
        <v>32</v>
      </c>
      <c r="D10" s="27" t="s">
        <v>33</v>
      </c>
      <c r="E10" s="35">
        <v>25.04</v>
      </c>
      <c r="H10" s="33" t="s">
        <v>4</v>
      </c>
      <c r="K10" s="32"/>
    </row>
    <row r="11" spans="1:11">
      <c r="B11" s="29"/>
      <c r="C11" s="26" t="s">
        <v>34</v>
      </c>
      <c r="D11" s="27" t="s">
        <v>26</v>
      </c>
      <c r="E11" s="36">
        <v>16.34</v>
      </c>
      <c r="H11" t="s">
        <v>38</v>
      </c>
      <c r="K11" s="32">
        <f>Mgr!I6</f>
        <v>40.32</v>
      </c>
    </row>
    <row r="12" spans="1:11">
      <c r="B12" s="29"/>
      <c r="C12" s="26" t="s">
        <v>35</v>
      </c>
      <c r="D12" s="27" t="s">
        <v>28</v>
      </c>
      <c r="E12" s="36">
        <v>22.21</v>
      </c>
      <c r="H12" t="s">
        <v>39</v>
      </c>
      <c r="K12" s="32">
        <f>Mgr!I9</f>
        <v>39.020000000000003</v>
      </c>
    </row>
    <row r="13" spans="1:11">
      <c r="B13" s="29"/>
      <c r="C13" s="26" t="s">
        <v>36</v>
      </c>
      <c r="D13" s="27" t="s">
        <v>26</v>
      </c>
      <c r="E13" s="36">
        <v>13.06</v>
      </c>
      <c r="H13" t="s">
        <v>40</v>
      </c>
      <c r="K13" s="32">
        <f>Mgr!I3</f>
        <v>42.96</v>
      </c>
    </row>
    <row r="14" spans="1:11">
      <c r="B14" s="29"/>
      <c r="C14" s="26" t="s">
        <v>37</v>
      </c>
      <c r="D14" s="27" t="s">
        <v>28</v>
      </c>
      <c r="E14" s="36">
        <v>18.8</v>
      </c>
    </row>
    <row r="15" spans="1:11">
      <c r="B15" s="28"/>
      <c r="C15" s="26" t="s">
        <v>23</v>
      </c>
      <c r="D15" s="27" t="s">
        <v>24</v>
      </c>
      <c r="E15" s="36">
        <v>18.45</v>
      </c>
    </row>
    <row r="16" spans="1:11" ht="15.75">
      <c r="B16" s="30"/>
      <c r="C16" s="30" t="s">
        <v>41</v>
      </c>
      <c r="D16" s="28"/>
      <c r="E16" s="31">
        <f>AVERAGE(E6:E15)</f>
        <v>17.606000000000002</v>
      </c>
    </row>
    <row r="17" spans="2:5" ht="15.75">
      <c r="B17" s="30"/>
      <c r="C17" s="28"/>
      <c r="D17" s="28"/>
      <c r="E17" s="31"/>
    </row>
    <row r="18" spans="2:5">
      <c r="C18" s="33" t="s">
        <v>42</v>
      </c>
    </row>
    <row r="19" spans="2:5">
      <c r="C19" s="33" t="s">
        <v>2</v>
      </c>
    </row>
    <row r="20" spans="2:5">
      <c r="C20" t="s">
        <v>38</v>
      </c>
      <c r="E20" s="32">
        <f>'WW Operat'!I6</f>
        <v>18.09</v>
      </c>
    </row>
    <row r="21" spans="2:5">
      <c r="C21" t="s">
        <v>39</v>
      </c>
      <c r="E21" s="32">
        <f>'WW Operat'!I9</f>
        <v>14.48</v>
      </c>
    </row>
    <row r="22" spans="2:5">
      <c r="C22" t="s">
        <v>40</v>
      </c>
      <c r="E22" s="32">
        <f>'WW Operat'!I3</f>
        <v>17.09</v>
      </c>
    </row>
  </sheetData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B4" sqref="B4"/>
    </sheetView>
  </sheetViews>
  <sheetFormatPr defaultRowHeight="15"/>
  <cols>
    <col min="2" max="2" width="35.7109375" customWidth="1"/>
    <col min="3" max="3" width="5.7109375" bestFit="1" customWidth="1"/>
    <col min="4" max="4" width="9.28515625" bestFit="1" customWidth="1"/>
    <col min="5" max="5" width="12.42578125" bestFit="1" customWidth="1"/>
    <col min="6" max="6" width="20" bestFit="1" customWidth="1"/>
    <col min="7" max="7" width="12.85546875" bestFit="1" customWidth="1"/>
    <col min="8" max="8" width="14.85546875" bestFit="1" customWidth="1"/>
    <col min="9" max="9" width="13.7109375" bestFit="1" customWidth="1"/>
    <col min="10" max="10" width="14.140625" bestFit="1" customWidth="1"/>
    <col min="11" max="11" width="12" bestFit="1" customWidth="1"/>
  </cols>
  <sheetData>
    <row r="1" spans="1:11" ht="33" customHeight="1" thickBot="1">
      <c r="A1" s="19" t="s">
        <v>8</v>
      </c>
      <c r="B1" s="20" t="s">
        <v>9</v>
      </c>
      <c r="C1" s="21" t="s">
        <v>10</v>
      </c>
      <c r="D1" s="22" t="s">
        <v>11</v>
      </c>
      <c r="E1" s="22" t="s">
        <v>12</v>
      </c>
      <c r="F1" s="22" t="s">
        <v>13</v>
      </c>
      <c r="G1" s="22" t="s">
        <v>14</v>
      </c>
      <c r="H1" s="22" t="s">
        <v>15</v>
      </c>
      <c r="I1" s="22" t="s">
        <v>16</v>
      </c>
      <c r="J1" s="22" t="s">
        <v>17</v>
      </c>
      <c r="K1" s="23" t="s">
        <v>18</v>
      </c>
    </row>
    <row r="2" spans="1:11">
      <c r="A2" t="s">
        <v>7</v>
      </c>
    </row>
    <row r="3" spans="1:11" ht="54" customHeight="1">
      <c r="A3" s="15" t="s">
        <v>0</v>
      </c>
      <c r="B3" s="9" t="s">
        <v>2</v>
      </c>
      <c r="C3" s="10" t="s">
        <v>3</v>
      </c>
      <c r="D3" s="18">
        <v>1640</v>
      </c>
      <c r="E3" s="12">
        <v>7.0999999999999994E-2</v>
      </c>
      <c r="F3" s="11">
        <v>0.90500000000000003</v>
      </c>
      <c r="G3" s="11">
        <v>1.1000000000000001</v>
      </c>
      <c r="H3" s="13">
        <v>16.649999999999999</v>
      </c>
      <c r="I3" s="13">
        <v>17.09</v>
      </c>
      <c r="J3" s="14">
        <v>35550</v>
      </c>
      <c r="K3" s="16">
        <v>1.4E-2</v>
      </c>
    </row>
    <row r="5" spans="1:11">
      <c r="A5" t="s">
        <v>6</v>
      </c>
    </row>
    <row r="6" spans="1:11" ht="54" customHeight="1">
      <c r="A6" s="7" t="s">
        <v>0</v>
      </c>
      <c r="B6" s="1" t="s">
        <v>2</v>
      </c>
      <c r="C6" s="2" t="s">
        <v>3</v>
      </c>
      <c r="D6" s="3">
        <v>220</v>
      </c>
      <c r="E6" s="4">
        <v>0.20799999999999999</v>
      </c>
      <c r="F6" s="3">
        <v>1.486</v>
      </c>
      <c r="G6" s="3">
        <v>1.8</v>
      </c>
      <c r="H6" s="5">
        <v>17.440000000000001</v>
      </c>
      <c r="I6" s="5">
        <v>18.09</v>
      </c>
      <c r="J6" s="6">
        <v>37620</v>
      </c>
      <c r="K6" s="8">
        <v>3.6999999999999998E-2</v>
      </c>
    </row>
    <row r="8" spans="1:11">
      <c r="A8" t="s">
        <v>5</v>
      </c>
    </row>
    <row r="9" spans="1:11" ht="54" customHeight="1">
      <c r="A9" s="15" t="s">
        <v>0</v>
      </c>
      <c r="B9" s="9" t="s">
        <v>2</v>
      </c>
      <c r="C9" s="10" t="s">
        <v>3</v>
      </c>
      <c r="D9" s="11">
        <v>180</v>
      </c>
      <c r="E9" s="12">
        <v>0.20899999999999999</v>
      </c>
      <c r="F9" s="11">
        <v>1.6919999999999999</v>
      </c>
      <c r="G9" s="11">
        <v>2.0499999999999998</v>
      </c>
      <c r="H9" s="13">
        <v>14.08</v>
      </c>
      <c r="I9" s="13">
        <v>14.48</v>
      </c>
      <c r="J9" s="14">
        <v>30110</v>
      </c>
      <c r="K9" s="16">
        <v>3.2000000000000001E-2</v>
      </c>
    </row>
  </sheetData>
  <hyperlinks>
    <hyperlink ref="B3" r:id="rId1" display="http://www.bls.gov/oes/current/oes518031.htm"/>
    <hyperlink ref="B6" r:id="rId2" display="http://www.bls.gov/oes/current/oes518031.htm"/>
    <hyperlink ref="B9" r:id="rId3" display="http://www.bls.gov/oes/current/oes518031.ht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B3" sqref="B3"/>
    </sheetView>
  </sheetViews>
  <sheetFormatPr defaultRowHeight="15"/>
  <cols>
    <col min="2" max="11" width="17.7109375" customWidth="1"/>
  </cols>
  <sheetData>
    <row r="1" spans="1:11" ht="32.25" thickBot="1">
      <c r="A1" s="19" t="s">
        <v>8</v>
      </c>
      <c r="B1" s="20" t="s">
        <v>9</v>
      </c>
      <c r="C1" s="21" t="s">
        <v>10</v>
      </c>
      <c r="D1" s="22" t="s">
        <v>11</v>
      </c>
      <c r="E1" s="22" t="s">
        <v>12</v>
      </c>
      <c r="F1" s="22" t="s">
        <v>13</v>
      </c>
      <c r="G1" s="22" t="s">
        <v>14</v>
      </c>
      <c r="H1" s="22" t="s">
        <v>15</v>
      </c>
      <c r="I1" s="22" t="s">
        <v>16</v>
      </c>
      <c r="J1" s="22" t="s">
        <v>17</v>
      </c>
      <c r="K1" s="23" t="s">
        <v>18</v>
      </c>
    </row>
    <row r="2" spans="1:11">
      <c r="A2" t="s">
        <v>7</v>
      </c>
    </row>
    <row r="3" spans="1:11" ht="52.5" customHeight="1">
      <c r="A3" s="7" t="s">
        <v>1</v>
      </c>
      <c r="B3" s="1" t="s">
        <v>4</v>
      </c>
      <c r="C3" s="2" t="s">
        <v>3</v>
      </c>
      <c r="D3" s="17">
        <v>24050</v>
      </c>
      <c r="E3" s="4">
        <v>1.7999999999999999E-2</v>
      </c>
      <c r="F3" s="3">
        <v>13.302</v>
      </c>
      <c r="G3" s="3">
        <v>0.88</v>
      </c>
      <c r="H3" s="5">
        <v>35.89</v>
      </c>
      <c r="I3" s="5">
        <v>42.96</v>
      </c>
      <c r="J3" s="6">
        <v>89370</v>
      </c>
      <c r="K3" s="8">
        <v>1.0999999999999999E-2</v>
      </c>
    </row>
    <row r="5" spans="1:11">
      <c r="A5" t="s">
        <v>6</v>
      </c>
    </row>
    <row r="6" spans="1:11" ht="52.5" customHeight="1">
      <c r="A6" s="7" t="s">
        <v>1</v>
      </c>
      <c r="B6" s="1" t="s">
        <v>4</v>
      </c>
      <c r="C6" s="2" t="s">
        <v>3</v>
      </c>
      <c r="D6" s="17">
        <v>1950</v>
      </c>
      <c r="E6" s="4">
        <v>5.6000000000000001E-2</v>
      </c>
      <c r="F6" s="3">
        <v>13.157</v>
      </c>
      <c r="G6" s="3">
        <v>0.87</v>
      </c>
      <c r="H6" s="5">
        <v>34.090000000000003</v>
      </c>
      <c r="I6" s="5">
        <v>40.32</v>
      </c>
      <c r="J6" s="6">
        <v>83870</v>
      </c>
      <c r="K6" s="8">
        <v>3.5000000000000003E-2</v>
      </c>
    </row>
    <row r="8" spans="1:11">
      <c r="A8" t="s">
        <v>5</v>
      </c>
    </row>
    <row r="9" spans="1:11" ht="52.5" customHeight="1">
      <c r="A9" s="7" t="s">
        <v>1</v>
      </c>
      <c r="B9" s="1" t="s">
        <v>4</v>
      </c>
      <c r="C9" s="2" t="s">
        <v>3</v>
      </c>
      <c r="D9" s="17">
        <v>1430</v>
      </c>
      <c r="E9" s="4">
        <v>0.09</v>
      </c>
      <c r="F9" s="3">
        <v>13.207000000000001</v>
      </c>
      <c r="G9" s="3">
        <v>0.87</v>
      </c>
      <c r="H9" s="5">
        <v>33.17</v>
      </c>
      <c r="I9" s="5">
        <v>39.020000000000003</v>
      </c>
      <c r="J9" s="6">
        <v>81160</v>
      </c>
      <c r="K9" s="8">
        <v>4.4999999999999998E-2</v>
      </c>
    </row>
  </sheetData>
  <hyperlinks>
    <hyperlink ref="B3" r:id="rId1" display="http://www.bls.gov/oes/current/oes111021.htm"/>
    <hyperlink ref="B6" r:id="rId2" display="http://www.bls.gov/oes/current/oes111021.htm"/>
    <hyperlink ref="B9" r:id="rId3" display="http://www.bls.gov/oes/current/oes111021.ht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Staff DR 3.18b</vt:lpstr>
      <vt:lpstr>WW Operat</vt:lpstr>
      <vt:lpstr>Mgr</vt:lpstr>
    </vt:vector>
  </TitlesOfParts>
  <Company>Utilities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jpkersey</dc:creator>
  <cp:lastModifiedBy>bhallora</cp:lastModifiedBy>
  <dcterms:created xsi:type="dcterms:W3CDTF">2016-02-10T21:38:58Z</dcterms:created>
  <dcterms:modified xsi:type="dcterms:W3CDTF">2016-02-10T23:35:36Z</dcterms:modified>
</cp:coreProperties>
</file>