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iwater.com\files\Rate Case\Kentucky\2015 WSCKY Rate Case\Data Requests\AG Data Request 2 filed 2016.XX.XX\"/>
    </mc:Choice>
  </mc:AlternateContent>
  <bookViews>
    <workbookView xWindow="0" yWindow="0" windowWidth="21600" windowHeight="9735"/>
  </bookViews>
  <sheets>
    <sheet name="Summary" sheetId="2" r:id="rId1"/>
    <sheet name="Test Year GL" sheetId="1" r:id="rId2"/>
  </sheets>
  <calcPr calcId="152511" calcMode="manual"/>
</workbook>
</file>

<file path=xl/calcChain.xml><?xml version="1.0" encoding="utf-8"?>
<calcChain xmlns="http://schemas.openxmlformats.org/spreadsheetml/2006/main">
  <c r="E7" i="2" l="1"/>
  <c r="F7" i="2" s="1"/>
  <c r="E5" i="2"/>
  <c r="E6" i="2"/>
  <c r="F6" i="2" s="1"/>
  <c r="D8" i="2"/>
  <c r="E8" i="2" l="1"/>
  <c r="F5" i="2"/>
  <c r="F8" i="2"/>
</calcChain>
</file>

<file path=xl/sharedStrings.xml><?xml version="1.0" encoding="utf-8"?>
<sst xmlns="http://schemas.openxmlformats.org/spreadsheetml/2006/main" count="140" uniqueCount="49">
  <si>
    <t>Co</t>
  </si>
  <si>
    <t>Business Unit</t>
  </si>
  <si>
    <t>Obj Acct</t>
  </si>
  <si>
    <t>Amount</t>
  </si>
  <si>
    <t>G/L Date</t>
  </si>
  <si>
    <t>Region</t>
  </si>
  <si>
    <t>Explanation Alpha Name</t>
  </si>
  <si>
    <t>Explanation -Remark-</t>
  </si>
  <si>
    <t>Asset ID</t>
  </si>
  <si>
    <t>Document Number</t>
  </si>
  <si>
    <t>Batch Number</t>
  </si>
  <si>
    <t>Purchase Order</t>
  </si>
  <si>
    <t>PO Originator</t>
  </si>
  <si>
    <t>PO Do Ty</t>
  </si>
  <si>
    <t>Rev Void</t>
  </si>
  <si>
    <t>Do Ty</t>
  </si>
  <si>
    <t>Sub</t>
  </si>
  <si>
    <t>Sub Type</t>
  </si>
  <si>
    <t>Sub- ledger</t>
  </si>
  <si>
    <t>Per No</t>
  </si>
  <si>
    <t>FY</t>
  </si>
  <si>
    <t>Units</t>
  </si>
  <si>
    <t>Address Number</t>
  </si>
  <si>
    <t>LT</t>
  </si>
  <si>
    <t>Doc Co</t>
  </si>
  <si>
    <t>Bth Ty</t>
  </si>
  <si>
    <t>Posted Code</t>
  </si>
  <si>
    <t>JE Line Number</t>
  </si>
  <si>
    <t>Line Extension</t>
  </si>
  <si>
    <t>Reconciled</t>
  </si>
  <si>
    <t>Midwest</t>
  </si>
  <si>
    <t>PAA WTR CONVERSION BALANCE</t>
  </si>
  <si>
    <t>Accumulated Depreciation Acct</t>
  </si>
  <si>
    <t>DP</t>
  </si>
  <si>
    <t>AA</t>
  </si>
  <si>
    <t>X</t>
  </si>
  <si>
    <t>P</t>
  </si>
  <si>
    <t>AMORT EXP-AIA-WATER</t>
  </si>
  <si>
    <t>Account Name</t>
  </si>
  <si>
    <t>ACC AMORT UTIL PAA-WATER</t>
  </si>
  <si>
    <t>UTILITY PAA WTR PLANT AM</t>
  </si>
  <si>
    <t>Acct #</t>
  </si>
  <si>
    <t>Balance</t>
  </si>
  <si>
    <t>June 2014</t>
  </si>
  <si>
    <t>Test-Year</t>
  </si>
  <si>
    <t>June 2015</t>
  </si>
  <si>
    <t>Net Book Value</t>
  </si>
  <si>
    <t>GL Activity</t>
  </si>
  <si>
    <t>Response to AG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</si>
</sst>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43" fontId="0" fillId="0" borderId="0" xfId="1" applyFont="1"/>
    <xf numFmtId="0" fontId="16" fillId="0" borderId="0" xfId="0" applyFont="1"/>
    <xf numFmtId="0" fontId="16" fillId="0" borderId="0" xfId="0" quotePrefix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43" fontId="0" fillId="0" borderId="0" xfId="0" applyNumberFormat="1"/>
    <xf numFmtId="43" fontId="0" fillId="0" borderId="11" xfId="0" applyNumberForma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/>
  </sheetViews>
  <sheetFormatPr defaultRowHeight="15" x14ac:dyDescent="0.25"/>
  <cols>
    <col min="1" max="1" width="0.5703125" customWidth="1"/>
    <col min="2" max="2" width="6.140625" bestFit="1" customWidth="1"/>
    <col min="3" max="3" width="27.42578125" bestFit="1" customWidth="1"/>
    <col min="4" max="6" width="12.28515625" bestFit="1" customWidth="1"/>
  </cols>
  <sheetData>
    <row r="1" spans="1:6" x14ac:dyDescent="0.25">
      <c r="A1" s="3" t="s">
        <v>48</v>
      </c>
    </row>
    <row r="3" spans="1:6" x14ac:dyDescent="0.25">
      <c r="D3" s="4" t="s">
        <v>43</v>
      </c>
      <c r="E3" s="4" t="s">
        <v>44</v>
      </c>
      <c r="F3" s="4" t="s">
        <v>45</v>
      </c>
    </row>
    <row r="4" spans="1:6" s="3" customFormat="1" x14ac:dyDescent="0.25">
      <c r="B4" s="3" t="s">
        <v>41</v>
      </c>
      <c r="C4" s="3" t="s">
        <v>38</v>
      </c>
      <c r="D4" s="5" t="s">
        <v>42</v>
      </c>
      <c r="E4" s="5" t="s">
        <v>47</v>
      </c>
      <c r="F4" s="5" t="s">
        <v>42</v>
      </c>
    </row>
    <row r="5" spans="1:6" x14ac:dyDescent="0.25">
      <c r="B5">
        <v>2400</v>
      </c>
      <c r="C5" t="s">
        <v>40</v>
      </c>
      <c r="D5" s="2">
        <v>-183024.56</v>
      </c>
      <c r="E5" s="2">
        <f>SUMIFS('Test Year GL'!E:E,'Test Year GL'!C:C,Summary!B5)</f>
        <v>0</v>
      </c>
      <c r="F5" s="6">
        <f>D5+E5</f>
        <v>-183024.56</v>
      </c>
    </row>
    <row r="6" spans="1:6" x14ac:dyDescent="0.25">
      <c r="B6">
        <v>2420</v>
      </c>
      <c r="C6" t="s">
        <v>39</v>
      </c>
      <c r="D6" s="2">
        <v>42095.54</v>
      </c>
      <c r="E6" s="2">
        <f>SUMIFS('Test Year GL'!E:E,'Test Year GL'!C:C,Summary!B6)</f>
        <v>3660.48</v>
      </c>
      <c r="F6" s="6">
        <f>D6+E6</f>
        <v>45756.020000000004</v>
      </c>
    </row>
    <row r="7" spans="1:6" x14ac:dyDescent="0.25">
      <c r="B7">
        <v>6950</v>
      </c>
      <c r="C7" t="s">
        <v>37</v>
      </c>
      <c r="D7" s="2">
        <v>0</v>
      </c>
      <c r="E7" s="2">
        <f>SUMIFS('Test Year GL'!E:E,'Test Year GL'!C:C,Summary!B7)</f>
        <v>0</v>
      </c>
      <c r="F7" s="6">
        <f>D7+E7</f>
        <v>0</v>
      </c>
    </row>
    <row r="8" spans="1:6" ht="15.75" thickBot="1" x14ac:dyDescent="0.3">
      <c r="C8" t="s">
        <v>46</v>
      </c>
      <c r="D8" s="7">
        <f>SUM(D5:D7)</f>
        <v>-140929.01999999999</v>
      </c>
      <c r="E8" s="7">
        <f>SUM(E5:E7)</f>
        <v>3660.48</v>
      </c>
      <c r="F8" s="7">
        <f>SUM(F5:F7)</f>
        <v>-137268.53999999998</v>
      </c>
    </row>
    <row r="9" spans="1:6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workbookViewId="0">
      <selection activeCell="J2" sqref="J2"/>
    </sheetView>
  </sheetViews>
  <sheetFormatPr defaultRowHeight="15" x14ac:dyDescent="0.25"/>
  <cols>
    <col min="4" max="4" width="27.42578125" bestFit="1" customWidth="1"/>
    <col min="5" max="5" width="12.28515625" style="2" bestFit="1" customWidth="1"/>
    <col min="6" max="6" width="10.7109375" bestFit="1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38</v>
      </c>
      <c r="E1" s="2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</row>
    <row r="2" spans="1:31" x14ac:dyDescent="0.25">
      <c r="A2">
        <v>345</v>
      </c>
      <c r="B2">
        <v>345</v>
      </c>
      <c r="C2">
        <v>2420</v>
      </c>
      <c r="D2" t="s">
        <v>39</v>
      </c>
      <c r="E2" s="2">
        <v>305.04000000000002</v>
      </c>
      <c r="F2" s="1">
        <v>41851</v>
      </c>
      <c r="G2" t="s">
        <v>30</v>
      </c>
      <c r="H2" t="s">
        <v>31</v>
      </c>
      <c r="I2" t="s">
        <v>32</v>
      </c>
      <c r="J2">
        <v>102303</v>
      </c>
      <c r="K2">
        <v>55702</v>
      </c>
      <c r="L2">
        <v>187702</v>
      </c>
      <c r="Q2" t="s">
        <v>33</v>
      </c>
      <c r="U2">
        <v>7</v>
      </c>
      <c r="V2">
        <v>14</v>
      </c>
      <c r="Y2" t="s">
        <v>34</v>
      </c>
      <c r="Z2">
        <v>345</v>
      </c>
      <c r="AA2" t="s">
        <v>35</v>
      </c>
      <c r="AB2" t="s">
        <v>36</v>
      </c>
      <c r="AC2">
        <v>459</v>
      </c>
    </row>
    <row r="3" spans="1:31" x14ac:dyDescent="0.25">
      <c r="A3">
        <v>345</v>
      </c>
      <c r="B3">
        <v>345</v>
      </c>
      <c r="C3">
        <v>2420</v>
      </c>
      <c r="D3" t="s">
        <v>39</v>
      </c>
      <c r="E3" s="2">
        <v>305.04000000000002</v>
      </c>
      <c r="F3" s="1">
        <v>41882</v>
      </c>
      <c r="G3" t="s">
        <v>30</v>
      </c>
      <c r="H3" t="s">
        <v>31</v>
      </c>
      <c r="I3" t="s">
        <v>32</v>
      </c>
      <c r="J3">
        <v>102303</v>
      </c>
      <c r="K3">
        <v>55797</v>
      </c>
      <c r="L3">
        <v>189692</v>
      </c>
      <c r="Q3" t="s">
        <v>33</v>
      </c>
      <c r="U3">
        <v>8</v>
      </c>
      <c r="V3">
        <v>14</v>
      </c>
      <c r="Y3" t="s">
        <v>34</v>
      </c>
      <c r="Z3">
        <v>345</v>
      </c>
      <c r="AA3" t="s">
        <v>35</v>
      </c>
      <c r="AB3" t="s">
        <v>36</v>
      </c>
      <c r="AC3">
        <v>461</v>
      </c>
    </row>
    <row r="4" spans="1:31" x14ac:dyDescent="0.25">
      <c r="A4">
        <v>345</v>
      </c>
      <c r="B4">
        <v>345</v>
      </c>
      <c r="C4">
        <v>2420</v>
      </c>
      <c r="D4" t="s">
        <v>39</v>
      </c>
      <c r="E4" s="2">
        <v>305.04000000000002</v>
      </c>
      <c r="F4" s="1">
        <v>41912</v>
      </c>
      <c r="G4" t="s">
        <v>30</v>
      </c>
      <c r="H4" t="s">
        <v>31</v>
      </c>
      <c r="I4" t="s">
        <v>32</v>
      </c>
      <c r="J4">
        <v>102303</v>
      </c>
      <c r="K4">
        <v>55979</v>
      </c>
      <c r="L4">
        <v>191959</v>
      </c>
      <c r="Q4" t="s">
        <v>33</v>
      </c>
      <c r="U4">
        <v>9</v>
      </c>
      <c r="V4">
        <v>14</v>
      </c>
      <c r="Y4" t="s">
        <v>34</v>
      </c>
      <c r="Z4">
        <v>345</v>
      </c>
      <c r="AA4" t="s">
        <v>35</v>
      </c>
      <c r="AB4" t="s">
        <v>36</v>
      </c>
      <c r="AC4">
        <v>461</v>
      </c>
    </row>
    <row r="5" spans="1:31" x14ac:dyDescent="0.25">
      <c r="A5">
        <v>345</v>
      </c>
      <c r="B5">
        <v>345</v>
      </c>
      <c r="C5">
        <v>2420</v>
      </c>
      <c r="D5" t="s">
        <v>39</v>
      </c>
      <c r="E5" s="2">
        <v>305.04000000000002</v>
      </c>
      <c r="F5" s="1">
        <v>41943</v>
      </c>
      <c r="G5" t="s">
        <v>30</v>
      </c>
      <c r="H5" t="s">
        <v>31</v>
      </c>
      <c r="I5" t="s">
        <v>32</v>
      </c>
      <c r="J5">
        <v>102303</v>
      </c>
      <c r="K5">
        <v>56074</v>
      </c>
      <c r="L5">
        <v>194288</v>
      </c>
      <c r="Q5" t="s">
        <v>33</v>
      </c>
      <c r="U5">
        <v>10</v>
      </c>
      <c r="V5">
        <v>14</v>
      </c>
      <c r="Y5" t="s">
        <v>34</v>
      </c>
      <c r="Z5">
        <v>345</v>
      </c>
      <c r="AA5" t="s">
        <v>35</v>
      </c>
      <c r="AB5" t="s">
        <v>36</v>
      </c>
      <c r="AC5">
        <v>461</v>
      </c>
    </row>
    <row r="6" spans="1:31" x14ac:dyDescent="0.25">
      <c r="A6">
        <v>345</v>
      </c>
      <c r="B6">
        <v>345</v>
      </c>
      <c r="C6">
        <v>2420</v>
      </c>
      <c r="D6" t="s">
        <v>39</v>
      </c>
      <c r="E6" s="2">
        <v>305.04000000000002</v>
      </c>
      <c r="F6" s="1">
        <v>41973</v>
      </c>
      <c r="G6" t="s">
        <v>30</v>
      </c>
      <c r="H6" t="s">
        <v>31</v>
      </c>
      <c r="I6" t="s">
        <v>32</v>
      </c>
      <c r="J6">
        <v>102303</v>
      </c>
      <c r="K6">
        <v>56170</v>
      </c>
      <c r="L6">
        <v>196226</v>
      </c>
      <c r="Q6" t="s">
        <v>33</v>
      </c>
      <c r="U6">
        <v>11</v>
      </c>
      <c r="V6">
        <v>14</v>
      </c>
      <c r="Y6" t="s">
        <v>34</v>
      </c>
      <c r="Z6">
        <v>345</v>
      </c>
      <c r="AA6" t="s">
        <v>35</v>
      </c>
      <c r="AB6" t="s">
        <v>36</v>
      </c>
      <c r="AC6">
        <v>461</v>
      </c>
    </row>
    <row r="7" spans="1:31" x14ac:dyDescent="0.25">
      <c r="A7">
        <v>345</v>
      </c>
      <c r="B7">
        <v>345</v>
      </c>
      <c r="C7">
        <v>2420</v>
      </c>
      <c r="D7" t="s">
        <v>39</v>
      </c>
      <c r="E7" s="2">
        <v>305.04000000000002</v>
      </c>
      <c r="F7" s="1">
        <v>42004</v>
      </c>
      <c r="G7" t="s">
        <v>30</v>
      </c>
      <c r="H7" t="s">
        <v>31</v>
      </c>
      <c r="I7" t="s">
        <v>32</v>
      </c>
      <c r="J7">
        <v>102303</v>
      </c>
      <c r="K7">
        <v>56270</v>
      </c>
      <c r="L7">
        <v>198520</v>
      </c>
      <c r="Q7" t="s">
        <v>33</v>
      </c>
      <c r="U7">
        <v>12</v>
      </c>
      <c r="V7">
        <v>14</v>
      </c>
      <c r="Y7" t="s">
        <v>34</v>
      </c>
      <c r="Z7">
        <v>345</v>
      </c>
      <c r="AA7" t="s">
        <v>35</v>
      </c>
      <c r="AB7" t="s">
        <v>36</v>
      </c>
      <c r="AC7">
        <v>463</v>
      </c>
    </row>
    <row r="8" spans="1:31" x14ac:dyDescent="0.25">
      <c r="A8">
        <v>345</v>
      </c>
      <c r="B8">
        <v>345</v>
      </c>
      <c r="C8">
        <v>2420</v>
      </c>
      <c r="D8" t="s">
        <v>39</v>
      </c>
      <c r="E8" s="2">
        <v>305.04000000000002</v>
      </c>
      <c r="F8" s="1">
        <v>42035</v>
      </c>
      <c r="G8" t="s">
        <v>30</v>
      </c>
      <c r="H8" t="s">
        <v>31</v>
      </c>
      <c r="I8" t="s">
        <v>32</v>
      </c>
      <c r="J8">
        <v>102303</v>
      </c>
      <c r="K8">
        <v>56376</v>
      </c>
      <c r="L8">
        <v>200585</v>
      </c>
      <c r="Q8" t="s">
        <v>33</v>
      </c>
      <c r="U8">
        <v>1</v>
      </c>
      <c r="V8">
        <v>15</v>
      </c>
      <c r="Y8" t="s">
        <v>34</v>
      </c>
      <c r="Z8">
        <v>345</v>
      </c>
      <c r="AA8" t="s">
        <v>35</v>
      </c>
      <c r="AB8" t="s">
        <v>36</v>
      </c>
      <c r="AC8">
        <v>463</v>
      </c>
    </row>
    <row r="9" spans="1:31" x14ac:dyDescent="0.25">
      <c r="A9">
        <v>345</v>
      </c>
      <c r="B9">
        <v>345</v>
      </c>
      <c r="C9">
        <v>2420</v>
      </c>
      <c r="D9" t="s">
        <v>39</v>
      </c>
      <c r="E9" s="2">
        <v>305.04000000000002</v>
      </c>
      <c r="F9" s="1">
        <v>42063</v>
      </c>
      <c r="G9" t="s">
        <v>30</v>
      </c>
      <c r="H9" t="s">
        <v>31</v>
      </c>
      <c r="I9" t="s">
        <v>32</v>
      </c>
      <c r="J9">
        <v>102303</v>
      </c>
      <c r="K9">
        <v>56472</v>
      </c>
      <c r="L9">
        <v>202556</v>
      </c>
      <c r="Q9" t="s">
        <v>33</v>
      </c>
      <c r="U9">
        <v>2</v>
      </c>
      <c r="V9">
        <v>15</v>
      </c>
      <c r="Y9" t="s">
        <v>34</v>
      </c>
      <c r="Z9">
        <v>345</v>
      </c>
      <c r="AA9" t="s">
        <v>35</v>
      </c>
      <c r="AB9" t="s">
        <v>36</v>
      </c>
      <c r="AC9">
        <v>463</v>
      </c>
    </row>
    <row r="10" spans="1:31" x14ac:dyDescent="0.25">
      <c r="A10">
        <v>345</v>
      </c>
      <c r="B10">
        <v>345</v>
      </c>
      <c r="C10">
        <v>2420</v>
      </c>
      <c r="D10" t="s">
        <v>39</v>
      </c>
      <c r="E10" s="2">
        <v>305.04000000000002</v>
      </c>
      <c r="F10" s="1">
        <v>42094</v>
      </c>
      <c r="G10" t="s">
        <v>30</v>
      </c>
      <c r="H10" t="s">
        <v>31</v>
      </c>
      <c r="I10" t="s">
        <v>32</v>
      </c>
      <c r="J10">
        <v>102303</v>
      </c>
      <c r="K10">
        <v>56565</v>
      </c>
      <c r="L10">
        <v>205108</v>
      </c>
      <c r="Q10" t="s">
        <v>33</v>
      </c>
      <c r="U10">
        <v>3</v>
      </c>
      <c r="V10">
        <v>15</v>
      </c>
      <c r="Y10" t="s">
        <v>34</v>
      </c>
      <c r="Z10">
        <v>345</v>
      </c>
      <c r="AA10" t="s">
        <v>35</v>
      </c>
      <c r="AB10" t="s">
        <v>36</v>
      </c>
      <c r="AC10">
        <v>465</v>
      </c>
    </row>
    <row r="11" spans="1:31" x14ac:dyDescent="0.25">
      <c r="A11">
        <v>345</v>
      </c>
      <c r="B11">
        <v>345</v>
      </c>
      <c r="C11">
        <v>2420</v>
      </c>
      <c r="D11" t="s">
        <v>39</v>
      </c>
      <c r="E11" s="2">
        <v>305.04000000000002</v>
      </c>
      <c r="F11" s="1">
        <v>42124</v>
      </c>
      <c r="G11" t="s">
        <v>30</v>
      </c>
      <c r="H11" t="s">
        <v>31</v>
      </c>
      <c r="I11" t="s">
        <v>32</v>
      </c>
      <c r="J11">
        <v>102303</v>
      </c>
      <c r="K11">
        <v>56663</v>
      </c>
      <c r="L11">
        <v>207371</v>
      </c>
      <c r="Q11" t="s">
        <v>33</v>
      </c>
      <c r="U11">
        <v>4</v>
      </c>
      <c r="V11">
        <v>15</v>
      </c>
      <c r="Y11" t="s">
        <v>34</v>
      </c>
      <c r="Z11">
        <v>345</v>
      </c>
      <c r="AA11" t="s">
        <v>35</v>
      </c>
      <c r="AB11" t="s">
        <v>36</v>
      </c>
      <c r="AC11">
        <v>467</v>
      </c>
    </row>
    <row r="12" spans="1:31" x14ac:dyDescent="0.25">
      <c r="A12">
        <v>345</v>
      </c>
      <c r="B12">
        <v>345</v>
      </c>
      <c r="C12">
        <v>2420</v>
      </c>
      <c r="D12" t="s">
        <v>39</v>
      </c>
      <c r="E12" s="2">
        <v>305.04000000000002</v>
      </c>
      <c r="F12" s="1">
        <v>42155</v>
      </c>
      <c r="G12" t="s">
        <v>30</v>
      </c>
      <c r="H12" t="s">
        <v>31</v>
      </c>
      <c r="I12" t="s">
        <v>32</v>
      </c>
      <c r="J12">
        <v>102303</v>
      </c>
      <c r="K12">
        <v>56763</v>
      </c>
      <c r="L12">
        <v>209548</v>
      </c>
      <c r="Q12" t="s">
        <v>33</v>
      </c>
      <c r="U12">
        <v>5</v>
      </c>
      <c r="V12">
        <v>15</v>
      </c>
      <c r="Y12" t="s">
        <v>34</v>
      </c>
      <c r="Z12">
        <v>345</v>
      </c>
      <c r="AA12" t="s">
        <v>35</v>
      </c>
      <c r="AB12" t="s">
        <v>36</v>
      </c>
      <c r="AC12">
        <v>467</v>
      </c>
    </row>
    <row r="13" spans="1:31" x14ac:dyDescent="0.25">
      <c r="A13">
        <v>345</v>
      </c>
      <c r="B13">
        <v>345</v>
      </c>
      <c r="C13">
        <v>2420</v>
      </c>
      <c r="D13" t="s">
        <v>39</v>
      </c>
      <c r="E13" s="2">
        <v>305.04000000000002</v>
      </c>
      <c r="F13" s="1">
        <v>42185</v>
      </c>
      <c r="G13" t="s">
        <v>30</v>
      </c>
      <c r="H13" t="s">
        <v>31</v>
      </c>
      <c r="I13" t="s">
        <v>32</v>
      </c>
      <c r="J13">
        <v>102303</v>
      </c>
      <c r="K13">
        <v>56856</v>
      </c>
      <c r="L13">
        <v>211984</v>
      </c>
      <c r="Q13" t="s">
        <v>33</v>
      </c>
      <c r="U13">
        <v>6</v>
      </c>
      <c r="V13">
        <v>15</v>
      </c>
      <c r="Y13" t="s">
        <v>34</v>
      </c>
      <c r="Z13">
        <v>345</v>
      </c>
      <c r="AA13" t="s">
        <v>35</v>
      </c>
      <c r="AB13" t="s">
        <v>36</v>
      </c>
      <c r="AC13">
        <v>467</v>
      </c>
    </row>
  </sheetData>
  <sortState ref="A2:AE145">
    <sortCondition ref="F2:F1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Test Year GL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Halloran</dc:creator>
  <cp:lastModifiedBy>bhallora</cp:lastModifiedBy>
  <dcterms:created xsi:type="dcterms:W3CDTF">2016-02-03T21:17:58Z</dcterms:created>
  <dcterms:modified xsi:type="dcterms:W3CDTF">2016-02-05T19:17:35Z</dcterms:modified>
</cp:coreProperties>
</file>