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PSC Data Request 2 filed 2016.XX.XX\"/>
    </mc:Choice>
  </mc:AlternateContent>
  <bookViews>
    <workbookView xWindow="0" yWindow="0" windowWidth="21600" windowHeight="9135"/>
  </bookViews>
  <sheets>
    <sheet name="Summary" sheetId="1" r:id="rId1"/>
    <sheet name="Assets" sheetId="3" r:id="rId2"/>
    <sheet name="GL" sheetId="2" r:id="rId3"/>
  </sheets>
  <calcPr calcId="152511" calcMode="manual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F21" i="3"/>
  <c r="F23" i="3"/>
  <c r="E23" i="3"/>
  <c r="D23" i="3"/>
  <c r="D17" i="3"/>
  <c r="E17" i="3"/>
  <c r="F16" i="3"/>
  <c r="F15" i="3"/>
  <c r="F14" i="3"/>
  <c r="F13" i="3"/>
  <c r="F12" i="3"/>
  <c r="D8" i="3"/>
  <c r="E8" i="3"/>
  <c r="F6" i="3"/>
  <c r="F7" i="3"/>
  <c r="F5" i="3"/>
  <c r="F17" i="3" l="1"/>
  <c r="F8" i="3"/>
  <c r="U23" i="3"/>
  <c r="T23" i="3"/>
  <c r="O23" i="3"/>
  <c r="N23" i="3"/>
  <c r="M23" i="3"/>
  <c r="L23" i="3"/>
  <c r="K23" i="3"/>
  <c r="J23" i="3"/>
  <c r="I23" i="3"/>
  <c r="U8" i="3"/>
  <c r="T8" i="3"/>
  <c r="J8" i="3"/>
  <c r="I8" i="3"/>
  <c r="S22" i="3"/>
  <c r="R22" i="3"/>
  <c r="Q22" i="3"/>
  <c r="P22" i="3"/>
  <c r="S21" i="3"/>
  <c r="S23" i="3" s="1"/>
  <c r="R21" i="3"/>
  <c r="R23" i="3" s="1"/>
  <c r="Q21" i="3"/>
  <c r="Q23" i="3" s="1"/>
  <c r="P21" i="3"/>
  <c r="P23" i="3" s="1"/>
  <c r="S16" i="3"/>
  <c r="R16" i="3"/>
  <c r="Q16" i="3"/>
  <c r="P16" i="3"/>
  <c r="O16" i="3"/>
  <c r="N16" i="3"/>
  <c r="N15" i="3"/>
  <c r="M15" i="3"/>
  <c r="M17" i="3" s="1"/>
  <c r="L15" i="3"/>
  <c r="L17" i="3" s="1"/>
  <c r="K15" i="3"/>
  <c r="K17" i="3" s="1"/>
  <c r="I15" i="3"/>
  <c r="I17" i="3" s="1"/>
  <c r="J15" i="3"/>
  <c r="J17" i="3" s="1"/>
  <c r="U14" i="3"/>
  <c r="P14" i="3"/>
  <c r="T14" i="3"/>
  <c r="S14" i="3"/>
  <c r="R14" i="3"/>
  <c r="Q14" i="3"/>
  <c r="U13" i="3"/>
  <c r="T13" i="3"/>
  <c r="S13" i="3"/>
  <c r="R13" i="3"/>
  <c r="Q13" i="3"/>
  <c r="P13" i="3"/>
  <c r="T12" i="3"/>
  <c r="S12" i="3"/>
  <c r="S17" i="3" s="1"/>
  <c r="R12" i="3"/>
  <c r="Q12" i="3"/>
  <c r="P12" i="3"/>
  <c r="O12" i="3"/>
  <c r="O17" i="3" s="1"/>
  <c r="N12" i="3"/>
  <c r="S7" i="3"/>
  <c r="S8" i="3" s="1"/>
  <c r="R7" i="3"/>
  <c r="R8" i="3" s="1"/>
  <c r="Q7" i="3"/>
  <c r="Q8" i="3" s="1"/>
  <c r="P7" i="3"/>
  <c r="P6" i="3"/>
  <c r="O6" i="3"/>
  <c r="O8" i="3" s="1"/>
  <c r="N6" i="3"/>
  <c r="M6" i="3"/>
  <c r="N5" i="3"/>
  <c r="M5" i="3"/>
  <c r="L5" i="3"/>
  <c r="L8" i="3" s="1"/>
  <c r="K5" i="3"/>
  <c r="K8" i="3" s="1"/>
  <c r="C25" i="1"/>
  <c r="C24" i="1"/>
  <c r="C23" i="1"/>
  <c r="C22" i="1"/>
  <c r="C21" i="1"/>
  <c r="C20" i="1"/>
  <c r="C19" i="1"/>
  <c r="C18" i="1"/>
  <c r="C17" i="1"/>
  <c r="C16" i="1"/>
  <c r="C15" i="1"/>
  <c r="C14" i="1"/>
  <c r="C4" i="1"/>
  <c r="C5" i="1"/>
  <c r="C6" i="1"/>
  <c r="C7" i="1"/>
  <c r="C8" i="1"/>
  <c r="C9" i="1"/>
  <c r="C10" i="1"/>
  <c r="C3" i="1"/>
  <c r="Q17" i="3" l="1"/>
  <c r="P17" i="3"/>
  <c r="T17" i="3"/>
  <c r="N17" i="3"/>
  <c r="R17" i="3"/>
  <c r="U17" i="3"/>
  <c r="M8" i="3"/>
  <c r="N8" i="3"/>
  <c r="P8" i="3"/>
  <c r="C27" i="1"/>
  <c r="C12" i="1"/>
</calcChain>
</file>

<file path=xl/sharedStrings.xml><?xml version="1.0" encoding="utf-8"?>
<sst xmlns="http://schemas.openxmlformats.org/spreadsheetml/2006/main" count="17969" uniqueCount="410">
  <si>
    <t>TOTAL</t>
  </si>
  <si>
    <t>DEFERRED RATE CASE EXPENSE</t>
  </si>
  <si>
    <t>OTHER DEFERRED CHARGES</t>
  </si>
  <si>
    <t xml:space="preserve">    RCIP - ATTORNEY FEES</t>
  </si>
  <si>
    <t xml:space="preserve">    RCIP - CAPITALIZED TIME</t>
  </si>
  <si>
    <t xml:space="preserve">    RCIP - ADMINISTRATIVE EXPENSES</t>
  </si>
  <si>
    <t xml:space="preserve">    RCIP - TRAVEL</t>
  </si>
  <si>
    <t xml:space="preserve">    RCIP - CONSULTING FEES</t>
  </si>
  <si>
    <t xml:space="preserve">     Rate Case In Progress</t>
  </si>
  <si>
    <t xml:space="preserve">     RATE CASE BEING AMORT</t>
  </si>
  <si>
    <t xml:space="preserve">     RATE CASE ACCUM AMORT</t>
  </si>
  <si>
    <t xml:space="preserve">     DEF CHGS-TANK MAINT&amp;REP W</t>
  </si>
  <si>
    <t xml:space="preserve">     DEF CHGS-RELOCATION EXPEN</t>
  </si>
  <si>
    <t xml:space="preserve">     DEF CHGS-EMP FEES</t>
  </si>
  <si>
    <t xml:space="preserve">     DEF CHGS-VOC TESTING</t>
  </si>
  <si>
    <t xml:space="preserve">     DEF CHGS-PR WASH/JET SWR</t>
  </si>
  <si>
    <t xml:space="preserve">     DEF CHGS-TANK MAINT&amp;REP S</t>
  </si>
  <si>
    <t xml:space="preserve">     AMORT - TANK MAINT&amp;REP WT</t>
  </si>
  <si>
    <t xml:space="preserve">     AMORT - RELOCATION EXP</t>
  </si>
  <si>
    <t xml:space="preserve">     AMORT - EMPLOYEE FEES</t>
  </si>
  <si>
    <t xml:space="preserve">     AMORT - VOC TESTING</t>
  </si>
  <si>
    <t xml:space="preserve">     AMORT - PR WASH/JET SWR M</t>
  </si>
  <si>
    <t xml:space="preserve">     AMORT - TANK MAINT&amp;REP SW</t>
  </si>
  <si>
    <t>Test Year Ended 06/30/15</t>
  </si>
  <si>
    <t>Co</t>
  </si>
  <si>
    <t>Business Unit</t>
  </si>
  <si>
    <t>Obj Acct</t>
  </si>
  <si>
    <t>Amount</t>
  </si>
  <si>
    <t>G/L Date</t>
  </si>
  <si>
    <t>Region</t>
  </si>
  <si>
    <t>Explanation Alpha Name</t>
  </si>
  <si>
    <t>Explanation -Remark-</t>
  </si>
  <si>
    <t>Asset ID</t>
  </si>
  <si>
    <t>Document Number</t>
  </si>
  <si>
    <t>Batch Number</t>
  </si>
  <si>
    <t>Purchase Order</t>
  </si>
  <si>
    <t>PO Originator</t>
  </si>
  <si>
    <t>PO Do Ty</t>
  </si>
  <si>
    <t>Rev Void</t>
  </si>
  <si>
    <t>Do Ty</t>
  </si>
  <si>
    <t>Sub</t>
  </si>
  <si>
    <t>Sub Type</t>
  </si>
  <si>
    <t>Sub- ledger</t>
  </si>
  <si>
    <t>Per No</t>
  </si>
  <si>
    <t>FY</t>
  </si>
  <si>
    <t>Units</t>
  </si>
  <si>
    <t>Address Number</t>
  </si>
  <si>
    <t>LT</t>
  </si>
  <si>
    <t>Doc Co</t>
  </si>
  <si>
    <t>Bth Ty</t>
  </si>
  <si>
    <t>Posted Code</t>
  </si>
  <si>
    <t>JE Line Number</t>
  </si>
  <si>
    <t>Line Extension</t>
  </si>
  <si>
    <t>Reconciled</t>
  </si>
  <si>
    <t>Midwest</t>
  </si>
  <si>
    <t>BEGINBALANCECONVERSION</t>
  </si>
  <si>
    <t>JE</t>
  </si>
  <si>
    <t>AA</t>
  </si>
  <si>
    <t>G</t>
  </si>
  <si>
    <t>P</t>
  </si>
  <si>
    <t>AP INV DISTRIBUTION</t>
  </si>
  <si>
    <t>160*AP.INVD*01*25</t>
  </si>
  <si>
    <t>S</t>
  </si>
  <si>
    <t>160*SE04.13*01*04</t>
  </si>
  <si>
    <t>160*AP.INVD*02*18</t>
  </si>
  <si>
    <t>160*SE04.13*02*04</t>
  </si>
  <si>
    <t>CONVERSION FIX</t>
  </si>
  <si>
    <t>160*AP.INVD*03*22</t>
  </si>
  <si>
    <t>160*AP.INVD*03*25</t>
  </si>
  <si>
    <t>160*CAPTIME*03*01</t>
  </si>
  <si>
    <t>160*SE04.13*03*04</t>
  </si>
  <si>
    <t>160*SE80.A*03*01</t>
  </si>
  <si>
    <t>160*RECLASSIFY.A*04*01</t>
  </si>
  <si>
    <t>160*AP.INVD*05*17</t>
  </si>
  <si>
    <t>160*SE04.13*05*05</t>
  </si>
  <si>
    <t>160*AP.INVD*06*20</t>
  </si>
  <si>
    <t>160*CAPTIME*06*05</t>
  </si>
  <si>
    <t>160*SE04.13*06*05</t>
  </si>
  <si>
    <t>160*SE05.6A*06*08</t>
  </si>
  <si>
    <t>160*SE80.A*06*02</t>
  </si>
  <si>
    <t>160*AP.INVD*07*17</t>
  </si>
  <si>
    <t>160*AP.INVD*07*19</t>
  </si>
  <si>
    <t>160*AP.INVD*07*21</t>
  </si>
  <si>
    <t>160*AP.INVD*07*24</t>
  </si>
  <si>
    <t>160*REVERSE.JE*07*95</t>
  </si>
  <si>
    <t>160*SE04.13*07*05</t>
  </si>
  <si>
    <t>160*AP.INVD*08*25</t>
  </si>
  <si>
    <t>160*AP.INVD*08*26</t>
  </si>
  <si>
    <t>160*SE04.13*08*05</t>
  </si>
  <si>
    <t>160*AP.INVD*09*14</t>
  </si>
  <si>
    <t>160*AP.INVD*09*15</t>
  </si>
  <si>
    <t>160*AP.INVD*09*17</t>
  </si>
  <si>
    <t>160*AP.INVD*09*18</t>
  </si>
  <si>
    <t>160*CAPTIME*09*01</t>
  </si>
  <si>
    <t>160*CAPTIME*09*02</t>
  </si>
  <si>
    <t>160*CAPTIME*09*03</t>
  </si>
  <si>
    <t>160*SE04.13*09*05</t>
  </si>
  <si>
    <t>160*SE80.A*09*01</t>
  </si>
  <si>
    <t>160*AP.INVD*10*30</t>
  </si>
  <si>
    <t>160*SE04.13*10*05</t>
  </si>
  <si>
    <t>160*AP.INVD*11*27</t>
  </si>
  <si>
    <t>160*AP.INVD*11*28</t>
  </si>
  <si>
    <t>160*SE04.13*11*04</t>
  </si>
  <si>
    <t>001*AP.INVD*12*51</t>
  </si>
  <si>
    <t>160*AP.INVD*12*28</t>
  </si>
  <si>
    <t>160*SE04.13*12*04</t>
  </si>
  <si>
    <t>160*SE80.A*12*01</t>
  </si>
  <si>
    <t>GL ADJ FOR FA CONV 12/06</t>
  </si>
  <si>
    <t>001*AP.INVD*01*47</t>
  </si>
  <si>
    <t>160*SE04.13*01*05</t>
  </si>
  <si>
    <t>001*AP.INVD*02*49</t>
  </si>
  <si>
    <t>160*SE04.13*02*05</t>
  </si>
  <si>
    <t>001*AP.INVD*03*60</t>
  </si>
  <si>
    <t>160*AP.INVD*03*27</t>
  </si>
  <si>
    <t>160*SE04.13*03*05</t>
  </si>
  <si>
    <t>001*AP.INVD*04*51</t>
  </si>
  <si>
    <t>160*SE04.13*04*04</t>
  </si>
  <si>
    <t>001*AP.INVD*05*56</t>
  </si>
  <si>
    <t>160*AP.INVD*05*23</t>
  </si>
  <si>
    <t>160*SE04.13*05*06</t>
  </si>
  <si>
    <t>160*SE80.A*05*01</t>
  </si>
  <si>
    <t>001*AP.INVD*06*63</t>
  </si>
  <si>
    <t>160*SE04.13*06*06</t>
  </si>
  <si>
    <t>001*AP.INVD*07*52</t>
  </si>
  <si>
    <t>160*SE04.13*07*06</t>
  </si>
  <si>
    <t>001*AP.INVD*08*55</t>
  </si>
  <si>
    <t>160*SE04.13*08*06</t>
  </si>
  <si>
    <t>001*AP.INVD*09*55</t>
  </si>
  <si>
    <t>160*CAPTIME*09*04</t>
  </si>
  <si>
    <t>160*SE04.13*09*06</t>
  </si>
  <si>
    <t>001*AP.INVD*10*55</t>
  </si>
  <si>
    <t>160*SE04.13*10*06</t>
  </si>
  <si>
    <t>001*REVERSE.JE*11*44</t>
  </si>
  <si>
    <t>160*SE04.13*11*05</t>
  </si>
  <si>
    <t>160*SE04.13*11*06</t>
  </si>
  <si>
    <t>SE01.A DEPR EXP ADJ</t>
  </si>
  <si>
    <t>JAN-NOV DEPR EXPENSE ADJ</t>
  </si>
  <si>
    <t>V</t>
  </si>
  <si>
    <t>TANK MAINT (WTR)</t>
  </si>
  <si>
    <t>Accumulated Depreciation Acct</t>
  </si>
  <si>
    <t>DP</t>
  </si>
  <si>
    <t>X</t>
  </si>
  <si>
    <t>TANK MAINT&amp;REP (WTR) SUB 170</t>
  </si>
  <si>
    <t>TANK MAINT&amp;REP (WTR) SUB 160</t>
  </si>
  <si>
    <t>TANK MAINT&amp;REP (WTR) SUB 162</t>
  </si>
  <si>
    <t>VOC VESTING SUB 162</t>
  </si>
  <si>
    <t>SE01.A JAN-NOV ACCUM DEPR ADJ</t>
  </si>
  <si>
    <t>JAN-NOV ACCUM DEPR ADJ</t>
  </si>
  <si>
    <t>CHAMPION PLUMBING</t>
  </si>
  <si>
    <t>PV</t>
  </si>
  <si>
    <t>Georgiev, Lena</t>
  </si>
  <si>
    <t>Cap Project              003 6</t>
  </si>
  <si>
    <t>T4</t>
  </si>
  <si>
    <t>Leonard, James Ronald</t>
  </si>
  <si>
    <t>R</t>
  </si>
  <si>
    <t>Summarized Depreciation Transa</t>
  </si>
  <si>
    <t>JOHN N HUGHES PSC</t>
  </si>
  <si>
    <t>Daniel, Carl</t>
  </si>
  <si>
    <t>WSCK R/C                 003 6</t>
  </si>
  <si>
    <t>Yap Jr., Lowell Murcia</t>
  </si>
  <si>
    <t>Lashua, Martin J</t>
  </si>
  <si>
    <t>R/C CONSOLIDATION</t>
  </si>
  <si>
    <t>Ciecierski, Daniel</t>
  </si>
  <si>
    <t>Chesney, Eyerusalem</t>
  </si>
  <si>
    <t>WSC KY                   003 6</t>
  </si>
  <si>
    <t>Hoy, John Patrick</t>
  </si>
  <si>
    <t>Mehta, Dhwani</t>
  </si>
  <si>
    <t>Kentucky RC - Help Lena  003 6</t>
  </si>
  <si>
    <t xml:space="preserve"> salary wsc, cap time    003 6</t>
  </si>
  <si>
    <t>Shrake, Brian W</t>
  </si>
  <si>
    <t>ADJ FA LEDGER/ WRITE OFF</t>
  </si>
  <si>
    <t>updating FA ledger</t>
  </si>
  <si>
    <t>RC CORRECTION JE</t>
  </si>
  <si>
    <t>ADJ ASSET 100058 DP 37280</t>
  </si>
  <si>
    <t>ADJ ASSET 163080 DP 37280</t>
  </si>
  <si>
    <t>ADJ ASSET 163081 DP 37280</t>
  </si>
  <si>
    <t>ADJ ASSET 163082 DP 37280</t>
  </si>
  <si>
    <t>ADJ ASSET 163197 DP 37280</t>
  </si>
  <si>
    <t>ADJ ASSET 163205 DP 37280</t>
  </si>
  <si>
    <t>KY R/C                   003 6</t>
  </si>
  <si>
    <t>Payroll Labor Distribution</t>
  </si>
  <si>
    <t>1049109-LASHUA MARTIN J</t>
  </si>
  <si>
    <t>1099222-DANIEL CARL</t>
  </si>
  <si>
    <t>1099774-GEORGIEV LENA</t>
  </si>
  <si>
    <t>1099780-HOY JOHN PATRICK</t>
  </si>
  <si>
    <t>1099790-YAP JR LOWELL MURCIA</t>
  </si>
  <si>
    <t>RATE CASE CORRECTION ENTRY</t>
  </si>
  <si>
    <t>AUS CONSULTANTS INC</t>
  </si>
  <si>
    <t>RATE CASE</t>
  </si>
  <si>
    <t>OFFICE TEAM</t>
  </si>
  <si>
    <t>2008 CAPTIME SUSPENSE RCL PT 1</t>
  </si>
  <si>
    <t>LN-10782</t>
  </si>
  <si>
    <t>Valrie, LaWanda N</t>
  </si>
  <si>
    <t>WSC Project WSC of KY    003 6</t>
  </si>
  <si>
    <t>WSC of KY                003 6</t>
  </si>
  <si>
    <t>WSC- KY                  003 6</t>
  </si>
  <si>
    <t>Stover, John Raymond</t>
  </si>
  <si>
    <t>Matthews, Linda C</t>
  </si>
  <si>
    <t>Standifer, Reba Faye</t>
  </si>
  <si>
    <t>KY rate case             003 6</t>
  </si>
  <si>
    <t>WSC PROJECT- WSC KY      003 6</t>
  </si>
  <si>
    <t>WSC KY R/C               003 6</t>
  </si>
  <si>
    <t>WSC Project- WSC KY      003 6</t>
  </si>
  <si>
    <t>WSCKY R/C                003 6</t>
  </si>
  <si>
    <t>United R/C               003 6</t>
  </si>
  <si>
    <t>Granite, Deborah R</t>
  </si>
  <si>
    <t>Kentucky RC              003 6</t>
  </si>
  <si>
    <t>KY Hearing               003 6</t>
  </si>
  <si>
    <t>Docket Number 2008-00563</t>
  </si>
  <si>
    <t>NOV 09 CP CLOSE AND CLEAN UP 2</t>
  </si>
  <si>
    <t>CLOSE RC CP 2009577 TO 1004568</t>
  </si>
  <si>
    <t>RATE CASE BEING AMORT</t>
  </si>
  <si>
    <t>DEC 09 CP CLOSE AND CLEAN UP 6</t>
  </si>
  <si>
    <t>CLOSE CP 2004738 TO 5000134</t>
  </si>
  <si>
    <t>Williams III, John D</t>
  </si>
  <si>
    <t>PAINT UI LOGO ON ONE 1.2 MILLI</t>
  </si>
  <si>
    <t>RATE CASES FULLY AMORT</t>
  </si>
  <si>
    <t>RATE CASE ACCUM AMORT</t>
  </si>
  <si>
    <t>AD</t>
  </si>
  <si>
    <t>Z</t>
  </si>
  <si>
    <t>ASSET # 1004568</t>
  </si>
  <si>
    <t>DEF EXPENSES FULLY AMORT</t>
  </si>
  <si>
    <t>DEF CHGS-TANK MAINT&amp;REP WTR</t>
  </si>
  <si>
    <t>AMORT - TANK MAINT&amp;REP WTR</t>
  </si>
  <si>
    <t>DEF CHGS-VOC TESTING</t>
  </si>
  <si>
    <t>AMORT - VOC TESTING</t>
  </si>
  <si>
    <t>RATE CASE CLEAN UP</t>
  </si>
  <si>
    <t>Shrake, Brian W.</t>
  </si>
  <si>
    <t>Haas, Bruce T.</t>
  </si>
  <si>
    <t>WSC-KY 2010 R/C          003 6</t>
  </si>
  <si>
    <t>Casados Jr, Jimmy P.</t>
  </si>
  <si>
    <t>Lubertozzi, Steven M.</t>
  </si>
  <si>
    <t>Povich, Erin P.</t>
  </si>
  <si>
    <t>Nedved, Spencer L.</t>
  </si>
  <si>
    <t>WSC-KY 2010/2011 R/C     003 6</t>
  </si>
  <si>
    <t>WSC-KY 2010 Rate Case    003 6</t>
  </si>
  <si>
    <t>BARYENBRUCH &amp; COMPANY, LLC</t>
  </si>
  <si>
    <t>FEDERAL EXPRESS</t>
  </si>
  <si>
    <t>Leonard, James R.</t>
  </si>
  <si>
    <t>CARDMEMBER SERVICE</t>
  </si>
  <si>
    <t>CAPTIME ADJ JAN-FEB - RDs</t>
  </si>
  <si>
    <t>Haas, Bruce T.-01/12/11</t>
  </si>
  <si>
    <t>Haas, Bruce T.-01/13/11</t>
  </si>
  <si>
    <t>Haas, Bruce T.-01/26/11</t>
  </si>
  <si>
    <t>Haas, Bruce T.-01/24/11</t>
  </si>
  <si>
    <t>Haas, Bruce T.-01/20/11</t>
  </si>
  <si>
    <t>Haas, Bruce T.-01/19/11</t>
  </si>
  <si>
    <t>Haas, Bruce T.-01/18/11</t>
  </si>
  <si>
    <t>Haas, Bruce T.-02/07/11</t>
  </si>
  <si>
    <t>Haas, Bruce T.-02/18/11</t>
  </si>
  <si>
    <t>Haas, Bruce T.-02/17/11</t>
  </si>
  <si>
    <t>Haas, Bruce T.-02/22/11</t>
  </si>
  <si>
    <t>CAPTIME ADJ MAR 2011-RDs</t>
  </si>
  <si>
    <t>Haas, Bruce T.-03/01/11</t>
  </si>
  <si>
    <t>Haas, Bruce T.-03/04/11</t>
  </si>
  <si>
    <t>Haas, Bruce T.-03/14/11</t>
  </si>
  <si>
    <t>Haas, Bruce T.-03/22/11</t>
  </si>
  <si>
    <t>Haas, Bruce T.-03/30/11</t>
  </si>
  <si>
    <t>McLean, Pamela J.</t>
  </si>
  <si>
    <t>Stover, John R.</t>
  </si>
  <si>
    <t>Valrie, LaWanda N.</t>
  </si>
  <si>
    <t>WSC OF KY                003 6</t>
  </si>
  <si>
    <t>Sudduth, Donald E.</t>
  </si>
  <si>
    <t>WSCK RC                  003 6</t>
  </si>
  <si>
    <t>Mills, Wendell G.</t>
  </si>
  <si>
    <t>Feathergill, Adam K</t>
  </si>
  <si>
    <t>WSCKY                    003 6</t>
  </si>
  <si>
    <t>Johnson, Harvey H.</t>
  </si>
  <si>
    <t>Sasic, Karen L.</t>
  </si>
  <si>
    <t>WSC of KY R/C            003 6</t>
  </si>
  <si>
    <t>HEARTLAND PUBLICATIONS LLC</t>
  </si>
  <si>
    <t>JUN 11 CAP SUSPENSE RECLASS</t>
  </si>
  <si>
    <t>T4 830 Self, Rose D.</t>
  </si>
  <si>
    <t>WSC-KY Rate Case Follow-u003 6</t>
  </si>
  <si>
    <t>HICKMAN COUNTY GAZETTE</t>
  </si>
  <si>
    <t>AD FOR RATE CASE #201000476</t>
  </si>
  <si>
    <t>HERTZ CORPORATION, THE</t>
  </si>
  <si>
    <t>WSC-KY 2011 Rate Case    003 6</t>
  </si>
  <si>
    <t>A. FEATHERGILL CAPTIME ADJ</t>
  </si>
  <si>
    <t>Feathergill, Adam K-06/13/11</t>
  </si>
  <si>
    <t>Feathergill, Adam K-08/04/11</t>
  </si>
  <si>
    <t>Stanis, Veronica M.</t>
  </si>
  <si>
    <t>WSC-KY 2011 R/C Appeal   003 6</t>
  </si>
  <si>
    <t>CP 2010328 2010 R/C WSC KY</t>
  </si>
  <si>
    <t>DEC 11 RC CLOSE AND CLEAN UP 1</t>
  </si>
  <si>
    <t>CLOSE RC 2010328 TO 5100007</t>
  </si>
  <si>
    <t>Depreciation Repost</t>
  </si>
  <si>
    <t>APR 12 ACCT 2905 CLEAN UP</t>
  </si>
  <si>
    <t>ACCT 2905 CLEAN UP</t>
  </si>
  <si>
    <t>WSCK Appeal              003 6</t>
  </si>
  <si>
    <t>MISSING CAPTIME 05 12</t>
  </si>
  <si>
    <t>Guttormsen, Robert A - 5/22/20</t>
  </si>
  <si>
    <t>Guttormsen, Robert A - 5/23/20</t>
  </si>
  <si>
    <t>Guttormsen, Robert A - 5/29/20</t>
  </si>
  <si>
    <t>Guttormsen, Robert A - 5/30/20</t>
  </si>
  <si>
    <t>Guttormsen, Robert A</t>
  </si>
  <si>
    <t>JUN 12 CP CLOSE AND CLEAN UP 2</t>
  </si>
  <si>
    <t>RC 2010328 ABOVE CAP TO 201200</t>
  </si>
  <si>
    <t>HYDRANT PAINTING</t>
  </si>
  <si>
    <t>RCL OV 127581</t>
  </si>
  <si>
    <t>WATER STANDPIPE PAINT IN GRUBB</t>
  </si>
  <si>
    <t>DEC 12 CP CLOSE - MIDWEST</t>
  </si>
  <si>
    <t>CLOSE CP 2012078 TO 5000366</t>
  </si>
  <si>
    <t>CP 2012002 &amp; 2010327 CLEAN UP</t>
  </si>
  <si>
    <t>CP 2012002 WRITE OFF TO ATLANT</t>
  </si>
  <si>
    <t>JAN 13 CP CLEAN UP 1</t>
  </si>
  <si>
    <t>Neyzelman, Dimitry</t>
  </si>
  <si>
    <t>2013 RC WSC of KY        003 6</t>
  </si>
  <si>
    <t>Yap Jr., Lowell M.</t>
  </si>
  <si>
    <t>Liskoff, David</t>
  </si>
  <si>
    <t>R/C WSC KY 2013063       003 6</t>
  </si>
  <si>
    <t xml:space="preserve"> WSC of KY               003 6</t>
  </si>
  <si>
    <t>R/C WSC Kentucky         003 6</t>
  </si>
  <si>
    <t>WSC-KY 2013 Rate Case    003 6</t>
  </si>
  <si>
    <t>STURGILL,TURNER, BARKER &amp; MOLO</t>
  </si>
  <si>
    <t>2013 RC WSC KY           003 6</t>
  </si>
  <si>
    <t>2013 R/C WSC OF KY       003 6</t>
  </si>
  <si>
    <t>WSC of Kentucky          003 6</t>
  </si>
  <si>
    <t>2013 RC WSC Kentucky     003 6</t>
  </si>
  <si>
    <t>WSC of Kentucky Rate Case003 6</t>
  </si>
  <si>
    <t>2013 WSC-KY Rate Case    003 6</t>
  </si>
  <si>
    <t>RETIRE ASSET</t>
  </si>
  <si>
    <t>DEF CHGS-PR WASH/JET SWR MAINS</t>
  </si>
  <si>
    <t>AMORT - PR WASH/JET SWR MAINS</t>
  </si>
  <si>
    <t>2013 R/C WSC KY          003 6</t>
  </si>
  <si>
    <t>SEP 13 MDW REG RCLS</t>
  </si>
  <si>
    <t>HICKMAN COUNTY - OV148715</t>
  </si>
  <si>
    <t>CIVITAS MEDIA LLC.-OV149049</t>
  </si>
  <si>
    <t>2013 RC WSCKY            003 6</t>
  </si>
  <si>
    <t>WSC of KY Rate Case      003 6</t>
  </si>
  <si>
    <t>2013 WSC-KY rate case    003 6</t>
  </si>
  <si>
    <t>WSC-KY Rate Case DRs     003 6</t>
  </si>
  <si>
    <t>WSC-KY Rate Case 2013    003 6</t>
  </si>
  <si>
    <t>RC WSC Kentucky          003 6</t>
  </si>
  <si>
    <t>Lupton, Helen C.</t>
  </si>
  <si>
    <t>Data Requests            003 6</t>
  </si>
  <si>
    <t>MISSING CAPTIME 12 13</t>
  </si>
  <si>
    <t>L.Valrie - 12/11/2013</t>
  </si>
  <si>
    <t>L.Valrie - 12/16/2013</t>
  </si>
  <si>
    <t>L.Valrie - 12/17/2013</t>
  </si>
  <si>
    <t>LEGAL INVOICE ACCRUAL</t>
  </si>
  <si>
    <t>STURGILL TURNER INV#82960</t>
  </si>
  <si>
    <t>LEGAL ACCRUALS 2013</t>
  </si>
  <si>
    <t>STURGILL, TURNER, BARKER</t>
  </si>
  <si>
    <t>Vaughn, Stephen R.</t>
  </si>
  <si>
    <t>WSC of Kentucky Data Requ003 6</t>
  </si>
  <si>
    <t>Rate Case 2013-00237     003 6</t>
  </si>
  <si>
    <t>LEGAL ACCRUAL 2014</t>
  </si>
  <si>
    <t>STURGILL, TURNER, BARKER INV#8</t>
  </si>
  <si>
    <t>WSC-KY 2013 R/C          003 6</t>
  </si>
  <si>
    <t>2013 WSC0-KY Rate Case   003 6</t>
  </si>
  <si>
    <t>Rate Case                003 6</t>
  </si>
  <si>
    <t>WSC-KY Rate Case         003 6</t>
  </si>
  <si>
    <t>WSCK Rate Case           003 6</t>
  </si>
  <si>
    <t>CIVITAS MEDIA LLC.</t>
  </si>
  <si>
    <t>Rate Case Prep and Hearin003 6</t>
  </si>
  <si>
    <t>WSCKY RC 2013063 CLOSING</t>
  </si>
  <si>
    <t>PV 614764 RCL TO 2013063</t>
  </si>
  <si>
    <t>MCCOY &amp; MCCOY LABORATORIES,INC</t>
  </si>
  <si>
    <t>MULTI YR LAB FEES</t>
  </si>
  <si>
    <t>JRLEONARD</t>
  </si>
  <si>
    <t>OP</t>
  </si>
  <si>
    <t>OV</t>
  </si>
  <si>
    <t>O</t>
  </si>
  <si>
    <t>FOUSER ENVIRONMENTAL SVC LTD</t>
  </si>
  <si>
    <t>S0Cs</t>
  </si>
  <si>
    <t>WGMILLS</t>
  </si>
  <si>
    <t>MWR RCL 9/14</t>
  </si>
  <si>
    <t>RCL OV 176598</t>
  </si>
  <si>
    <t>5 YEAR WATER TANK INSPECTION</t>
  </si>
  <si>
    <t>3 WATER STORAGE TANKS</t>
  </si>
  <si>
    <t>MWR RCL 10/14</t>
  </si>
  <si>
    <t>RCL OV 167538</t>
  </si>
  <si>
    <t>RCL INVOICE TO PROJECT</t>
  </si>
  <si>
    <t>RCL PV 634123</t>
  </si>
  <si>
    <t>RCL PV 645201</t>
  </si>
  <si>
    <t>WO RC APPEAL CP 2014139</t>
  </si>
  <si>
    <t>WO RC APPEAL CP BALANCE</t>
  </si>
  <si>
    <t>Asset Number</t>
  </si>
  <si>
    <t>Asset Description</t>
  </si>
  <si>
    <t>Life Mos</t>
  </si>
  <si>
    <t>Start Depr</t>
  </si>
  <si>
    <t>1004568</t>
  </si>
  <si>
    <t>5100007</t>
  </si>
  <si>
    <t>5100046</t>
  </si>
  <si>
    <t>Total</t>
  </si>
  <si>
    <t>Cost</t>
  </si>
  <si>
    <t>A/D</t>
  </si>
  <si>
    <t>NBV 6.30.15</t>
  </si>
  <si>
    <t>345.2920</t>
  </si>
  <si>
    <t>1006258</t>
  </si>
  <si>
    <t>1008115</t>
  </si>
  <si>
    <t>1008258</t>
  </si>
  <si>
    <t>5000134</t>
  </si>
  <si>
    <t>5000366</t>
  </si>
  <si>
    <t>345.2960</t>
  </si>
  <si>
    <t>1007984</t>
  </si>
  <si>
    <t>1008005</t>
  </si>
  <si>
    <t>345.3005</t>
  </si>
  <si>
    <t>Amortization Schedule, by year</t>
  </si>
  <si>
    <t>Staff DR 2.04 - Deferred Charges</t>
  </si>
  <si>
    <t>Response to Staff DR 2.04</t>
  </si>
  <si>
    <t>Comment</t>
  </si>
  <si>
    <t>Total Attorney Fees for KY Rate Cases</t>
  </si>
  <si>
    <t>Total Capitalized Time for KY Rate Cases</t>
  </si>
  <si>
    <t>Total Administrative Expenses for KY Rate Cases</t>
  </si>
  <si>
    <t>Total Travel Costs for KY Rate Cases</t>
  </si>
  <si>
    <t>Total Consulting Fees for KY Rate Cases</t>
  </si>
  <si>
    <t>Total Rate Case Costs for KY Rate Cases</t>
  </si>
  <si>
    <t>See tab labeled "Assets" for Description and Amortization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</si>
</sst>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mm/dd/yyyy;@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Book Antiqua"/>
      <family val="1"/>
    </font>
    <font>
      <u val="singleAccounting"/>
      <sz val="8"/>
      <name val="Book Antiqua"/>
      <family val="1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8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" fontId="3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43" fontId="3" fillId="0" borderId="0" xfId="1" applyFont="1" applyFill="1" applyBorder="1" applyAlignment="1"/>
    <xf numFmtId="1" fontId="3" fillId="0" borderId="0" xfId="0" quotePrefix="1" applyNumberFormat="1" applyFont="1" applyFill="1" applyAlignment="1">
      <alignment horizontal="left"/>
    </xf>
    <xf numFmtId="43" fontId="4" fillId="0" borderId="0" xfId="1" applyFont="1" applyFill="1" applyBorder="1" applyAlignment="1"/>
    <xf numFmtId="164" fontId="3" fillId="0" borderId="1" xfId="0" applyNumberFormat="1" applyFont="1" applyFill="1" applyBorder="1" applyAlignment="1">
      <alignment horizontal="center" wrapText="1"/>
    </xf>
    <xf numFmtId="43" fontId="0" fillId="0" borderId="0" xfId="0" applyNumberFormat="1"/>
    <xf numFmtId="43" fontId="0" fillId="0" borderId="0" xfId="1" applyFont="1"/>
    <xf numFmtId="14" fontId="0" fillId="0" borderId="0" xfId="0" applyNumberFormat="1"/>
    <xf numFmtId="165" fontId="0" fillId="0" borderId="0" xfId="1" applyNumberFormat="1" applyFont="1"/>
    <xf numFmtId="49" fontId="5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167" fontId="6" fillId="0" borderId="0" xfId="0" quotePrefix="1" applyNumberFormat="1" applyFont="1"/>
    <xf numFmtId="165" fontId="0" fillId="0" borderId="0" xfId="0" applyNumberFormat="1"/>
    <xf numFmtId="0" fontId="2" fillId="0" borderId="1" xfId="0" applyFont="1" applyBorder="1" applyAlignment="1">
      <alignment horizontal="center"/>
    </xf>
    <xf numFmtId="165" fontId="5" fillId="0" borderId="0" xfId="0" applyNumberFormat="1" applyFont="1" applyFill="1" applyBorder="1" applyAlignment="1" applyProtection="1"/>
    <xf numFmtId="165" fontId="0" fillId="0" borderId="2" xfId="1" applyNumberFormat="1" applyFont="1" applyBorder="1"/>
    <xf numFmtId="0" fontId="2" fillId="0" borderId="0" xfId="0" applyFont="1" applyAlignment="1">
      <alignment horizontal="left"/>
    </xf>
    <xf numFmtId="164" fontId="7" fillId="0" borderId="0" xfId="0" applyNumberFormat="1" applyFont="1" applyFill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/>
  </sheetViews>
  <sheetFormatPr defaultRowHeight="15" x14ac:dyDescent="0.25"/>
  <cols>
    <col min="1" max="1" width="6.5703125" bestFit="1" customWidth="1"/>
    <col min="2" max="2" width="31.28515625" bestFit="1" customWidth="1"/>
    <col min="3" max="3" width="12.85546875" customWidth="1"/>
    <col min="5" max="5" width="19.85546875" bestFit="1" customWidth="1"/>
  </cols>
  <sheetData>
    <row r="1" spans="1:5" ht="15.75" x14ac:dyDescent="0.3">
      <c r="A1" s="20" t="s">
        <v>400</v>
      </c>
    </row>
    <row r="2" spans="1:5" ht="25.5" x14ac:dyDescent="0.25">
      <c r="C2" s="6" t="s">
        <v>23</v>
      </c>
      <c r="E2" s="6" t="s">
        <v>402</v>
      </c>
    </row>
    <row r="3" spans="1:5" x14ac:dyDescent="0.25">
      <c r="A3" s="1">
        <v>2906</v>
      </c>
      <c r="B3" s="2" t="s">
        <v>3</v>
      </c>
      <c r="C3" s="3">
        <f>SUMIFS(GL!$D:$D,GL!$C:$C,Summary!$A3)</f>
        <v>220258.43</v>
      </c>
      <c r="E3" s="2" t="s">
        <v>403</v>
      </c>
    </row>
    <row r="4" spans="1:5" x14ac:dyDescent="0.25">
      <c r="A4" s="1">
        <v>2907</v>
      </c>
      <c r="B4" s="2" t="s">
        <v>4</v>
      </c>
      <c r="C4" s="3">
        <f>SUMIFS(GL!$D:$D,GL!$C:$C,Summary!$A4)</f>
        <v>214873.77999999962</v>
      </c>
      <c r="E4" s="2" t="s">
        <v>404</v>
      </c>
    </row>
    <row r="5" spans="1:5" x14ac:dyDescent="0.25">
      <c r="A5" s="1">
        <v>2908</v>
      </c>
      <c r="B5" s="2" t="s">
        <v>5</v>
      </c>
      <c r="C5" s="3">
        <f>SUMIFS(GL!$D:$D,GL!$C:$C,Summary!$A5)</f>
        <v>4689.7299999999996</v>
      </c>
      <c r="E5" s="2" t="s">
        <v>405</v>
      </c>
    </row>
    <row r="6" spans="1:5" x14ac:dyDescent="0.25">
      <c r="A6" s="1">
        <v>2909</v>
      </c>
      <c r="B6" s="2" t="s">
        <v>6</v>
      </c>
      <c r="C6" s="3">
        <f>SUMIFS(GL!$D:$D,GL!$C:$C,Summary!$A6)</f>
        <v>10204.459999999997</v>
      </c>
      <c r="E6" s="2" t="s">
        <v>406</v>
      </c>
    </row>
    <row r="7" spans="1:5" x14ac:dyDescent="0.25">
      <c r="A7" s="1">
        <v>2910</v>
      </c>
      <c r="B7" s="2" t="s">
        <v>7</v>
      </c>
      <c r="C7" s="3">
        <f>SUMIFS(GL!$D:$D,GL!$C:$C,Summary!$A7)</f>
        <v>95257.98</v>
      </c>
      <c r="E7" s="2" t="s">
        <v>407</v>
      </c>
    </row>
    <row r="8" spans="1:5" x14ac:dyDescent="0.25">
      <c r="A8" s="1">
        <v>2914</v>
      </c>
      <c r="B8" s="2" t="s">
        <v>8</v>
      </c>
      <c r="C8" s="3">
        <f>SUMIFS(GL!$D:$D,GL!$C:$C,Summary!$A8)</f>
        <v>-545284.38</v>
      </c>
      <c r="E8" s="2" t="s">
        <v>408</v>
      </c>
    </row>
    <row r="9" spans="1:5" x14ac:dyDescent="0.25">
      <c r="A9" s="1">
        <v>2920</v>
      </c>
      <c r="B9" s="2" t="s">
        <v>9</v>
      </c>
      <c r="C9" s="3">
        <f>SUMIFS(GL!$D:$D,GL!$C:$C,Summary!$A9)</f>
        <v>545699.60000000009</v>
      </c>
      <c r="E9" s="2" t="s">
        <v>409</v>
      </c>
    </row>
    <row r="10" spans="1:5" x14ac:dyDescent="0.25">
      <c r="A10" s="4">
        <v>2930</v>
      </c>
      <c r="B10" s="2" t="s">
        <v>10</v>
      </c>
      <c r="C10" s="3">
        <f>SUMIFS(GL!$D:$D,GL!$C:$C,Summary!$A10)</f>
        <v>-375724.06000000006</v>
      </c>
      <c r="E10" s="2" t="s">
        <v>409</v>
      </c>
    </row>
    <row r="11" spans="1:5" ht="17.25" x14ac:dyDescent="0.4">
      <c r="A11" s="1"/>
      <c r="B11" s="2"/>
      <c r="C11" s="5">
        <v>0</v>
      </c>
      <c r="E11" s="2"/>
    </row>
    <row r="12" spans="1:5" x14ac:dyDescent="0.25">
      <c r="A12" s="1" t="s">
        <v>0</v>
      </c>
      <c r="B12" s="2" t="s">
        <v>1</v>
      </c>
      <c r="C12" s="3">
        <f>SUM(C3:C11)</f>
        <v>169975.53999999969</v>
      </c>
      <c r="E12" s="2"/>
    </row>
    <row r="13" spans="1:5" x14ac:dyDescent="0.25">
      <c r="A13" s="1"/>
      <c r="B13" s="2"/>
      <c r="C13" s="3"/>
      <c r="E13" s="2"/>
    </row>
    <row r="14" spans="1:5" x14ac:dyDescent="0.25">
      <c r="A14" s="1">
        <v>2960</v>
      </c>
      <c r="B14" s="2" t="s">
        <v>11</v>
      </c>
      <c r="C14" s="3">
        <f>SUMIFS(GL!$D:$D,GL!$C:$C,Summary!$A14)</f>
        <v>135710.32000000004</v>
      </c>
      <c r="E14" s="2" t="s">
        <v>409</v>
      </c>
    </row>
    <row r="15" spans="1:5" x14ac:dyDescent="0.25">
      <c r="A15" s="1">
        <v>2965</v>
      </c>
      <c r="B15" s="2" t="s">
        <v>12</v>
      </c>
      <c r="C15" s="3">
        <f>SUMIFS(GL!$D:$D,GL!$C:$C,Summary!$A15)</f>
        <v>0</v>
      </c>
      <c r="E15" s="2"/>
    </row>
    <row r="16" spans="1:5" x14ac:dyDescent="0.25">
      <c r="A16" s="1">
        <v>2980</v>
      </c>
      <c r="B16" s="2" t="s">
        <v>13</v>
      </c>
      <c r="C16" s="3">
        <f>SUMIFS(GL!$D:$D,GL!$C:$C,Summary!$A16)</f>
        <v>0</v>
      </c>
      <c r="E16" s="2"/>
    </row>
    <row r="17" spans="1:5" x14ac:dyDescent="0.25">
      <c r="A17" s="1">
        <v>3005</v>
      </c>
      <c r="B17" s="2" t="s">
        <v>14</v>
      </c>
      <c r="C17" s="3">
        <f>SUMIFS(GL!$D:$D,GL!$C:$C,Summary!$A17)</f>
        <v>2455</v>
      </c>
      <c r="E17" s="2" t="s">
        <v>409</v>
      </c>
    </row>
    <row r="18" spans="1:5" x14ac:dyDescent="0.25">
      <c r="A18" s="1">
        <v>3025</v>
      </c>
      <c r="B18" s="2" t="s">
        <v>15</v>
      </c>
      <c r="C18" s="3">
        <f>SUMIFS(GL!$D:$D,GL!$C:$C,Summary!$A18)</f>
        <v>0</v>
      </c>
      <c r="E18" s="2"/>
    </row>
    <row r="19" spans="1:5" x14ac:dyDescent="0.25">
      <c r="A19" s="1">
        <v>3040</v>
      </c>
      <c r="B19" s="2" t="s">
        <v>16</v>
      </c>
      <c r="C19" s="3">
        <f>SUMIFS(GL!$D:$D,GL!$C:$C,Summary!$A19)</f>
        <v>0</v>
      </c>
      <c r="E19" s="2"/>
    </row>
    <row r="20" spans="1:5" x14ac:dyDescent="0.25">
      <c r="A20" s="1">
        <v>3110</v>
      </c>
      <c r="B20" s="2" t="s">
        <v>17</v>
      </c>
      <c r="C20" s="3">
        <f>SUMIFS(GL!$D:$D,GL!$C:$C,Summary!$A20)</f>
        <v>-82841.519999999146</v>
      </c>
      <c r="E20" s="2" t="s">
        <v>409</v>
      </c>
    </row>
    <row r="21" spans="1:5" x14ac:dyDescent="0.25">
      <c r="A21" s="1">
        <v>3120</v>
      </c>
      <c r="B21" s="2" t="s">
        <v>18</v>
      </c>
      <c r="C21" s="3">
        <f>SUMIFS(GL!$D:$D,GL!$C:$C,Summary!$A21)</f>
        <v>0</v>
      </c>
      <c r="E21" s="2"/>
    </row>
    <row r="22" spans="1:5" x14ac:dyDescent="0.25">
      <c r="A22" s="1">
        <v>3135</v>
      </c>
      <c r="B22" s="2" t="s">
        <v>19</v>
      </c>
      <c r="C22" s="3">
        <f>SUMIFS(GL!$D:$D,GL!$C:$C,Summary!$A22)</f>
        <v>0</v>
      </c>
      <c r="E22" s="2"/>
    </row>
    <row r="23" spans="1:5" x14ac:dyDescent="0.25">
      <c r="A23" s="1">
        <v>3160</v>
      </c>
      <c r="B23" s="2" t="s">
        <v>20</v>
      </c>
      <c r="C23" s="3">
        <f>SUMIFS(GL!$D:$D,GL!$C:$C,Summary!$A23)</f>
        <v>-682.69000000000051</v>
      </c>
      <c r="E23" s="2" t="s">
        <v>409</v>
      </c>
    </row>
    <row r="24" spans="1:5" x14ac:dyDescent="0.25">
      <c r="A24" s="1">
        <v>3180</v>
      </c>
      <c r="B24" s="2" t="s">
        <v>21</v>
      </c>
      <c r="C24" s="3">
        <f>SUMIFS(GL!$D:$D,GL!$C:$C,Summary!$A24)</f>
        <v>-1.2434497875801753E-14</v>
      </c>
      <c r="E24" s="2"/>
    </row>
    <row r="25" spans="1:5" x14ac:dyDescent="0.25">
      <c r="A25" s="1">
        <v>3195</v>
      </c>
      <c r="B25" s="2" t="s">
        <v>22</v>
      </c>
      <c r="C25" s="3">
        <f>SUMIFS(GL!$D:$D,GL!$C:$C,Summary!$A25)</f>
        <v>0</v>
      </c>
      <c r="E25" s="2"/>
    </row>
    <row r="26" spans="1:5" ht="17.25" x14ac:dyDescent="0.4">
      <c r="A26" s="1"/>
      <c r="B26" s="2"/>
      <c r="C26" s="5">
        <v>0</v>
      </c>
      <c r="E26" s="2"/>
    </row>
    <row r="27" spans="1:5" x14ac:dyDescent="0.25">
      <c r="A27" s="1" t="s">
        <v>0</v>
      </c>
      <c r="B27" s="2" t="s">
        <v>2</v>
      </c>
      <c r="C27" s="3">
        <f>SUM(C14:C26)</f>
        <v>54641.110000000888</v>
      </c>
      <c r="E2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showGridLines="0" zoomScale="90" zoomScaleNormal="90" workbookViewId="0"/>
  </sheetViews>
  <sheetFormatPr defaultRowHeight="15" x14ac:dyDescent="0.25"/>
  <cols>
    <col min="1" max="1" width="3.28515625" customWidth="1"/>
    <col min="2" max="2" width="13.5703125" bestFit="1" customWidth="1"/>
    <col min="3" max="3" width="33" bestFit="1" customWidth="1"/>
    <col min="4" max="5" width="9.5703125" bestFit="1" customWidth="1"/>
    <col min="6" max="6" width="12.140625" bestFit="1" customWidth="1"/>
    <col min="7" max="7" width="8.7109375" bestFit="1" customWidth="1"/>
    <col min="8" max="8" width="11.5703125" bestFit="1" customWidth="1"/>
    <col min="9" max="10" width="7.42578125" bestFit="1" customWidth="1"/>
    <col min="11" max="11" width="10" bestFit="1" customWidth="1"/>
    <col min="12" max="19" width="11.140625" bestFit="1" customWidth="1"/>
    <col min="20" max="20" width="7.42578125" bestFit="1" customWidth="1"/>
    <col min="21" max="21" width="5.85546875" bestFit="1" customWidth="1"/>
  </cols>
  <sheetData>
    <row r="1" spans="1:21" x14ac:dyDescent="0.25">
      <c r="A1" s="21" t="s">
        <v>401</v>
      </c>
    </row>
    <row r="3" spans="1:21" x14ac:dyDescent="0.25">
      <c r="A3" s="14" t="s">
        <v>389</v>
      </c>
      <c r="I3" s="19" t="s">
        <v>399</v>
      </c>
    </row>
    <row r="4" spans="1:21" x14ac:dyDescent="0.25">
      <c r="B4" s="11" t="s">
        <v>378</v>
      </c>
      <c r="C4" s="11" t="s">
        <v>379</v>
      </c>
      <c r="D4" s="11" t="s">
        <v>386</v>
      </c>
      <c r="E4" s="11" t="s">
        <v>387</v>
      </c>
      <c r="F4" s="11" t="s">
        <v>388</v>
      </c>
      <c r="G4" s="11" t="s">
        <v>380</v>
      </c>
      <c r="H4" s="11" t="s">
        <v>381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  <c r="S4" s="16">
        <v>2017</v>
      </c>
      <c r="T4" s="16">
        <v>2018</v>
      </c>
      <c r="U4" s="16">
        <v>2019</v>
      </c>
    </row>
    <row r="5" spans="1:21" x14ac:dyDescent="0.25">
      <c r="B5" s="12" t="s">
        <v>382</v>
      </c>
      <c r="C5" s="12" t="s">
        <v>208</v>
      </c>
      <c r="D5" s="10">
        <v>160580.85</v>
      </c>
      <c r="E5" s="10">
        <v>160580.85</v>
      </c>
      <c r="F5" s="10">
        <f>D5-E5</f>
        <v>0</v>
      </c>
      <c r="G5">
        <v>36</v>
      </c>
      <c r="H5" s="13">
        <v>40118</v>
      </c>
      <c r="K5" s="15">
        <f>$D5/$G5*2</f>
        <v>8921.1583333333328</v>
      </c>
      <c r="L5" s="15">
        <f>$D5/$G5*12</f>
        <v>53526.95</v>
      </c>
      <c r="M5" s="15">
        <f>$D5/$G5*12</f>
        <v>53526.95</v>
      </c>
      <c r="N5" s="15">
        <f>$D5/$G5*10</f>
        <v>44605.791666666664</v>
      </c>
    </row>
    <row r="6" spans="1:21" x14ac:dyDescent="0.25">
      <c r="B6" s="12" t="s">
        <v>383</v>
      </c>
      <c r="C6" s="12" t="s">
        <v>283</v>
      </c>
      <c r="D6" s="10">
        <v>129630.46</v>
      </c>
      <c r="E6" s="10">
        <v>129630.46</v>
      </c>
      <c r="F6" s="10">
        <f t="shared" ref="F6:F7" si="0">D6-E6</f>
        <v>0</v>
      </c>
      <c r="G6">
        <v>36</v>
      </c>
      <c r="H6" s="13">
        <v>40870</v>
      </c>
      <c r="M6" s="15">
        <f>$D6/$G6*2</f>
        <v>7201.6922222222229</v>
      </c>
      <c r="N6" s="15">
        <f>$D6/$G6*12</f>
        <v>43210.153333333335</v>
      </c>
      <c r="O6" s="15">
        <f>$D6/$G6*12</f>
        <v>43210.153333333335</v>
      </c>
      <c r="P6" s="15">
        <f>$D6/$G6*10</f>
        <v>36008.461111111115</v>
      </c>
    </row>
    <row r="7" spans="1:21" x14ac:dyDescent="0.25">
      <c r="B7" s="12" t="s">
        <v>384</v>
      </c>
      <c r="C7" s="12" t="s">
        <v>356</v>
      </c>
      <c r="D7" s="10">
        <v>255488.29</v>
      </c>
      <c r="E7" s="10">
        <v>85512.75</v>
      </c>
      <c r="F7" s="10">
        <f t="shared" si="0"/>
        <v>169975.54</v>
      </c>
      <c r="G7">
        <v>36</v>
      </c>
      <c r="H7" s="13">
        <v>41844</v>
      </c>
      <c r="P7" s="15">
        <f>$D7/$G7*6</f>
        <v>42581.381666666668</v>
      </c>
      <c r="Q7" s="15">
        <f>$D7/$G7*12</f>
        <v>85162.763333333336</v>
      </c>
      <c r="R7" s="15">
        <f>$D7/$G7*12</f>
        <v>85162.763333333336</v>
      </c>
      <c r="S7" s="15">
        <f>$D7/$G7*6</f>
        <v>42581.381666666668</v>
      </c>
    </row>
    <row r="8" spans="1:21" ht="15.75" thickBot="1" x14ac:dyDescent="0.3">
      <c r="B8" s="12"/>
      <c r="C8" s="12" t="s">
        <v>385</v>
      </c>
      <c r="D8" s="10">
        <f>SUM(D5:D7)</f>
        <v>545699.6</v>
      </c>
      <c r="E8" s="10">
        <f>SUM(E5:E7)</f>
        <v>375724.06</v>
      </c>
      <c r="F8" s="10">
        <f>SUM(F5:F7)</f>
        <v>169975.54</v>
      </c>
      <c r="H8" s="13"/>
      <c r="I8" s="18">
        <f t="shared" ref="I8:U8" si="1">SUM(I5:I7)</f>
        <v>0</v>
      </c>
      <c r="J8" s="18">
        <f t="shared" si="1"/>
        <v>0</v>
      </c>
      <c r="K8" s="18">
        <f t="shared" si="1"/>
        <v>8921.1583333333328</v>
      </c>
      <c r="L8" s="18">
        <f t="shared" si="1"/>
        <v>53526.95</v>
      </c>
      <c r="M8" s="18">
        <f t="shared" si="1"/>
        <v>60728.642222222217</v>
      </c>
      <c r="N8" s="18">
        <f t="shared" si="1"/>
        <v>87815.945000000007</v>
      </c>
      <c r="O8" s="18">
        <f t="shared" si="1"/>
        <v>43210.153333333335</v>
      </c>
      <c r="P8" s="18">
        <f t="shared" si="1"/>
        <v>78589.842777777783</v>
      </c>
      <c r="Q8" s="18">
        <f t="shared" si="1"/>
        <v>85162.763333333336</v>
      </c>
      <c r="R8" s="18">
        <f t="shared" si="1"/>
        <v>85162.763333333336</v>
      </c>
      <c r="S8" s="18">
        <f t="shared" si="1"/>
        <v>42581.381666666668</v>
      </c>
      <c r="T8" s="18">
        <f t="shared" si="1"/>
        <v>0</v>
      </c>
      <c r="U8" s="18">
        <f t="shared" si="1"/>
        <v>0</v>
      </c>
    </row>
    <row r="9" spans="1:21" ht="15.75" thickTop="1" x14ac:dyDescent="0.25">
      <c r="D9" s="8"/>
      <c r="E9" s="8"/>
      <c r="F9" s="8"/>
    </row>
    <row r="10" spans="1:21" x14ac:dyDescent="0.25">
      <c r="A10" s="14" t="s">
        <v>395</v>
      </c>
      <c r="D10" s="8"/>
      <c r="E10" s="8"/>
      <c r="F10" s="8"/>
    </row>
    <row r="11" spans="1:21" x14ac:dyDescent="0.25">
      <c r="B11" s="11" t="s">
        <v>378</v>
      </c>
      <c r="C11" s="11" t="s">
        <v>379</v>
      </c>
      <c r="D11" s="11" t="s">
        <v>386</v>
      </c>
      <c r="E11" s="11" t="s">
        <v>387</v>
      </c>
      <c r="F11" s="11" t="s">
        <v>388</v>
      </c>
      <c r="G11" s="11" t="s">
        <v>380</v>
      </c>
      <c r="H11" s="11" t="s">
        <v>381</v>
      </c>
      <c r="I11" s="16">
        <v>2007</v>
      </c>
      <c r="J11" s="16">
        <v>2008</v>
      </c>
      <c r="K11" s="16">
        <v>2009</v>
      </c>
      <c r="L11" s="16">
        <v>2010</v>
      </c>
      <c r="M11" s="16">
        <v>2011</v>
      </c>
      <c r="N11" s="16">
        <v>2012</v>
      </c>
      <c r="O11" s="16">
        <v>2013</v>
      </c>
      <c r="P11" s="16">
        <v>2014</v>
      </c>
      <c r="Q11" s="16">
        <v>2015</v>
      </c>
      <c r="R11" s="16">
        <v>2016</v>
      </c>
      <c r="S11" s="16">
        <v>2017</v>
      </c>
      <c r="T11" s="16">
        <v>2018</v>
      </c>
      <c r="U11" s="16">
        <v>2019</v>
      </c>
    </row>
    <row r="12" spans="1:21" x14ac:dyDescent="0.25">
      <c r="B12" s="12" t="s">
        <v>390</v>
      </c>
      <c r="C12" s="12" t="s">
        <v>298</v>
      </c>
      <c r="D12" s="10">
        <v>28469</v>
      </c>
      <c r="E12" s="10">
        <v>12652.9</v>
      </c>
      <c r="F12" s="10">
        <f>D12-E12</f>
        <v>15816.1</v>
      </c>
      <c r="G12">
        <v>72</v>
      </c>
      <c r="H12" s="13">
        <v>41226</v>
      </c>
      <c r="N12" s="15">
        <f>$D12/$G12*2</f>
        <v>790.80555555555554</v>
      </c>
      <c r="O12" s="15">
        <f>$D12/$G12*12</f>
        <v>4744.833333333333</v>
      </c>
      <c r="P12" s="15">
        <f>$D12/$G12*12</f>
        <v>4744.833333333333</v>
      </c>
      <c r="Q12" s="15">
        <f>$D12/$G12*12</f>
        <v>4744.833333333333</v>
      </c>
      <c r="R12" s="15">
        <f>$D12/$G12*12</f>
        <v>4744.833333333333</v>
      </c>
      <c r="S12" s="15">
        <f>$D12/$G12*12</f>
        <v>4744.833333333333</v>
      </c>
      <c r="T12" s="15">
        <f>$D12/$G12*10</f>
        <v>3954.0277777777778</v>
      </c>
    </row>
    <row r="13" spans="1:21" x14ac:dyDescent="0.25">
      <c r="B13" s="12" t="s">
        <v>391</v>
      </c>
      <c r="C13" s="12" t="s">
        <v>369</v>
      </c>
      <c r="D13" s="10">
        <v>3000</v>
      </c>
      <c r="E13" s="10">
        <v>500.55</v>
      </c>
      <c r="F13" s="10">
        <f t="shared" ref="F13:F16" si="2">D13-E13</f>
        <v>2499.4499999999998</v>
      </c>
      <c r="G13">
        <v>60</v>
      </c>
      <c r="H13" s="13">
        <v>41893</v>
      </c>
      <c r="P13" s="15">
        <f>$D13/$G13*4</f>
        <v>200</v>
      </c>
      <c r="Q13" s="15">
        <f t="shared" ref="Q13:T14" si="3">$D13/$G13*12</f>
        <v>600</v>
      </c>
      <c r="R13" s="15">
        <f t="shared" si="3"/>
        <v>600</v>
      </c>
      <c r="S13" s="15">
        <f t="shared" si="3"/>
        <v>600</v>
      </c>
      <c r="T13" s="15">
        <f t="shared" si="3"/>
        <v>600</v>
      </c>
      <c r="U13" s="15">
        <f>$D13/$G13*8</f>
        <v>400</v>
      </c>
    </row>
    <row r="14" spans="1:21" x14ac:dyDescent="0.25">
      <c r="B14" s="12" t="s">
        <v>392</v>
      </c>
      <c r="C14" s="12" t="s">
        <v>370</v>
      </c>
      <c r="D14" s="10">
        <v>3100</v>
      </c>
      <c r="E14" s="10">
        <v>726.16</v>
      </c>
      <c r="F14" s="10">
        <f t="shared" si="2"/>
        <v>2373.84</v>
      </c>
      <c r="G14">
        <v>60</v>
      </c>
      <c r="H14" s="13">
        <v>41778</v>
      </c>
      <c r="P14" s="15">
        <f>$D14/$G14*8</f>
        <v>413.33333333333331</v>
      </c>
      <c r="Q14" s="15">
        <f t="shared" si="3"/>
        <v>620</v>
      </c>
      <c r="R14" s="15">
        <f t="shared" si="3"/>
        <v>620</v>
      </c>
      <c r="S14" s="15">
        <f t="shared" si="3"/>
        <v>620</v>
      </c>
      <c r="T14" s="15">
        <f t="shared" si="3"/>
        <v>620</v>
      </c>
      <c r="U14" s="15">
        <f>$D14/$G14*4</f>
        <v>206.66666666666666</v>
      </c>
    </row>
    <row r="15" spans="1:21" x14ac:dyDescent="0.25">
      <c r="B15" s="12" t="s">
        <v>393</v>
      </c>
      <c r="C15" s="12" t="s">
        <v>215</v>
      </c>
      <c r="D15" s="10">
        <v>34525.58</v>
      </c>
      <c r="E15" s="10">
        <v>34525.58</v>
      </c>
      <c r="F15" s="10">
        <f t="shared" si="2"/>
        <v>0</v>
      </c>
      <c r="G15">
        <v>60</v>
      </c>
      <c r="H15" s="13">
        <v>39358</v>
      </c>
      <c r="I15" s="15">
        <f>$D15/$G15*3</f>
        <v>1726.279</v>
      </c>
      <c r="J15" s="15">
        <f>$D15/$G15*12</f>
        <v>6905.116</v>
      </c>
      <c r="K15" s="15">
        <f>$D15/$G15*12</f>
        <v>6905.116</v>
      </c>
      <c r="L15" s="15">
        <f>$D15/$G15*12</f>
        <v>6905.116</v>
      </c>
      <c r="M15" s="15">
        <f>$D15/$G15*12</f>
        <v>6905.116</v>
      </c>
      <c r="N15" s="15">
        <f>$D15/$G15*9</f>
        <v>5178.8369999999995</v>
      </c>
    </row>
    <row r="16" spans="1:21" x14ac:dyDescent="0.25">
      <c r="B16" s="12" t="s">
        <v>394</v>
      </c>
      <c r="C16" s="12" t="s">
        <v>300</v>
      </c>
      <c r="D16" s="10">
        <v>66615.740000000005</v>
      </c>
      <c r="E16" s="10">
        <v>34436.33</v>
      </c>
      <c r="F16" s="10">
        <f t="shared" si="2"/>
        <v>32179.410000000003</v>
      </c>
      <c r="G16">
        <v>60</v>
      </c>
      <c r="H16" s="13">
        <v>41264</v>
      </c>
      <c r="N16" s="15">
        <f>$D16/$G16*1</f>
        <v>1110.2623333333333</v>
      </c>
      <c r="O16" s="15">
        <f>$D16/$G16*12</f>
        <v>13323.148000000001</v>
      </c>
      <c r="P16" s="15">
        <f>$D16/$G16*12</f>
        <v>13323.148000000001</v>
      </c>
      <c r="Q16" s="15">
        <f>$D16/$G16*12</f>
        <v>13323.148000000001</v>
      </c>
      <c r="R16" s="15">
        <f>$D16/$G16*12</f>
        <v>13323.148000000001</v>
      </c>
      <c r="S16" s="15">
        <f>$D16/$G16*11</f>
        <v>12212.885666666667</v>
      </c>
    </row>
    <row r="17" spans="1:22" ht="15.75" thickBot="1" x14ac:dyDescent="0.3">
      <c r="B17" s="12"/>
      <c r="C17" s="12" t="s">
        <v>385</v>
      </c>
      <c r="D17" s="10">
        <f>SUM(D12:D16)</f>
        <v>135710.32</v>
      </c>
      <c r="E17" s="10">
        <f>SUM(E12:E16)</f>
        <v>82841.52</v>
      </c>
      <c r="F17" s="10">
        <f>SUM(F12:F16)</f>
        <v>52868.800000000003</v>
      </c>
      <c r="H17" s="13"/>
      <c r="I17" s="18">
        <f>SUM(I12:I16)</f>
        <v>1726.279</v>
      </c>
      <c r="J17" s="18">
        <f t="shared" ref="J17:U17" si="4">SUM(J12:J16)</f>
        <v>6905.116</v>
      </c>
      <c r="K17" s="18">
        <f t="shared" si="4"/>
        <v>6905.116</v>
      </c>
      <c r="L17" s="18">
        <f t="shared" si="4"/>
        <v>6905.116</v>
      </c>
      <c r="M17" s="18">
        <f t="shared" si="4"/>
        <v>6905.116</v>
      </c>
      <c r="N17" s="18">
        <f t="shared" si="4"/>
        <v>7079.9048888888883</v>
      </c>
      <c r="O17" s="18">
        <f t="shared" si="4"/>
        <v>18067.981333333333</v>
      </c>
      <c r="P17" s="18">
        <f t="shared" si="4"/>
        <v>18681.314666666665</v>
      </c>
      <c r="Q17" s="18">
        <f t="shared" si="4"/>
        <v>19287.981333333333</v>
      </c>
      <c r="R17" s="18">
        <f t="shared" si="4"/>
        <v>19287.981333333333</v>
      </c>
      <c r="S17" s="18">
        <f t="shared" si="4"/>
        <v>18177.719000000001</v>
      </c>
      <c r="T17" s="18">
        <f t="shared" si="4"/>
        <v>5174.0277777777774</v>
      </c>
      <c r="U17" s="18">
        <f t="shared" si="4"/>
        <v>606.66666666666663</v>
      </c>
    </row>
    <row r="18" spans="1:22" ht="15.75" thickTop="1" x14ac:dyDescent="0.25">
      <c r="D18" s="10"/>
      <c r="E18" s="10"/>
      <c r="F18" s="8"/>
    </row>
    <row r="19" spans="1:22" x14ac:dyDescent="0.25">
      <c r="A19" s="14" t="s">
        <v>398</v>
      </c>
      <c r="D19" s="10"/>
      <c r="E19" s="10"/>
      <c r="F19" s="8"/>
    </row>
    <row r="20" spans="1:22" x14ac:dyDescent="0.25">
      <c r="B20" s="11" t="s">
        <v>378</v>
      </c>
      <c r="C20" s="11" t="s">
        <v>379</v>
      </c>
      <c r="D20" s="17" t="s">
        <v>386</v>
      </c>
      <c r="E20" s="17" t="s">
        <v>387</v>
      </c>
      <c r="F20" s="11" t="s">
        <v>388</v>
      </c>
      <c r="G20" s="11" t="s">
        <v>380</v>
      </c>
      <c r="H20" s="11" t="s">
        <v>381</v>
      </c>
      <c r="I20" s="16">
        <v>2007</v>
      </c>
      <c r="J20" s="16">
        <v>2008</v>
      </c>
      <c r="K20" s="16">
        <v>2009</v>
      </c>
      <c r="L20" s="16">
        <v>2010</v>
      </c>
      <c r="M20" s="16">
        <v>2011</v>
      </c>
      <c r="N20" s="16">
        <v>2012</v>
      </c>
      <c r="O20" s="16">
        <v>2013</v>
      </c>
      <c r="P20" s="16">
        <v>2014</v>
      </c>
      <c r="Q20" s="16">
        <v>2015</v>
      </c>
      <c r="R20" s="16">
        <v>2016</v>
      </c>
      <c r="S20" s="16">
        <v>2017</v>
      </c>
      <c r="T20" s="16">
        <v>2018</v>
      </c>
      <c r="U20" s="16">
        <v>2019</v>
      </c>
    </row>
    <row r="21" spans="1:22" x14ac:dyDescent="0.25">
      <c r="B21" s="12" t="s">
        <v>396</v>
      </c>
      <c r="C21" s="12" t="s">
        <v>358</v>
      </c>
      <c r="D21" s="10">
        <v>1555</v>
      </c>
      <c r="E21" s="10">
        <v>432.42</v>
      </c>
      <c r="F21" s="10">
        <f>D21-E21</f>
        <v>1122.58</v>
      </c>
      <c r="G21">
        <v>36</v>
      </c>
      <c r="H21" s="13">
        <v>41885</v>
      </c>
      <c r="P21" s="15">
        <f>$D21/$G21*4</f>
        <v>172.77777777777777</v>
      </c>
      <c r="Q21" s="15">
        <f>$D21/$G21*12</f>
        <v>518.33333333333326</v>
      </c>
      <c r="R21" s="15">
        <f>$D21/$G21*12</f>
        <v>518.33333333333326</v>
      </c>
      <c r="S21" s="15">
        <f>$D21/$G21*8</f>
        <v>345.55555555555554</v>
      </c>
    </row>
    <row r="22" spans="1:22" x14ac:dyDescent="0.25">
      <c r="B22" s="12" t="s">
        <v>397</v>
      </c>
      <c r="C22" s="12" t="s">
        <v>364</v>
      </c>
      <c r="D22" s="10">
        <v>900</v>
      </c>
      <c r="E22" s="10">
        <v>250.27</v>
      </c>
      <c r="F22" s="10">
        <f>D22-E22</f>
        <v>649.73</v>
      </c>
      <c r="G22">
        <v>36</v>
      </c>
      <c r="H22" s="13">
        <v>41886</v>
      </c>
      <c r="P22" s="15">
        <f>$D22/$G22*4</f>
        <v>100</v>
      </c>
      <c r="Q22" s="15">
        <f>$D22/$G22*12</f>
        <v>300</v>
      </c>
      <c r="R22" s="15">
        <f>$D22/$G22*12</f>
        <v>300</v>
      </c>
      <c r="S22" s="15">
        <f>$D22/$G22*8</f>
        <v>200</v>
      </c>
      <c r="T22" s="7"/>
      <c r="U22" s="7"/>
      <c r="V22" s="7"/>
    </row>
    <row r="23" spans="1:22" ht="15.75" thickBot="1" x14ac:dyDescent="0.3">
      <c r="B23" s="12"/>
      <c r="C23" s="12" t="s">
        <v>385</v>
      </c>
      <c r="D23" s="10">
        <f>SUM(D21:D22)</f>
        <v>2455</v>
      </c>
      <c r="E23" s="10">
        <f>SUM(E21:E22)</f>
        <v>682.69</v>
      </c>
      <c r="F23" s="10">
        <f>SUM(F21:F22)</f>
        <v>1772.31</v>
      </c>
      <c r="H23" s="13"/>
      <c r="I23" s="18">
        <f>SUM(I21:I22)</f>
        <v>0</v>
      </c>
      <c r="J23" s="18">
        <f t="shared" ref="J23:U23" si="5">SUM(J21:J22)</f>
        <v>0</v>
      </c>
      <c r="K23" s="18">
        <f t="shared" si="5"/>
        <v>0</v>
      </c>
      <c r="L23" s="18">
        <f t="shared" si="5"/>
        <v>0</v>
      </c>
      <c r="M23" s="18">
        <f t="shared" si="5"/>
        <v>0</v>
      </c>
      <c r="N23" s="18">
        <f t="shared" si="5"/>
        <v>0</v>
      </c>
      <c r="O23" s="18">
        <f t="shared" si="5"/>
        <v>0</v>
      </c>
      <c r="P23" s="18">
        <f t="shared" si="5"/>
        <v>272.77777777777777</v>
      </c>
      <c r="Q23" s="18">
        <f t="shared" si="5"/>
        <v>818.33333333333326</v>
      </c>
      <c r="R23" s="18">
        <f t="shared" si="5"/>
        <v>818.33333333333326</v>
      </c>
      <c r="S23" s="18">
        <f t="shared" si="5"/>
        <v>545.55555555555554</v>
      </c>
      <c r="T23" s="18">
        <f t="shared" si="5"/>
        <v>0</v>
      </c>
      <c r="U23" s="18">
        <f t="shared" si="5"/>
        <v>0</v>
      </c>
    </row>
    <row r="24" spans="1:22" ht="15.75" thickTop="1" x14ac:dyDescent="0.25">
      <c r="D24" s="8"/>
      <c r="E24" s="8"/>
      <c r="F24" s="8"/>
    </row>
    <row r="25" spans="1:22" x14ac:dyDescent="0.25">
      <c r="D25" s="8"/>
      <c r="E25" s="8"/>
      <c r="F25" s="8"/>
    </row>
    <row r="26" spans="1:22" x14ac:dyDescent="0.25">
      <c r="D26" s="8"/>
      <c r="E26" s="8"/>
      <c r="F26" s="8"/>
    </row>
    <row r="27" spans="1:22" x14ac:dyDescent="0.25">
      <c r="D27" s="8"/>
      <c r="E27" s="8"/>
      <c r="F27" s="8"/>
    </row>
    <row r="28" spans="1:22" x14ac:dyDescent="0.25">
      <c r="D28" s="8"/>
      <c r="E28" s="8"/>
      <c r="F28" s="8"/>
    </row>
    <row r="29" spans="1:22" x14ac:dyDescent="0.25">
      <c r="D29" s="8"/>
      <c r="E29" s="8"/>
      <c r="F29" s="8"/>
    </row>
    <row r="30" spans="1:22" x14ac:dyDescent="0.25">
      <c r="D30" s="8"/>
      <c r="E30" s="8"/>
      <c r="F30" s="8"/>
    </row>
    <row r="31" spans="1:22" x14ac:dyDescent="0.25">
      <c r="D31" s="8"/>
      <c r="E31" s="8"/>
      <c r="F31" s="8"/>
    </row>
    <row r="32" spans="1:22" x14ac:dyDescent="0.25">
      <c r="D32" s="8"/>
      <c r="E32" s="8"/>
      <c r="F32" s="8"/>
    </row>
    <row r="33" spans="4:6" x14ac:dyDescent="0.25">
      <c r="D33" s="8"/>
      <c r="E33" s="8"/>
      <c r="F33" s="8"/>
    </row>
    <row r="34" spans="4:6" x14ac:dyDescent="0.25">
      <c r="D34" s="8"/>
      <c r="E34" s="8"/>
      <c r="F34" s="8"/>
    </row>
    <row r="35" spans="4:6" x14ac:dyDescent="0.25">
      <c r="D35" s="8"/>
      <c r="E35" s="8"/>
      <c r="F35" s="8"/>
    </row>
    <row r="36" spans="4:6" x14ac:dyDescent="0.25">
      <c r="D36" s="8"/>
      <c r="E36" s="8"/>
      <c r="F36" s="8"/>
    </row>
    <row r="37" spans="4:6" x14ac:dyDescent="0.25">
      <c r="D37" s="8"/>
      <c r="E37" s="8"/>
      <c r="F37" s="8"/>
    </row>
    <row r="38" spans="4:6" x14ac:dyDescent="0.25">
      <c r="D38" s="8"/>
      <c r="E38" s="8"/>
      <c r="F38" s="8"/>
    </row>
    <row r="39" spans="4:6" x14ac:dyDescent="0.25">
      <c r="D39" s="8"/>
      <c r="E39" s="8"/>
      <c r="F39" s="8"/>
    </row>
    <row r="40" spans="4:6" x14ac:dyDescent="0.25">
      <c r="D40" s="8"/>
      <c r="E40" s="8"/>
      <c r="F40" s="8"/>
    </row>
    <row r="41" spans="4:6" x14ac:dyDescent="0.25">
      <c r="D41" s="8"/>
      <c r="E41" s="8"/>
      <c r="F41" s="8"/>
    </row>
    <row r="42" spans="4:6" x14ac:dyDescent="0.25">
      <c r="D42" s="8"/>
      <c r="E42" s="8"/>
      <c r="F42" s="8"/>
    </row>
    <row r="43" spans="4:6" x14ac:dyDescent="0.25">
      <c r="D43" s="8"/>
      <c r="E43" s="8"/>
      <c r="F43" s="8"/>
    </row>
    <row r="44" spans="4:6" x14ac:dyDescent="0.25">
      <c r="D44" s="8"/>
      <c r="E44" s="8"/>
      <c r="F44" s="8"/>
    </row>
    <row r="45" spans="4:6" x14ac:dyDescent="0.25">
      <c r="D45" s="8"/>
      <c r="E45" s="8"/>
      <c r="F45" s="8"/>
    </row>
    <row r="46" spans="4:6" x14ac:dyDescent="0.25">
      <c r="D46" s="8"/>
      <c r="E46" s="8"/>
      <c r="F46" s="8"/>
    </row>
    <row r="47" spans="4:6" x14ac:dyDescent="0.25">
      <c r="D47" s="8"/>
      <c r="E47" s="8"/>
      <c r="F47" s="8"/>
    </row>
    <row r="48" spans="4:6" x14ac:dyDescent="0.25">
      <c r="D48" s="8"/>
      <c r="E48" s="8"/>
      <c r="F48" s="8"/>
    </row>
    <row r="49" spans="4:6" x14ac:dyDescent="0.25">
      <c r="D49" s="8"/>
      <c r="E49" s="8"/>
      <c r="F49" s="8"/>
    </row>
    <row r="50" spans="4:6" x14ac:dyDescent="0.25">
      <c r="D50" s="8"/>
      <c r="E50" s="8"/>
      <c r="F50" s="8"/>
    </row>
    <row r="51" spans="4:6" x14ac:dyDescent="0.25">
      <c r="D51" s="8"/>
      <c r="E51" s="8"/>
      <c r="F51" s="8"/>
    </row>
    <row r="52" spans="4:6" x14ac:dyDescent="0.25">
      <c r="D52" s="8"/>
      <c r="E52" s="8"/>
      <c r="F52" s="8"/>
    </row>
    <row r="53" spans="4:6" x14ac:dyDescent="0.25">
      <c r="D53" s="8"/>
      <c r="E53" s="8"/>
      <c r="F53" s="8"/>
    </row>
    <row r="54" spans="4:6" x14ac:dyDescent="0.25">
      <c r="D54" s="8"/>
      <c r="E54" s="8"/>
      <c r="F54" s="8"/>
    </row>
    <row r="55" spans="4:6" x14ac:dyDescent="0.25">
      <c r="D55" s="8"/>
      <c r="E55" s="8"/>
      <c r="F55" s="8"/>
    </row>
    <row r="56" spans="4:6" x14ac:dyDescent="0.25">
      <c r="D56" s="8"/>
      <c r="E56" s="8"/>
      <c r="F56" s="8"/>
    </row>
    <row r="57" spans="4:6" x14ac:dyDescent="0.25">
      <c r="D57" s="8"/>
      <c r="E57" s="8"/>
      <c r="F57" s="8"/>
    </row>
    <row r="58" spans="4:6" x14ac:dyDescent="0.25">
      <c r="D58" s="8"/>
      <c r="E58" s="8"/>
      <c r="F58" s="8"/>
    </row>
    <row r="59" spans="4:6" x14ac:dyDescent="0.25">
      <c r="D59" s="8"/>
      <c r="E59" s="8"/>
      <c r="F59" s="8"/>
    </row>
    <row r="60" spans="4:6" x14ac:dyDescent="0.25">
      <c r="D60" s="8"/>
      <c r="E60" s="8"/>
      <c r="F60" s="8"/>
    </row>
    <row r="61" spans="4:6" x14ac:dyDescent="0.25">
      <c r="D61" s="8"/>
      <c r="E61" s="8"/>
      <c r="F61" s="8"/>
    </row>
    <row r="62" spans="4:6" x14ac:dyDescent="0.25">
      <c r="D62" s="8"/>
      <c r="E62" s="8"/>
      <c r="F62" s="8"/>
    </row>
    <row r="63" spans="4:6" x14ac:dyDescent="0.25">
      <c r="D63" s="8"/>
      <c r="E63" s="8"/>
      <c r="F63" s="8"/>
    </row>
    <row r="64" spans="4:6" x14ac:dyDescent="0.25">
      <c r="D64" s="8"/>
      <c r="E64" s="8"/>
      <c r="F64" s="8"/>
    </row>
    <row r="65" spans="4:6" x14ac:dyDescent="0.25">
      <c r="D65" s="8"/>
      <c r="E65" s="8"/>
      <c r="F65" s="8"/>
    </row>
    <row r="66" spans="4:6" x14ac:dyDescent="0.25">
      <c r="D66" s="8"/>
      <c r="E66" s="8"/>
      <c r="F66" s="8"/>
    </row>
    <row r="67" spans="4:6" x14ac:dyDescent="0.25">
      <c r="D67" s="8"/>
      <c r="E67" s="8"/>
      <c r="F67" s="8"/>
    </row>
    <row r="68" spans="4:6" x14ac:dyDescent="0.25">
      <c r="D68" s="8"/>
      <c r="E68" s="8"/>
      <c r="F68" s="8"/>
    </row>
    <row r="69" spans="4:6" x14ac:dyDescent="0.25">
      <c r="D69" s="8"/>
      <c r="E69" s="8"/>
      <c r="F69" s="8"/>
    </row>
    <row r="70" spans="4:6" x14ac:dyDescent="0.25">
      <c r="D70" s="8"/>
      <c r="E70" s="8"/>
      <c r="F70" s="8"/>
    </row>
    <row r="71" spans="4:6" x14ac:dyDescent="0.25">
      <c r="D71" s="8"/>
      <c r="E71" s="8"/>
      <c r="F71" s="8"/>
    </row>
    <row r="72" spans="4:6" x14ac:dyDescent="0.25">
      <c r="D72" s="8"/>
      <c r="E72" s="8"/>
      <c r="F72" s="8"/>
    </row>
    <row r="73" spans="4:6" x14ac:dyDescent="0.25">
      <c r="D73" s="8"/>
      <c r="E73" s="8"/>
      <c r="F73" s="8"/>
    </row>
    <row r="74" spans="4:6" x14ac:dyDescent="0.25">
      <c r="D74" s="8"/>
      <c r="E74" s="8"/>
      <c r="F74" s="8"/>
    </row>
    <row r="75" spans="4:6" x14ac:dyDescent="0.25">
      <c r="D75" s="8"/>
      <c r="E75" s="8"/>
      <c r="F75" s="8"/>
    </row>
    <row r="76" spans="4:6" x14ac:dyDescent="0.25">
      <c r="D76" s="8"/>
      <c r="E76" s="8"/>
      <c r="F76" s="8"/>
    </row>
    <row r="77" spans="4:6" x14ac:dyDescent="0.25">
      <c r="D77" s="8"/>
      <c r="E77" s="8"/>
      <c r="F77" s="8"/>
    </row>
    <row r="78" spans="4:6" x14ac:dyDescent="0.25">
      <c r="D78" s="8"/>
      <c r="E78" s="8"/>
      <c r="F78" s="8"/>
    </row>
    <row r="79" spans="4:6" x14ac:dyDescent="0.25">
      <c r="D79" s="8"/>
      <c r="E79" s="8"/>
      <c r="F79" s="8"/>
    </row>
    <row r="80" spans="4:6" x14ac:dyDescent="0.25">
      <c r="D80" s="8"/>
      <c r="E80" s="8"/>
      <c r="F80" s="8"/>
    </row>
    <row r="81" spans="4:6" x14ac:dyDescent="0.25">
      <c r="D81" s="8"/>
      <c r="E81" s="8"/>
      <c r="F81" s="8"/>
    </row>
    <row r="82" spans="4:6" x14ac:dyDescent="0.25">
      <c r="D82" s="8"/>
      <c r="E82" s="8"/>
      <c r="F82" s="8"/>
    </row>
    <row r="83" spans="4:6" x14ac:dyDescent="0.25">
      <c r="D83" s="8"/>
      <c r="E83" s="8"/>
      <c r="F83" s="8"/>
    </row>
    <row r="84" spans="4:6" x14ac:dyDescent="0.25">
      <c r="D84" s="8"/>
      <c r="E84" s="8"/>
      <c r="F84" s="8"/>
    </row>
    <row r="85" spans="4:6" x14ac:dyDescent="0.25">
      <c r="D85" s="8"/>
      <c r="E85" s="8"/>
      <c r="F85" s="8"/>
    </row>
    <row r="86" spans="4:6" x14ac:dyDescent="0.25">
      <c r="D86" s="8"/>
      <c r="E86" s="8"/>
      <c r="F86" s="8"/>
    </row>
    <row r="87" spans="4:6" x14ac:dyDescent="0.25">
      <c r="D87" s="8"/>
      <c r="E87" s="8"/>
      <c r="F87" s="8"/>
    </row>
    <row r="88" spans="4:6" x14ac:dyDescent="0.25">
      <c r="D88" s="8"/>
      <c r="E88" s="8"/>
      <c r="F88" s="8"/>
    </row>
    <row r="89" spans="4:6" x14ac:dyDescent="0.25">
      <c r="D89" s="8"/>
      <c r="E89" s="8"/>
      <c r="F89" s="8"/>
    </row>
    <row r="90" spans="4:6" x14ac:dyDescent="0.25">
      <c r="D90" s="8"/>
      <c r="E90" s="8"/>
      <c r="F90" s="8"/>
    </row>
    <row r="91" spans="4:6" x14ac:dyDescent="0.25">
      <c r="D91" s="8"/>
      <c r="E91" s="8"/>
      <c r="F91" s="8"/>
    </row>
    <row r="92" spans="4:6" x14ac:dyDescent="0.25">
      <c r="D92" s="8"/>
      <c r="E92" s="8"/>
      <c r="F92" s="8"/>
    </row>
    <row r="93" spans="4:6" x14ac:dyDescent="0.25">
      <c r="D93" s="8"/>
      <c r="E93" s="8"/>
      <c r="F93" s="8"/>
    </row>
    <row r="94" spans="4:6" x14ac:dyDescent="0.25">
      <c r="D94" s="8"/>
      <c r="E94" s="8"/>
      <c r="F94" s="8"/>
    </row>
    <row r="95" spans="4:6" x14ac:dyDescent="0.25">
      <c r="D95" s="8"/>
      <c r="E95" s="8"/>
      <c r="F95" s="8"/>
    </row>
    <row r="96" spans="4:6" x14ac:dyDescent="0.25">
      <c r="D96" s="8"/>
      <c r="E96" s="8"/>
      <c r="F96" s="8"/>
    </row>
    <row r="97" spans="4:6" x14ac:dyDescent="0.25">
      <c r="D97" s="8"/>
      <c r="E97" s="8"/>
      <c r="F97" s="8"/>
    </row>
    <row r="98" spans="4:6" x14ac:dyDescent="0.25">
      <c r="D98" s="8"/>
      <c r="E98" s="8"/>
      <c r="F98" s="8"/>
    </row>
    <row r="99" spans="4:6" x14ac:dyDescent="0.25">
      <c r="D99" s="8"/>
      <c r="E99" s="8"/>
      <c r="F99" s="8"/>
    </row>
    <row r="100" spans="4:6" x14ac:dyDescent="0.25">
      <c r="D100" s="8"/>
      <c r="E100" s="8"/>
      <c r="F100" s="8"/>
    </row>
    <row r="101" spans="4:6" x14ac:dyDescent="0.25">
      <c r="D101" s="8"/>
      <c r="E101" s="8"/>
      <c r="F101" s="8"/>
    </row>
    <row r="102" spans="4:6" x14ac:dyDescent="0.25">
      <c r="D102" s="8"/>
      <c r="E102" s="8"/>
      <c r="F102" s="8"/>
    </row>
    <row r="103" spans="4:6" x14ac:dyDescent="0.25">
      <c r="D103" s="8"/>
      <c r="E103" s="8"/>
      <c r="F103" s="8"/>
    </row>
    <row r="104" spans="4:6" x14ac:dyDescent="0.25">
      <c r="D104" s="8"/>
      <c r="E104" s="8"/>
      <c r="F104" s="8"/>
    </row>
    <row r="105" spans="4:6" x14ac:dyDescent="0.25">
      <c r="D105" s="8"/>
      <c r="E105" s="8"/>
      <c r="F105" s="8"/>
    </row>
    <row r="106" spans="4:6" x14ac:dyDescent="0.25">
      <c r="D106" s="8"/>
      <c r="E106" s="8"/>
      <c r="F106" s="8"/>
    </row>
    <row r="107" spans="4:6" x14ac:dyDescent="0.25">
      <c r="D107" s="8"/>
      <c r="E107" s="8"/>
      <c r="F107" s="8"/>
    </row>
    <row r="108" spans="4:6" x14ac:dyDescent="0.25">
      <c r="D108" s="8"/>
      <c r="E108" s="8"/>
      <c r="F108" s="8"/>
    </row>
    <row r="109" spans="4:6" x14ac:dyDescent="0.25">
      <c r="D109" s="8"/>
      <c r="E109" s="8"/>
      <c r="F109" s="8"/>
    </row>
    <row r="110" spans="4:6" x14ac:dyDescent="0.25">
      <c r="D110" s="8"/>
      <c r="E110" s="8"/>
      <c r="F110" s="8"/>
    </row>
    <row r="111" spans="4:6" x14ac:dyDescent="0.25">
      <c r="D111" s="8"/>
      <c r="E111" s="8"/>
      <c r="F111" s="8"/>
    </row>
    <row r="112" spans="4:6" x14ac:dyDescent="0.25">
      <c r="D112" s="8"/>
      <c r="E112" s="8"/>
      <c r="F112" s="8"/>
    </row>
    <row r="113" spans="4:6" x14ac:dyDescent="0.25">
      <c r="D113" s="8"/>
      <c r="E113" s="8"/>
      <c r="F113" s="8"/>
    </row>
    <row r="114" spans="4:6" x14ac:dyDescent="0.25">
      <c r="D114" s="8"/>
      <c r="E114" s="8"/>
      <c r="F114" s="8"/>
    </row>
    <row r="115" spans="4:6" x14ac:dyDescent="0.25">
      <c r="D115" s="8"/>
      <c r="E115" s="8"/>
      <c r="F115" s="8"/>
    </row>
    <row r="116" spans="4:6" x14ac:dyDescent="0.25">
      <c r="D116" s="8"/>
      <c r="E116" s="8"/>
      <c r="F116" s="8"/>
    </row>
    <row r="117" spans="4:6" x14ac:dyDescent="0.25">
      <c r="D117" s="8"/>
      <c r="E117" s="8"/>
      <c r="F117" s="8"/>
    </row>
    <row r="118" spans="4:6" x14ac:dyDescent="0.25">
      <c r="D118" s="8"/>
      <c r="E118" s="8"/>
      <c r="F118" s="8"/>
    </row>
  </sheetData>
  <pageMargins left="0.7" right="0.7" top="0.75" bottom="0.75" header="0.3" footer="0.3"/>
  <pageSetup orientation="portrait" r:id="rId1"/>
  <ignoredErrors>
    <ignoredError sqref="I8:U8 I23:U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42"/>
  <sheetViews>
    <sheetView workbookViewId="0">
      <selection sqref="A1:AD2542"/>
    </sheetView>
  </sheetViews>
  <sheetFormatPr defaultRowHeight="15" x14ac:dyDescent="0.25"/>
  <cols>
    <col min="1" max="1" width="4" bestFit="1" customWidth="1"/>
    <col min="2" max="2" width="12.85546875" bestFit="1" customWidth="1"/>
    <col min="3" max="3" width="8.28515625" bestFit="1" customWidth="1"/>
    <col min="4" max="4" width="12.28515625" style="8" bestFit="1" customWidth="1"/>
    <col min="5" max="5" width="10.7109375" bestFit="1" customWidth="1"/>
    <col min="6" max="6" width="8.7109375" bestFit="1" customWidth="1"/>
    <col min="7" max="7" width="34.42578125" bestFit="1" customWidth="1"/>
    <col min="8" max="8" width="33.42578125" bestFit="1" customWidth="1"/>
    <col min="9" max="9" width="8.140625" bestFit="1" customWidth="1"/>
    <col min="10" max="10" width="18.140625" bestFit="1" customWidth="1"/>
    <col min="11" max="11" width="13.7109375" bestFit="1" customWidth="1"/>
    <col min="12" max="12" width="14.7109375" bestFit="1" customWidth="1"/>
    <col min="13" max="13" width="13.140625" bestFit="1" customWidth="1"/>
    <col min="14" max="15" width="8.85546875" bestFit="1" customWidth="1"/>
    <col min="16" max="16" width="5.85546875" bestFit="1" customWidth="1"/>
    <col min="17" max="17" width="4.28515625" bestFit="1" customWidth="1"/>
    <col min="18" max="18" width="9" bestFit="1" customWidth="1"/>
    <col min="19" max="19" width="11.140625" bestFit="1" customWidth="1"/>
    <col min="20" max="20" width="7" bestFit="1" customWidth="1"/>
    <col min="21" max="21" width="3" bestFit="1" customWidth="1"/>
    <col min="22" max="22" width="5.5703125" bestFit="1" customWidth="1"/>
    <col min="23" max="23" width="16" bestFit="1" customWidth="1"/>
    <col min="24" max="24" width="3.5703125" bestFit="1" customWidth="1"/>
    <col min="25" max="25" width="7" bestFit="1" customWidth="1"/>
    <col min="26" max="26" width="6.42578125" bestFit="1" customWidth="1"/>
    <col min="27" max="27" width="12.140625" bestFit="1" customWidth="1"/>
    <col min="28" max="28" width="14.7109375" bestFit="1" customWidth="1"/>
    <col min="29" max="29" width="14" bestFit="1" customWidth="1"/>
    <col min="30" max="30" width="10.7109375" bestFit="1" customWidth="1"/>
  </cols>
  <sheetData>
    <row r="1" spans="1:30" x14ac:dyDescent="0.25">
      <c r="A1" t="s">
        <v>24</v>
      </c>
      <c r="B1" t="s">
        <v>25</v>
      </c>
      <c r="C1" t="s">
        <v>26</v>
      </c>
      <c r="D1" s="8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</row>
    <row r="2" spans="1:30" x14ac:dyDescent="0.25">
      <c r="A2">
        <v>345</v>
      </c>
      <c r="B2">
        <v>345</v>
      </c>
      <c r="C2">
        <v>2930</v>
      </c>
      <c r="D2" s="8">
        <v>86427.96</v>
      </c>
      <c r="E2" s="9">
        <v>40238</v>
      </c>
      <c r="F2" t="s">
        <v>54</v>
      </c>
      <c r="G2" t="s">
        <v>216</v>
      </c>
      <c r="H2" t="s">
        <v>217</v>
      </c>
      <c r="I2">
        <v>100058</v>
      </c>
      <c r="J2">
        <v>270091</v>
      </c>
      <c r="K2">
        <v>79246</v>
      </c>
      <c r="P2" t="s">
        <v>218</v>
      </c>
      <c r="T2">
        <v>3</v>
      </c>
      <c r="U2">
        <v>10</v>
      </c>
      <c r="X2" t="s">
        <v>57</v>
      </c>
      <c r="Y2">
        <v>345</v>
      </c>
      <c r="Z2" t="s">
        <v>219</v>
      </c>
      <c r="AA2" t="s">
        <v>59</v>
      </c>
      <c r="AB2">
        <v>2</v>
      </c>
    </row>
    <row r="3" spans="1:30" x14ac:dyDescent="0.25">
      <c r="A3">
        <v>345</v>
      </c>
      <c r="B3">
        <v>345</v>
      </c>
      <c r="C3">
        <v>2920</v>
      </c>
      <c r="D3" s="8">
        <v>-2232</v>
      </c>
      <c r="E3" s="9">
        <v>40268</v>
      </c>
      <c r="F3" t="s">
        <v>54</v>
      </c>
      <c r="G3" t="s">
        <v>216</v>
      </c>
      <c r="H3" t="s">
        <v>211</v>
      </c>
      <c r="I3">
        <v>163081</v>
      </c>
      <c r="J3">
        <v>270723</v>
      </c>
      <c r="K3">
        <v>79692</v>
      </c>
      <c r="P3" t="s">
        <v>218</v>
      </c>
      <c r="T3">
        <v>3</v>
      </c>
      <c r="U3">
        <v>10</v>
      </c>
      <c r="X3" t="s">
        <v>57</v>
      </c>
      <c r="Y3">
        <v>345</v>
      </c>
      <c r="Z3" t="s">
        <v>219</v>
      </c>
      <c r="AA3" t="s">
        <v>59</v>
      </c>
      <c r="AB3">
        <v>1</v>
      </c>
    </row>
    <row r="4" spans="1:30" x14ac:dyDescent="0.25">
      <c r="A4">
        <v>345</v>
      </c>
      <c r="B4">
        <v>345</v>
      </c>
      <c r="C4">
        <v>2930</v>
      </c>
      <c r="D4" s="8">
        <v>2232</v>
      </c>
      <c r="E4" s="9">
        <v>40268</v>
      </c>
      <c r="F4" t="s">
        <v>54</v>
      </c>
      <c r="G4" t="s">
        <v>216</v>
      </c>
      <c r="H4" t="s">
        <v>217</v>
      </c>
      <c r="I4">
        <v>163081</v>
      </c>
      <c r="J4">
        <v>270723</v>
      </c>
      <c r="K4">
        <v>79692</v>
      </c>
      <c r="P4" t="s">
        <v>218</v>
      </c>
      <c r="T4">
        <v>3</v>
      </c>
      <c r="U4">
        <v>10</v>
      </c>
      <c r="X4" t="s">
        <v>57</v>
      </c>
      <c r="Y4">
        <v>345</v>
      </c>
      <c r="Z4" t="s">
        <v>219</v>
      </c>
      <c r="AA4" t="s">
        <v>59</v>
      </c>
      <c r="AB4">
        <v>2</v>
      </c>
    </row>
    <row r="5" spans="1:30" x14ac:dyDescent="0.25">
      <c r="A5">
        <v>345</v>
      </c>
      <c r="B5">
        <v>345</v>
      </c>
      <c r="C5">
        <v>2960</v>
      </c>
      <c r="D5" s="8">
        <v>-47800</v>
      </c>
      <c r="E5" s="9">
        <v>40391</v>
      </c>
      <c r="F5" t="s">
        <v>54</v>
      </c>
      <c r="G5" t="s">
        <v>221</v>
      </c>
      <c r="H5" t="s">
        <v>222</v>
      </c>
      <c r="I5">
        <v>100222</v>
      </c>
      <c r="J5">
        <v>272328</v>
      </c>
      <c r="K5">
        <v>88903</v>
      </c>
      <c r="P5" t="s">
        <v>218</v>
      </c>
      <c r="T5">
        <v>8</v>
      </c>
      <c r="U5">
        <v>10</v>
      </c>
      <c r="X5" t="s">
        <v>57</v>
      </c>
      <c r="Y5">
        <v>345</v>
      </c>
      <c r="Z5" t="s">
        <v>219</v>
      </c>
      <c r="AA5" t="s">
        <v>59</v>
      </c>
      <c r="AB5">
        <v>1</v>
      </c>
    </row>
    <row r="6" spans="1:30" x14ac:dyDescent="0.25">
      <c r="A6">
        <v>345</v>
      </c>
      <c r="B6">
        <v>345</v>
      </c>
      <c r="C6">
        <v>3110</v>
      </c>
      <c r="D6" s="8">
        <v>47800</v>
      </c>
      <c r="E6" s="9">
        <v>40391</v>
      </c>
      <c r="F6" t="s">
        <v>54</v>
      </c>
      <c r="G6" t="s">
        <v>221</v>
      </c>
      <c r="H6" t="s">
        <v>223</v>
      </c>
      <c r="I6">
        <v>100222</v>
      </c>
      <c r="J6">
        <v>272328</v>
      </c>
      <c r="K6">
        <v>88903</v>
      </c>
      <c r="P6" t="s">
        <v>218</v>
      </c>
      <c r="T6">
        <v>8</v>
      </c>
      <c r="U6">
        <v>10</v>
      </c>
      <c r="X6" t="s">
        <v>57</v>
      </c>
      <c r="Y6">
        <v>345</v>
      </c>
      <c r="Z6" t="s">
        <v>219</v>
      </c>
      <c r="AA6" t="s">
        <v>59</v>
      </c>
      <c r="AB6">
        <v>2</v>
      </c>
    </row>
    <row r="7" spans="1:30" x14ac:dyDescent="0.25">
      <c r="A7">
        <v>345</v>
      </c>
      <c r="B7">
        <v>345</v>
      </c>
      <c r="C7">
        <v>2960</v>
      </c>
      <c r="D7" s="8">
        <v>-45800</v>
      </c>
      <c r="E7" s="9">
        <v>40391</v>
      </c>
      <c r="F7" t="s">
        <v>54</v>
      </c>
      <c r="G7" t="s">
        <v>221</v>
      </c>
      <c r="H7" t="s">
        <v>222</v>
      </c>
      <c r="I7">
        <v>100223</v>
      </c>
      <c r="J7">
        <v>272329</v>
      </c>
      <c r="K7">
        <v>88903</v>
      </c>
      <c r="P7" t="s">
        <v>218</v>
      </c>
      <c r="T7">
        <v>8</v>
      </c>
      <c r="U7">
        <v>10</v>
      </c>
      <c r="X7" t="s">
        <v>57</v>
      </c>
      <c r="Y7">
        <v>345</v>
      </c>
      <c r="Z7" t="s">
        <v>219</v>
      </c>
      <c r="AA7" t="s">
        <v>59</v>
      </c>
      <c r="AB7">
        <v>1</v>
      </c>
    </row>
    <row r="8" spans="1:30" x14ac:dyDescent="0.25">
      <c r="A8">
        <v>345</v>
      </c>
      <c r="B8">
        <v>345</v>
      </c>
      <c r="C8">
        <v>3110</v>
      </c>
      <c r="D8" s="8">
        <v>45800</v>
      </c>
      <c r="E8" s="9">
        <v>40391</v>
      </c>
      <c r="F8" t="s">
        <v>54</v>
      </c>
      <c r="G8" t="s">
        <v>221</v>
      </c>
      <c r="H8" t="s">
        <v>223</v>
      </c>
      <c r="I8">
        <v>100223</v>
      </c>
      <c r="J8">
        <v>272329</v>
      </c>
      <c r="K8">
        <v>88903</v>
      </c>
      <c r="P8" t="s">
        <v>218</v>
      </c>
      <c r="T8">
        <v>8</v>
      </c>
      <c r="U8">
        <v>10</v>
      </c>
      <c r="X8" t="s">
        <v>57</v>
      </c>
      <c r="Y8">
        <v>345</v>
      </c>
      <c r="Z8" t="s">
        <v>219</v>
      </c>
      <c r="AA8" t="s">
        <v>59</v>
      </c>
      <c r="AB8">
        <v>2</v>
      </c>
    </row>
    <row r="9" spans="1:30" x14ac:dyDescent="0.25">
      <c r="A9">
        <v>345</v>
      </c>
      <c r="B9">
        <v>345</v>
      </c>
      <c r="C9">
        <v>2960</v>
      </c>
      <c r="D9" s="8">
        <v>-5000</v>
      </c>
      <c r="E9" s="9">
        <v>40391</v>
      </c>
      <c r="F9" t="s">
        <v>54</v>
      </c>
      <c r="G9" t="s">
        <v>221</v>
      </c>
      <c r="H9" t="s">
        <v>222</v>
      </c>
      <c r="I9">
        <v>100224</v>
      </c>
      <c r="J9">
        <v>272330</v>
      </c>
      <c r="K9">
        <v>88903</v>
      </c>
      <c r="P9" t="s">
        <v>218</v>
      </c>
      <c r="T9">
        <v>8</v>
      </c>
      <c r="U9">
        <v>10</v>
      </c>
      <c r="X9" t="s">
        <v>57</v>
      </c>
      <c r="Y9">
        <v>345</v>
      </c>
      <c r="Z9" t="s">
        <v>219</v>
      </c>
      <c r="AA9" t="s">
        <v>59</v>
      </c>
      <c r="AB9">
        <v>1</v>
      </c>
    </row>
    <row r="10" spans="1:30" x14ac:dyDescent="0.25">
      <c r="A10">
        <v>345</v>
      </c>
      <c r="B10">
        <v>345</v>
      </c>
      <c r="C10">
        <v>3110</v>
      </c>
      <c r="D10" s="8">
        <v>5000</v>
      </c>
      <c r="E10" s="9">
        <v>40391</v>
      </c>
      <c r="F10" t="s">
        <v>54</v>
      </c>
      <c r="G10" t="s">
        <v>221</v>
      </c>
      <c r="H10" t="s">
        <v>223</v>
      </c>
      <c r="I10">
        <v>100224</v>
      </c>
      <c r="J10">
        <v>272330</v>
      </c>
      <c r="K10">
        <v>88903</v>
      </c>
      <c r="P10" t="s">
        <v>218</v>
      </c>
      <c r="T10">
        <v>8</v>
      </c>
      <c r="U10">
        <v>10</v>
      </c>
      <c r="X10" t="s">
        <v>57</v>
      </c>
      <c r="Y10">
        <v>345</v>
      </c>
      <c r="Z10" t="s">
        <v>219</v>
      </c>
      <c r="AA10" t="s">
        <v>59</v>
      </c>
      <c r="AB10">
        <v>2</v>
      </c>
    </row>
    <row r="11" spans="1:30" x14ac:dyDescent="0.25">
      <c r="A11">
        <v>345</v>
      </c>
      <c r="B11">
        <v>345</v>
      </c>
      <c r="C11">
        <v>2960</v>
      </c>
      <c r="D11" s="8">
        <v>-172200.85</v>
      </c>
      <c r="E11" s="9">
        <v>40391</v>
      </c>
      <c r="F11" t="s">
        <v>54</v>
      </c>
      <c r="G11" t="s">
        <v>221</v>
      </c>
      <c r="H11" t="s">
        <v>222</v>
      </c>
      <c r="I11">
        <v>100225</v>
      </c>
      <c r="J11">
        <v>272331</v>
      </c>
      <c r="K11">
        <v>88903</v>
      </c>
      <c r="P11" t="s">
        <v>218</v>
      </c>
      <c r="T11">
        <v>8</v>
      </c>
      <c r="U11">
        <v>10</v>
      </c>
      <c r="X11" t="s">
        <v>57</v>
      </c>
      <c r="Y11">
        <v>345</v>
      </c>
      <c r="Z11" t="s">
        <v>219</v>
      </c>
      <c r="AA11" t="s">
        <v>59</v>
      </c>
      <c r="AB11">
        <v>1</v>
      </c>
    </row>
    <row r="12" spans="1:30" x14ac:dyDescent="0.25">
      <c r="A12">
        <v>345</v>
      </c>
      <c r="B12">
        <v>345</v>
      </c>
      <c r="C12">
        <v>3110</v>
      </c>
      <c r="D12" s="8">
        <v>172200.85</v>
      </c>
      <c r="E12" s="9">
        <v>40391</v>
      </c>
      <c r="F12" t="s">
        <v>54</v>
      </c>
      <c r="G12" t="s">
        <v>221</v>
      </c>
      <c r="H12" t="s">
        <v>223</v>
      </c>
      <c r="I12">
        <v>100225</v>
      </c>
      <c r="J12">
        <v>272331</v>
      </c>
      <c r="K12">
        <v>88903</v>
      </c>
      <c r="P12" t="s">
        <v>218</v>
      </c>
      <c r="T12">
        <v>8</v>
      </c>
      <c r="U12">
        <v>10</v>
      </c>
      <c r="X12" t="s">
        <v>57</v>
      </c>
      <c r="Y12">
        <v>345</v>
      </c>
      <c r="Z12" t="s">
        <v>219</v>
      </c>
      <c r="AA12" t="s">
        <v>59</v>
      </c>
      <c r="AB12">
        <v>2</v>
      </c>
    </row>
    <row r="13" spans="1:30" x14ac:dyDescent="0.25">
      <c r="A13">
        <v>345</v>
      </c>
      <c r="B13">
        <v>345</v>
      </c>
      <c r="C13">
        <v>2960</v>
      </c>
      <c r="D13" s="8">
        <v>-12605</v>
      </c>
      <c r="E13" s="9">
        <v>40391</v>
      </c>
      <c r="F13" t="s">
        <v>54</v>
      </c>
      <c r="G13" t="s">
        <v>221</v>
      </c>
      <c r="H13" t="s">
        <v>222</v>
      </c>
      <c r="I13">
        <v>100226</v>
      </c>
      <c r="J13">
        <v>272332</v>
      </c>
      <c r="K13">
        <v>88903</v>
      </c>
      <c r="P13" t="s">
        <v>218</v>
      </c>
      <c r="T13">
        <v>8</v>
      </c>
      <c r="U13">
        <v>10</v>
      </c>
      <c r="X13" t="s">
        <v>57</v>
      </c>
      <c r="Y13">
        <v>345</v>
      </c>
      <c r="Z13" t="s">
        <v>219</v>
      </c>
      <c r="AA13" t="s">
        <v>59</v>
      </c>
      <c r="AB13">
        <v>1</v>
      </c>
    </row>
    <row r="14" spans="1:30" x14ac:dyDescent="0.25">
      <c r="A14">
        <v>345</v>
      </c>
      <c r="B14">
        <v>345</v>
      </c>
      <c r="C14">
        <v>3110</v>
      </c>
      <c r="D14" s="8">
        <v>12605</v>
      </c>
      <c r="E14" s="9">
        <v>40391</v>
      </c>
      <c r="F14" t="s">
        <v>54</v>
      </c>
      <c r="G14" t="s">
        <v>221</v>
      </c>
      <c r="H14" t="s">
        <v>223</v>
      </c>
      <c r="I14">
        <v>100226</v>
      </c>
      <c r="J14">
        <v>272332</v>
      </c>
      <c r="K14">
        <v>88903</v>
      </c>
      <c r="P14" t="s">
        <v>218</v>
      </c>
      <c r="T14">
        <v>8</v>
      </c>
      <c r="U14">
        <v>10</v>
      </c>
      <c r="X14" t="s">
        <v>57</v>
      </c>
      <c r="Y14">
        <v>345</v>
      </c>
      <c r="Z14" t="s">
        <v>219</v>
      </c>
      <c r="AA14" t="s">
        <v>59</v>
      </c>
      <c r="AB14">
        <v>2</v>
      </c>
    </row>
    <row r="15" spans="1:30" x14ac:dyDescent="0.25">
      <c r="A15">
        <v>345</v>
      </c>
      <c r="B15">
        <v>345</v>
      </c>
      <c r="C15">
        <v>2960</v>
      </c>
      <c r="D15" s="8">
        <v>-19165.939999999999</v>
      </c>
      <c r="E15" s="9">
        <v>40391</v>
      </c>
      <c r="F15" t="s">
        <v>54</v>
      </c>
      <c r="G15" t="s">
        <v>221</v>
      </c>
      <c r="H15" t="s">
        <v>222</v>
      </c>
      <c r="I15">
        <v>100227</v>
      </c>
      <c r="J15">
        <v>272333</v>
      </c>
      <c r="K15">
        <v>88903</v>
      </c>
      <c r="P15" t="s">
        <v>218</v>
      </c>
      <c r="T15">
        <v>8</v>
      </c>
      <c r="U15">
        <v>10</v>
      </c>
      <c r="X15" t="s">
        <v>57</v>
      </c>
      <c r="Y15">
        <v>345</v>
      </c>
      <c r="Z15" t="s">
        <v>219</v>
      </c>
      <c r="AA15" t="s">
        <v>59</v>
      </c>
      <c r="AB15">
        <v>1</v>
      </c>
    </row>
    <row r="16" spans="1:30" x14ac:dyDescent="0.25">
      <c r="A16">
        <v>345</v>
      </c>
      <c r="B16">
        <v>345</v>
      </c>
      <c r="C16">
        <v>3110</v>
      </c>
      <c r="D16" s="8">
        <v>19165.939999999999</v>
      </c>
      <c r="E16" s="9">
        <v>40391</v>
      </c>
      <c r="F16" t="s">
        <v>54</v>
      </c>
      <c r="G16" t="s">
        <v>221</v>
      </c>
      <c r="H16" t="s">
        <v>223</v>
      </c>
      <c r="I16">
        <v>100227</v>
      </c>
      <c r="J16">
        <v>272333</v>
      </c>
      <c r="K16">
        <v>88903</v>
      </c>
      <c r="P16" t="s">
        <v>218</v>
      </c>
      <c r="T16">
        <v>8</v>
      </c>
      <c r="U16">
        <v>10</v>
      </c>
      <c r="X16" t="s">
        <v>57</v>
      </c>
      <c r="Y16">
        <v>345</v>
      </c>
      <c r="Z16" t="s">
        <v>219</v>
      </c>
      <c r="AA16" t="s">
        <v>59</v>
      </c>
      <c r="AB16">
        <v>2</v>
      </c>
    </row>
    <row r="17" spans="1:28" x14ac:dyDescent="0.25">
      <c r="A17">
        <v>345</v>
      </c>
      <c r="B17">
        <v>345</v>
      </c>
      <c r="C17">
        <v>3005</v>
      </c>
      <c r="D17" s="8">
        <v>-1760</v>
      </c>
      <c r="E17" s="9">
        <v>40391</v>
      </c>
      <c r="F17" t="s">
        <v>54</v>
      </c>
      <c r="G17" t="s">
        <v>221</v>
      </c>
      <c r="H17" t="s">
        <v>224</v>
      </c>
      <c r="I17">
        <v>100228</v>
      </c>
      <c r="J17">
        <v>272334</v>
      </c>
      <c r="K17">
        <v>88903</v>
      </c>
      <c r="P17" t="s">
        <v>218</v>
      </c>
      <c r="T17">
        <v>8</v>
      </c>
      <c r="U17">
        <v>10</v>
      </c>
      <c r="X17" t="s">
        <v>57</v>
      </c>
      <c r="Y17">
        <v>345</v>
      </c>
      <c r="Z17" t="s">
        <v>219</v>
      </c>
      <c r="AA17" t="s">
        <v>59</v>
      </c>
      <c r="AB17">
        <v>1</v>
      </c>
    </row>
    <row r="18" spans="1:28" x14ac:dyDescent="0.25">
      <c r="A18">
        <v>345</v>
      </c>
      <c r="B18">
        <v>345</v>
      </c>
      <c r="C18">
        <v>3160</v>
      </c>
      <c r="D18" s="8">
        <v>1760</v>
      </c>
      <c r="E18" s="9">
        <v>40391</v>
      </c>
      <c r="F18" t="s">
        <v>54</v>
      </c>
      <c r="G18" t="s">
        <v>221</v>
      </c>
      <c r="H18" t="s">
        <v>225</v>
      </c>
      <c r="I18">
        <v>100228</v>
      </c>
      <c r="J18">
        <v>272334</v>
      </c>
      <c r="K18">
        <v>88903</v>
      </c>
      <c r="P18" t="s">
        <v>218</v>
      </c>
      <c r="T18">
        <v>8</v>
      </c>
      <c r="U18">
        <v>10</v>
      </c>
      <c r="X18" t="s">
        <v>57</v>
      </c>
      <c r="Y18">
        <v>345</v>
      </c>
      <c r="Z18" t="s">
        <v>219</v>
      </c>
      <c r="AA18" t="s">
        <v>59</v>
      </c>
      <c r="AB18">
        <v>2</v>
      </c>
    </row>
    <row r="19" spans="1:28" x14ac:dyDescent="0.25">
      <c r="A19">
        <v>345</v>
      </c>
      <c r="B19">
        <v>345</v>
      </c>
      <c r="C19">
        <v>2920</v>
      </c>
      <c r="D19" s="8">
        <v>-719</v>
      </c>
      <c r="E19" s="9">
        <v>40482</v>
      </c>
      <c r="F19" t="s">
        <v>54</v>
      </c>
      <c r="G19" t="s">
        <v>226</v>
      </c>
      <c r="H19" t="s">
        <v>211</v>
      </c>
      <c r="I19">
        <v>163080</v>
      </c>
      <c r="J19">
        <v>276470</v>
      </c>
      <c r="K19">
        <v>93855</v>
      </c>
      <c r="P19" t="s">
        <v>218</v>
      </c>
      <c r="T19">
        <v>10</v>
      </c>
      <c r="U19">
        <v>10</v>
      </c>
      <c r="X19" t="s">
        <v>57</v>
      </c>
      <c r="Y19">
        <v>345</v>
      </c>
      <c r="Z19" t="s">
        <v>219</v>
      </c>
      <c r="AA19" t="s">
        <v>59</v>
      </c>
      <c r="AB19">
        <v>1</v>
      </c>
    </row>
    <row r="20" spans="1:28" x14ac:dyDescent="0.25">
      <c r="A20">
        <v>345</v>
      </c>
      <c r="B20">
        <v>345</v>
      </c>
      <c r="C20">
        <v>2930</v>
      </c>
      <c r="D20" s="8">
        <v>719</v>
      </c>
      <c r="E20" s="9">
        <v>40482</v>
      </c>
      <c r="F20" t="s">
        <v>54</v>
      </c>
      <c r="G20" t="s">
        <v>226</v>
      </c>
      <c r="H20" t="s">
        <v>217</v>
      </c>
      <c r="I20">
        <v>163080</v>
      </c>
      <c r="J20">
        <v>276470</v>
      </c>
      <c r="K20">
        <v>93855</v>
      </c>
      <c r="P20" t="s">
        <v>218</v>
      </c>
      <c r="T20">
        <v>10</v>
      </c>
      <c r="U20">
        <v>10</v>
      </c>
      <c r="X20" t="s">
        <v>57</v>
      </c>
      <c r="Y20">
        <v>345</v>
      </c>
      <c r="Z20" t="s">
        <v>219</v>
      </c>
      <c r="AA20" t="s">
        <v>59</v>
      </c>
      <c r="AB20">
        <v>2</v>
      </c>
    </row>
    <row r="21" spans="1:28" x14ac:dyDescent="0.25">
      <c r="A21">
        <v>345</v>
      </c>
      <c r="B21">
        <v>345</v>
      </c>
      <c r="C21">
        <v>2920</v>
      </c>
      <c r="D21" s="8">
        <v>-7740.72</v>
      </c>
      <c r="E21" s="9">
        <v>40482</v>
      </c>
      <c r="F21" t="s">
        <v>54</v>
      </c>
      <c r="G21" t="s">
        <v>226</v>
      </c>
      <c r="H21" t="s">
        <v>211</v>
      </c>
      <c r="I21">
        <v>163082</v>
      </c>
      <c r="J21">
        <v>276474</v>
      </c>
      <c r="K21">
        <v>93855</v>
      </c>
      <c r="P21" t="s">
        <v>218</v>
      </c>
      <c r="T21">
        <v>10</v>
      </c>
      <c r="U21">
        <v>10</v>
      </c>
      <c r="X21" t="s">
        <v>57</v>
      </c>
      <c r="Y21">
        <v>345</v>
      </c>
      <c r="Z21" t="s">
        <v>219</v>
      </c>
      <c r="AA21" t="s">
        <v>59</v>
      </c>
      <c r="AB21">
        <v>1</v>
      </c>
    </row>
    <row r="22" spans="1:28" x14ac:dyDescent="0.25">
      <c r="A22">
        <v>345</v>
      </c>
      <c r="B22">
        <v>345</v>
      </c>
      <c r="C22">
        <v>2930</v>
      </c>
      <c r="D22" s="8">
        <v>7740.72</v>
      </c>
      <c r="E22" s="9">
        <v>40482</v>
      </c>
      <c r="F22" t="s">
        <v>54</v>
      </c>
      <c r="G22" t="s">
        <v>226</v>
      </c>
      <c r="H22" t="s">
        <v>217</v>
      </c>
      <c r="I22">
        <v>163082</v>
      </c>
      <c r="J22">
        <v>276474</v>
      </c>
      <c r="K22">
        <v>93855</v>
      </c>
      <c r="P22" t="s">
        <v>218</v>
      </c>
      <c r="T22">
        <v>10</v>
      </c>
      <c r="U22">
        <v>10</v>
      </c>
      <c r="X22" t="s">
        <v>57</v>
      </c>
      <c r="Y22">
        <v>345</v>
      </c>
      <c r="Z22" t="s">
        <v>219</v>
      </c>
      <c r="AA22" t="s">
        <v>59</v>
      </c>
      <c r="AB22">
        <v>2</v>
      </c>
    </row>
    <row r="23" spans="1:28" x14ac:dyDescent="0.25">
      <c r="A23">
        <v>345</v>
      </c>
      <c r="B23">
        <v>345</v>
      </c>
      <c r="C23">
        <v>2920</v>
      </c>
      <c r="D23" s="8">
        <v>-107.5</v>
      </c>
      <c r="E23" s="9">
        <v>40482</v>
      </c>
      <c r="F23" t="s">
        <v>54</v>
      </c>
      <c r="G23" t="s">
        <v>226</v>
      </c>
      <c r="H23" t="s">
        <v>211</v>
      </c>
      <c r="I23">
        <v>163197</v>
      </c>
      <c r="J23">
        <v>276478</v>
      </c>
      <c r="K23">
        <v>93855</v>
      </c>
      <c r="P23" t="s">
        <v>218</v>
      </c>
      <c r="T23">
        <v>10</v>
      </c>
      <c r="U23">
        <v>10</v>
      </c>
      <c r="X23" t="s">
        <v>57</v>
      </c>
      <c r="Y23">
        <v>345</v>
      </c>
      <c r="Z23" t="s">
        <v>219</v>
      </c>
      <c r="AA23" t="s">
        <v>59</v>
      </c>
      <c r="AB23">
        <v>1</v>
      </c>
    </row>
    <row r="24" spans="1:28" x14ac:dyDescent="0.25">
      <c r="A24">
        <v>345</v>
      </c>
      <c r="B24">
        <v>345</v>
      </c>
      <c r="C24">
        <v>2930</v>
      </c>
      <c r="D24" s="8">
        <v>107.5</v>
      </c>
      <c r="E24" s="9">
        <v>40482</v>
      </c>
      <c r="F24" t="s">
        <v>54</v>
      </c>
      <c r="G24" t="s">
        <v>226</v>
      </c>
      <c r="H24" t="s">
        <v>217</v>
      </c>
      <c r="I24">
        <v>163197</v>
      </c>
      <c r="J24">
        <v>276478</v>
      </c>
      <c r="K24">
        <v>93855</v>
      </c>
      <c r="P24" t="s">
        <v>218</v>
      </c>
      <c r="T24">
        <v>10</v>
      </c>
      <c r="U24">
        <v>10</v>
      </c>
      <c r="X24" t="s">
        <v>57</v>
      </c>
      <c r="Y24">
        <v>345</v>
      </c>
      <c r="Z24" t="s">
        <v>219</v>
      </c>
      <c r="AA24" t="s">
        <v>59</v>
      </c>
      <c r="AB24">
        <v>2</v>
      </c>
    </row>
    <row r="25" spans="1:28" x14ac:dyDescent="0.25">
      <c r="A25">
        <v>345</v>
      </c>
      <c r="B25">
        <v>345</v>
      </c>
      <c r="C25">
        <v>2920</v>
      </c>
      <c r="D25" s="8">
        <v>-107.5</v>
      </c>
      <c r="E25" s="9">
        <v>40482</v>
      </c>
      <c r="F25" t="s">
        <v>54</v>
      </c>
      <c r="G25" t="s">
        <v>226</v>
      </c>
      <c r="H25" t="s">
        <v>211</v>
      </c>
      <c r="I25">
        <v>163205</v>
      </c>
      <c r="J25">
        <v>276482</v>
      </c>
      <c r="K25">
        <v>93855</v>
      </c>
      <c r="P25" t="s">
        <v>218</v>
      </c>
      <c r="T25">
        <v>10</v>
      </c>
      <c r="U25">
        <v>10</v>
      </c>
      <c r="X25" t="s">
        <v>57</v>
      </c>
      <c r="Y25">
        <v>345</v>
      </c>
      <c r="Z25" t="s">
        <v>219</v>
      </c>
      <c r="AA25" t="s">
        <v>59</v>
      </c>
      <c r="AB25">
        <v>1</v>
      </c>
    </row>
    <row r="26" spans="1:28" x14ac:dyDescent="0.25">
      <c r="A26">
        <v>345</v>
      </c>
      <c r="B26">
        <v>345</v>
      </c>
      <c r="C26">
        <v>2930</v>
      </c>
      <c r="D26" s="8">
        <v>104.52</v>
      </c>
      <c r="E26" s="9">
        <v>40482</v>
      </c>
      <c r="F26" t="s">
        <v>54</v>
      </c>
      <c r="G26" t="s">
        <v>226</v>
      </c>
      <c r="H26" t="s">
        <v>217</v>
      </c>
      <c r="I26">
        <v>163205</v>
      </c>
      <c r="J26">
        <v>276482</v>
      </c>
      <c r="K26">
        <v>93855</v>
      </c>
      <c r="P26" t="s">
        <v>218</v>
      </c>
      <c r="T26">
        <v>10</v>
      </c>
      <c r="U26">
        <v>10</v>
      </c>
      <c r="X26" t="s">
        <v>57</v>
      </c>
      <c r="Y26">
        <v>345</v>
      </c>
      <c r="Z26" t="s">
        <v>219</v>
      </c>
      <c r="AA26" t="s">
        <v>59</v>
      </c>
      <c r="AB26">
        <v>2</v>
      </c>
    </row>
    <row r="27" spans="1:28" x14ac:dyDescent="0.25">
      <c r="A27">
        <v>345</v>
      </c>
      <c r="B27">
        <v>345</v>
      </c>
      <c r="C27">
        <v>3025</v>
      </c>
      <c r="D27" s="8">
        <v>-175</v>
      </c>
      <c r="E27" s="9">
        <v>41518</v>
      </c>
      <c r="F27" t="s">
        <v>54</v>
      </c>
      <c r="G27" t="s">
        <v>321</v>
      </c>
      <c r="H27" t="s">
        <v>322</v>
      </c>
      <c r="I27">
        <v>1000626</v>
      </c>
      <c r="J27">
        <v>295552</v>
      </c>
      <c r="K27">
        <v>164248</v>
      </c>
      <c r="P27" t="s">
        <v>218</v>
      </c>
      <c r="T27">
        <v>9</v>
      </c>
      <c r="U27">
        <v>13</v>
      </c>
      <c r="X27" t="s">
        <v>57</v>
      </c>
      <c r="Y27">
        <v>345</v>
      </c>
      <c r="Z27" t="s">
        <v>219</v>
      </c>
      <c r="AA27" t="s">
        <v>59</v>
      </c>
      <c r="AB27">
        <v>1</v>
      </c>
    </row>
    <row r="28" spans="1:28" x14ac:dyDescent="0.25">
      <c r="A28">
        <v>345</v>
      </c>
      <c r="B28">
        <v>345</v>
      </c>
      <c r="C28">
        <v>3180</v>
      </c>
      <c r="D28" s="8">
        <v>175</v>
      </c>
      <c r="E28" s="9">
        <v>41518</v>
      </c>
      <c r="F28" t="s">
        <v>54</v>
      </c>
      <c r="G28" t="s">
        <v>321</v>
      </c>
      <c r="H28" t="s">
        <v>323</v>
      </c>
      <c r="I28">
        <v>1000626</v>
      </c>
      <c r="J28">
        <v>295552</v>
      </c>
      <c r="K28">
        <v>164248</v>
      </c>
      <c r="P28" t="s">
        <v>218</v>
      </c>
      <c r="T28">
        <v>9</v>
      </c>
      <c r="U28">
        <v>13</v>
      </c>
      <c r="X28" t="s">
        <v>57</v>
      </c>
      <c r="Y28">
        <v>345</v>
      </c>
      <c r="Z28" t="s">
        <v>219</v>
      </c>
      <c r="AA28" t="s">
        <v>59</v>
      </c>
      <c r="AB28">
        <v>3</v>
      </c>
    </row>
    <row r="29" spans="1:28" x14ac:dyDescent="0.25">
      <c r="A29">
        <v>345</v>
      </c>
      <c r="B29">
        <v>345</v>
      </c>
      <c r="C29">
        <v>3025</v>
      </c>
      <c r="D29" s="8">
        <v>-175</v>
      </c>
      <c r="E29" s="9">
        <v>41518</v>
      </c>
      <c r="F29" t="s">
        <v>54</v>
      </c>
      <c r="G29" t="s">
        <v>321</v>
      </c>
      <c r="H29" t="s">
        <v>322</v>
      </c>
      <c r="I29">
        <v>1000630</v>
      </c>
      <c r="J29">
        <v>295556</v>
      </c>
      <c r="K29">
        <v>164248</v>
      </c>
      <c r="P29" t="s">
        <v>218</v>
      </c>
      <c r="T29">
        <v>9</v>
      </c>
      <c r="U29">
        <v>13</v>
      </c>
      <c r="X29" t="s">
        <v>57</v>
      </c>
      <c r="Y29">
        <v>345</v>
      </c>
      <c r="Z29" t="s">
        <v>219</v>
      </c>
      <c r="AA29" t="s">
        <v>59</v>
      </c>
      <c r="AB29">
        <v>1</v>
      </c>
    </row>
    <row r="30" spans="1:28" x14ac:dyDescent="0.25">
      <c r="A30">
        <v>345</v>
      </c>
      <c r="B30">
        <v>345</v>
      </c>
      <c r="C30">
        <v>3180</v>
      </c>
      <c r="D30" s="8">
        <v>175</v>
      </c>
      <c r="E30" s="9">
        <v>41518</v>
      </c>
      <c r="F30" t="s">
        <v>54</v>
      </c>
      <c r="G30" t="s">
        <v>321</v>
      </c>
      <c r="H30" t="s">
        <v>323</v>
      </c>
      <c r="I30">
        <v>1000630</v>
      </c>
      <c r="J30">
        <v>295556</v>
      </c>
      <c r="K30">
        <v>164248</v>
      </c>
      <c r="P30" t="s">
        <v>218</v>
      </c>
      <c r="T30">
        <v>9</v>
      </c>
      <c r="U30">
        <v>13</v>
      </c>
      <c r="X30" t="s">
        <v>57</v>
      </c>
      <c r="Y30">
        <v>345</v>
      </c>
      <c r="Z30" t="s">
        <v>219</v>
      </c>
      <c r="AA30" t="s">
        <v>59</v>
      </c>
      <c r="AB30">
        <v>3</v>
      </c>
    </row>
    <row r="31" spans="1:28" x14ac:dyDescent="0.25">
      <c r="A31">
        <v>345</v>
      </c>
      <c r="B31">
        <v>345</v>
      </c>
      <c r="C31">
        <v>3110</v>
      </c>
      <c r="D31" s="8">
        <v>-9560</v>
      </c>
      <c r="E31" s="9">
        <v>39447</v>
      </c>
      <c r="F31" t="s">
        <v>54</v>
      </c>
      <c r="G31" t="s">
        <v>138</v>
      </c>
      <c r="H31" t="s">
        <v>139</v>
      </c>
      <c r="I31">
        <v>100222</v>
      </c>
      <c r="J31">
        <v>185</v>
      </c>
      <c r="K31">
        <v>17737</v>
      </c>
      <c r="P31" t="s">
        <v>140</v>
      </c>
      <c r="T31">
        <v>12</v>
      </c>
      <c r="U31">
        <v>7</v>
      </c>
      <c r="X31" t="s">
        <v>57</v>
      </c>
      <c r="Y31">
        <v>345</v>
      </c>
      <c r="Z31" t="s">
        <v>141</v>
      </c>
      <c r="AA31" t="s">
        <v>59</v>
      </c>
      <c r="AB31">
        <v>339</v>
      </c>
    </row>
    <row r="32" spans="1:28" x14ac:dyDescent="0.25">
      <c r="A32">
        <v>345</v>
      </c>
      <c r="B32">
        <v>345</v>
      </c>
      <c r="C32">
        <v>3110</v>
      </c>
      <c r="D32" s="8">
        <v>-9160</v>
      </c>
      <c r="E32" s="9">
        <v>39447</v>
      </c>
      <c r="F32" t="s">
        <v>54</v>
      </c>
      <c r="G32" t="s">
        <v>138</v>
      </c>
      <c r="H32" t="s">
        <v>139</v>
      </c>
      <c r="I32">
        <v>100223</v>
      </c>
      <c r="J32">
        <v>185</v>
      </c>
      <c r="K32">
        <v>17737</v>
      </c>
      <c r="P32" t="s">
        <v>140</v>
      </c>
      <c r="T32">
        <v>12</v>
      </c>
      <c r="U32">
        <v>7</v>
      </c>
      <c r="X32" t="s">
        <v>57</v>
      </c>
      <c r="Y32">
        <v>345</v>
      </c>
      <c r="Z32" t="s">
        <v>141</v>
      </c>
      <c r="AA32" t="s">
        <v>59</v>
      </c>
      <c r="AB32">
        <v>341</v>
      </c>
    </row>
    <row r="33" spans="1:28" x14ac:dyDescent="0.25">
      <c r="A33">
        <v>345</v>
      </c>
      <c r="B33">
        <v>345</v>
      </c>
      <c r="C33">
        <v>3110</v>
      </c>
      <c r="D33" s="8">
        <v>-1000</v>
      </c>
      <c r="E33" s="9">
        <v>39447</v>
      </c>
      <c r="F33" t="s">
        <v>54</v>
      </c>
      <c r="G33" t="s">
        <v>142</v>
      </c>
      <c r="H33" t="s">
        <v>139</v>
      </c>
      <c r="I33">
        <v>100224</v>
      </c>
      <c r="J33">
        <v>185</v>
      </c>
      <c r="K33">
        <v>17737</v>
      </c>
      <c r="P33" t="s">
        <v>140</v>
      </c>
      <c r="T33">
        <v>12</v>
      </c>
      <c r="U33">
        <v>7</v>
      </c>
      <c r="X33" t="s">
        <v>57</v>
      </c>
      <c r="Y33">
        <v>345</v>
      </c>
      <c r="Z33" t="s">
        <v>141</v>
      </c>
      <c r="AA33" t="s">
        <v>59</v>
      </c>
      <c r="AB33">
        <v>343</v>
      </c>
    </row>
    <row r="34" spans="1:28" x14ac:dyDescent="0.25">
      <c r="A34">
        <v>345</v>
      </c>
      <c r="B34">
        <v>345</v>
      </c>
      <c r="C34">
        <v>3110</v>
      </c>
      <c r="D34" s="8">
        <v>-34440.17</v>
      </c>
      <c r="E34" s="9">
        <v>39447</v>
      </c>
      <c r="F34" t="s">
        <v>54</v>
      </c>
      <c r="G34" t="s">
        <v>143</v>
      </c>
      <c r="H34" t="s">
        <v>139</v>
      </c>
      <c r="I34">
        <v>100225</v>
      </c>
      <c r="J34">
        <v>185</v>
      </c>
      <c r="K34">
        <v>17737</v>
      </c>
      <c r="P34" t="s">
        <v>140</v>
      </c>
      <c r="T34">
        <v>12</v>
      </c>
      <c r="U34">
        <v>7</v>
      </c>
      <c r="X34" t="s">
        <v>57</v>
      </c>
      <c r="Y34">
        <v>345</v>
      </c>
      <c r="Z34" t="s">
        <v>141</v>
      </c>
      <c r="AA34" t="s">
        <v>59</v>
      </c>
      <c r="AB34">
        <v>345</v>
      </c>
    </row>
    <row r="35" spans="1:28" x14ac:dyDescent="0.25">
      <c r="A35">
        <v>345</v>
      </c>
      <c r="B35">
        <v>345</v>
      </c>
      <c r="C35">
        <v>3110</v>
      </c>
      <c r="D35" s="8">
        <v>-2521</v>
      </c>
      <c r="E35" s="9">
        <v>39447</v>
      </c>
      <c r="F35" t="s">
        <v>54</v>
      </c>
      <c r="G35" t="s">
        <v>144</v>
      </c>
      <c r="H35" t="s">
        <v>139</v>
      </c>
      <c r="I35">
        <v>100226</v>
      </c>
      <c r="J35">
        <v>185</v>
      </c>
      <c r="K35">
        <v>17737</v>
      </c>
      <c r="P35" t="s">
        <v>140</v>
      </c>
      <c r="T35">
        <v>12</v>
      </c>
      <c r="U35">
        <v>7</v>
      </c>
      <c r="X35" t="s">
        <v>57</v>
      </c>
      <c r="Y35">
        <v>345</v>
      </c>
      <c r="Z35" t="s">
        <v>141</v>
      </c>
      <c r="AA35" t="s">
        <v>59</v>
      </c>
      <c r="AB35">
        <v>347</v>
      </c>
    </row>
    <row r="36" spans="1:28" x14ac:dyDescent="0.25">
      <c r="A36">
        <v>345</v>
      </c>
      <c r="B36">
        <v>345</v>
      </c>
      <c r="C36">
        <v>3110</v>
      </c>
      <c r="D36" s="8">
        <v>-3833.19</v>
      </c>
      <c r="E36" s="9">
        <v>39447</v>
      </c>
      <c r="F36" t="s">
        <v>54</v>
      </c>
      <c r="G36" t="s">
        <v>143</v>
      </c>
      <c r="H36" t="s">
        <v>139</v>
      </c>
      <c r="I36">
        <v>100227</v>
      </c>
      <c r="J36">
        <v>185</v>
      </c>
      <c r="K36">
        <v>17737</v>
      </c>
      <c r="P36" t="s">
        <v>140</v>
      </c>
      <c r="T36">
        <v>12</v>
      </c>
      <c r="U36">
        <v>7</v>
      </c>
      <c r="X36" t="s">
        <v>57</v>
      </c>
      <c r="Y36">
        <v>345</v>
      </c>
      <c r="Z36" t="s">
        <v>141</v>
      </c>
      <c r="AA36" t="s">
        <v>59</v>
      </c>
      <c r="AB36">
        <v>349</v>
      </c>
    </row>
    <row r="37" spans="1:28" x14ac:dyDescent="0.25">
      <c r="A37">
        <v>345</v>
      </c>
      <c r="B37">
        <v>345</v>
      </c>
      <c r="C37">
        <v>3160</v>
      </c>
      <c r="D37" s="8">
        <v>-586.66999999999996</v>
      </c>
      <c r="E37" s="9">
        <v>39447</v>
      </c>
      <c r="F37" t="s">
        <v>54</v>
      </c>
      <c r="G37" t="s">
        <v>145</v>
      </c>
      <c r="H37" t="s">
        <v>139</v>
      </c>
      <c r="I37">
        <v>100228</v>
      </c>
      <c r="J37">
        <v>185</v>
      </c>
      <c r="K37">
        <v>17737</v>
      </c>
      <c r="P37" t="s">
        <v>140</v>
      </c>
      <c r="T37">
        <v>12</v>
      </c>
      <c r="U37">
        <v>7</v>
      </c>
      <c r="X37" t="s">
        <v>57</v>
      </c>
      <c r="Y37">
        <v>345</v>
      </c>
      <c r="Z37" t="s">
        <v>141</v>
      </c>
      <c r="AA37" t="s">
        <v>59</v>
      </c>
      <c r="AB37">
        <v>351</v>
      </c>
    </row>
    <row r="38" spans="1:28" x14ac:dyDescent="0.25">
      <c r="A38">
        <v>345</v>
      </c>
      <c r="B38">
        <v>345</v>
      </c>
      <c r="C38">
        <v>2930</v>
      </c>
      <c r="D38" s="8">
        <v>-160.87</v>
      </c>
      <c r="E38" s="9">
        <v>39447</v>
      </c>
      <c r="F38" t="s">
        <v>54</v>
      </c>
      <c r="G38" t="s">
        <v>120</v>
      </c>
      <c r="H38" t="s">
        <v>139</v>
      </c>
      <c r="I38">
        <v>163080</v>
      </c>
      <c r="J38">
        <v>185</v>
      </c>
      <c r="K38">
        <v>17737</v>
      </c>
      <c r="P38" t="s">
        <v>140</v>
      </c>
      <c r="T38">
        <v>12</v>
      </c>
      <c r="U38">
        <v>7</v>
      </c>
      <c r="X38" t="s">
        <v>57</v>
      </c>
      <c r="Y38">
        <v>345</v>
      </c>
      <c r="Z38" t="s">
        <v>141</v>
      </c>
      <c r="AA38" t="s">
        <v>59</v>
      </c>
      <c r="AB38">
        <v>353</v>
      </c>
    </row>
    <row r="39" spans="1:28" x14ac:dyDescent="0.25">
      <c r="A39">
        <v>345</v>
      </c>
      <c r="B39">
        <v>345</v>
      </c>
      <c r="C39">
        <v>2930</v>
      </c>
      <c r="D39" s="8">
        <v>-623.74</v>
      </c>
      <c r="E39" s="9">
        <v>39447</v>
      </c>
      <c r="F39" t="s">
        <v>54</v>
      </c>
      <c r="G39" t="s">
        <v>113</v>
      </c>
      <c r="H39" t="s">
        <v>139</v>
      </c>
      <c r="I39">
        <v>163081</v>
      </c>
      <c r="J39">
        <v>185</v>
      </c>
      <c r="K39">
        <v>17737</v>
      </c>
      <c r="P39" t="s">
        <v>140</v>
      </c>
      <c r="T39">
        <v>12</v>
      </c>
      <c r="U39">
        <v>7</v>
      </c>
      <c r="X39" t="s">
        <v>57</v>
      </c>
      <c r="Y39">
        <v>345</v>
      </c>
      <c r="Z39" t="s">
        <v>141</v>
      </c>
      <c r="AA39" t="s">
        <v>59</v>
      </c>
      <c r="AB39">
        <v>355</v>
      </c>
    </row>
    <row r="40" spans="1:28" x14ac:dyDescent="0.25">
      <c r="A40">
        <v>345</v>
      </c>
      <c r="B40">
        <v>345</v>
      </c>
      <c r="C40">
        <v>2930</v>
      </c>
      <c r="D40" s="8">
        <v>-1731.94</v>
      </c>
      <c r="E40" s="9">
        <v>39447</v>
      </c>
      <c r="F40" t="s">
        <v>54</v>
      </c>
      <c r="G40" t="s">
        <v>118</v>
      </c>
      <c r="H40" t="s">
        <v>139</v>
      </c>
      <c r="I40">
        <v>163082</v>
      </c>
      <c r="J40">
        <v>185</v>
      </c>
      <c r="K40">
        <v>17737</v>
      </c>
      <c r="P40" t="s">
        <v>140</v>
      </c>
      <c r="T40">
        <v>12</v>
      </c>
      <c r="U40">
        <v>7</v>
      </c>
      <c r="X40" t="s">
        <v>57</v>
      </c>
      <c r="Y40">
        <v>345</v>
      </c>
      <c r="Z40" t="s">
        <v>141</v>
      </c>
      <c r="AA40" t="s">
        <v>59</v>
      </c>
      <c r="AB40">
        <v>357</v>
      </c>
    </row>
    <row r="41" spans="1:28" x14ac:dyDescent="0.25">
      <c r="A41">
        <v>345</v>
      </c>
      <c r="B41">
        <v>345</v>
      </c>
      <c r="C41">
        <v>2930</v>
      </c>
      <c r="D41" s="8">
        <v>-11.98</v>
      </c>
      <c r="E41" s="9">
        <v>39447</v>
      </c>
      <c r="F41" t="s">
        <v>54</v>
      </c>
      <c r="G41" t="s">
        <v>128</v>
      </c>
      <c r="H41" t="s">
        <v>139</v>
      </c>
      <c r="I41">
        <v>163197</v>
      </c>
      <c r="J41">
        <v>185</v>
      </c>
      <c r="K41">
        <v>17737</v>
      </c>
      <c r="P41" t="s">
        <v>140</v>
      </c>
      <c r="T41">
        <v>12</v>
      </c>
      <c r="U41">
        <v>7</v>
      </c>
      <c r="X41" t="s">
        <v>57</v>
      </c>
      <c r="Y41">
        <v>345</v>
      </c>
      <c r="Z41" t="s">
        <v>141</v>
      </c>
      <c r="AA41" t="s">
        <v>59</v>
      </c>
      <c r="AB41">
        <v>359</v>
      </c>
    </row>
    <row r="42" spans="1:28" x14ac:dyDescent="0.25">
      <c r="A42">
        <v>345</v>
      </c>
      <c r="B42">
        <v>345</v>
      </c>
      <c r="C42">
        <v>2930</v>
      </c>
      <c r="D42" s="8">
        <v>-11.98</v>
      </c>
      <c r="E42" s="9">
        <v>39447</v>
      </c>
      <c r="F42" t="s">
        <v>54</v>
      </c>
      <c r="G42" t="s">
        <v>128</v>
      </c>
      <c r="H42" t="s">
        <v>139</v>
      </c>
      <c r="I42">
        <v>163205</v>
      </c>
      <c r="J42">
        <v>185</v>
      </c>
      <c r="K42">
        <v>17737</v>
      </c>
      <c r="P42" t="s">
        <v>140</v>
      </c>
      <c r="T42">
        <v>12</v>
      </c>
      <c r="U42">
        <v>7</v>
      </c>
      <c r="X42" t="s">
        <v>57</v>
      </c>
      <c r="Y42">
        <v>345</v>
      </c>
      <c r="Z42" t="s">
        <v>141</v>
      </c>
      <c r="AA42" t="s">
        <v>59</v>
      </c>
      <c r="AB42">
        <v>361</v>
      </c>
    </row>
    <row r="43" spans="1:28" x14ac:dyDescent="0.25">
      <c r="A43">
        <v>345</v>
      </c>
      <c r="B43">
        <v>345</v>
      </c>
      <c r="C43">
        <v>3110</v>
      </c>
      <c r="D43" s="8">
        <v>-796.67</v>
      </c>
      <c r="E43" s="9">
        <v>39478</v>
      </c>
      <c r="F43" t="s">
        <v>54</v>
      </c>
      <c r="G43" t="s">
        <v>138</v>
      </c>
      <c r="H43" t="s">
        <v>139</v>
      </c>
      <c r="I43">
        <v>100222</v>
      </c>
      <c r="J43">
        <v>33728</v>
      </c>
      <c r="K43">
        <v>21182</v>
      </c>
      <c r="P43" t="s">
        <v>140</v>
      </c>
      <c r="T43">
        <v>1</v>
      </c>
      <c r="U43">
        <v>8</v>
      </c>
      <c r="X43" t="s">
        <v>57</v>
      </c>
      <c r="Y43">
        <v>345</v>
      </c>
      <c r="Z43" t="s">
        <v>141</v>
      </c>
      <c r="AA43" t="s">
        <v>59</v>
      </c>
      <c r="AB43">
        <v>363</v>
      </c>
    </row>
    <row r="44" spans="1:28" x14ac:dyDescent="0.25">
      <c r="A44">
        <v>345</v>
      </c>
      <c r="B44">
        <v>345</v>
      </c>
      <c r="C44">
        <v>3110</v>
      </c>
      <c r="D44" s="8">
        <v>-763.33</v>
      </c>
      <c r="E44" s="9">
        <v>39478</v>
      </c>
      <c r="F44" t="s">
        <v>54</v>
      </c>
      <c r="G44" t="s">
        <v>138</v>
      </c>
      <c r="H44" t="s">
        <v>139</v>
      </c>
      <c r="I44">
        <v>100223</v>
      </c>
      <c r="J44">
        <v>33728</v>
      </c>
      <c r="K44">
        <v>21182</v>
      </c>
      <c r="P44" t="s">
        <v>140</v>
      </c>
      <c r="T44">
        <v>1</v>
      </c>
      <c r="U44">
        <v>8</v>
      </c>
      <c r="X44" t="s">
        <v>57</v>
      </c>
      <c r="Y44">
        <v>345</v>
      </c>
      <c r="Z44" t="s">
        <v>141</v>
      </c>
      <c r="AA44" t="s">
        <v>59</v>
      </c>
      <c r="AB44">
        <v>365</v>
      </c>
    </row>
    <row r="45" spans="1:28" x14ac:dyDescent="0.25">
      <c r="A45">
        <v>345</v>
      </c>
      <c r="B45">
        <v>345</v>
      </c>
      <c r="C45">
        <v>3110</v>
      </c>
      <c r="D45" s="8">
        <v>-83.33</v>
      </c>
      <c r="E45" s="9">
        <v>39478</v>
      </c>
      <c r="F45" t="s">
        <v>54</v>
      </c>
      <c r="G45" t="s">
        <v>142</v>
      </c>
      <c r="H45" t="s">
        <v>139</v>
      </c>
      <c r="I45">
        <v>100224</v>
      </c>
      <c r="J45">
        <v>33728</v>
      </c>
      <c r="K45">
        <v>21182</v>
      </c>
      <c r="P45" t="s">
        <v>140</v>
      </c>
      <c r="T45">
        <v>1</v>
      </c>
      <c r="U45">
        <v>8</v>
      </c>
      <c r="X45" t="s">
        <v>57</v>
      </c>
      <c r="Y45">
        <v>345</v>
      </c>
      <c r="Z45" t="s">
        <v>141</v>
      </c>
      <c r="AA45" t="s">
        <v>59</v>
      </c>
      <c r="AB45">
        <v>367</v>
      </c>
    </row>
    <row r="46" spans="1:28" x14ac:dyDescent="0.25">
      <c r="A46">
        <v>345</v>
      </c>
      <c r="B46">
        <v>345</v>
      </c>
      <c r="C46">
        <v>3110</v>
      </c>
      <c r="D46" s="8">
        <v>-2870.01</v>
      </c>
      <c r="E46" s="9">
        <v>39478</v>
      </c>
      <c r="F46" t="s">
        <v>54</v>
      </c>
      <c r="G46" t="s">
        <v>143</v>
      </c>
      <c r="H46" t="s">
        <v>139</v>
      </c>
      <c r="I46">
        <v>100225</v>
      </c>
      <c r="J46">
        <v>33728</v>
      </c>
      <c r="K46">
        <v>21182</v>
      </c>
      <c r="P46" t="s">
        <v>140</v>
      </c>
      <c r="T46">
        <v>1</v>
      </c>
      <c r="U46">
        <v>8</v>
      </c>
      <c r="X46" t="s">
        <v>57</v>
      </c>
      <c r="Y46">
        <v>345</v>
      </c>
      <c r="Z46" t="s">
        <v>141</v>
      </c>
      <c r="AA46" t="s">
        <v>59</v>
      </c>
      <c r="AB46">
        <v>369</v>
      </c>
    </row>
    <row r="47" spans="1:28" x14ac:dyDescent="0.25">
      <c r="A47">
        <v>345</v>
      </c>
      <c r="B47">
        <v>345</v>
      </c>
      <c r="C47">
        <v>3110</v>
      </c>
      <c r="D47" s="8">
        <v>-210.08</v>
      </c>
      <c r="E47" s="9">
        <v>39478</v>
      </c>
      <c r="F47" t="s">
        <v>54</v>
      </c>
      <c r="G47" t="s">
        <v>144</v>
      </c>
      <c r="H47" t="s">
        <v>139</v>
      </c>
      <c r="I47">
        <v>100226</v>
      </c>
      <c r="J47">
        <v>33728</v>
      </c>
      <c r="K47">
        <v>21182</v>
      </c>
      <c r="P47" t="s">
        <v>140</v>
      </c>
      <c r="T47">
        <v>1</v>
      </c>
      <c r="U47">
        <v>8</v>
      </c>
      <c r="X47" t="s">
        <v>57</v>
      </c>
      <c r="Y47">
        <v>345</v>
      </c>
      <c r="Z47" t="s">
        <v>141</v>
      </c>
      <c r="AA47" t="s">
        <v>59</v>
      </c>
      <c r="AB47">
        <v>371</v>
      </c>
    </row>
    <row r="48" spans="1:28" x14ac:dyDescent="0.25">
      <c r="A48">
        <v>345</v>
      </c>
      <c r="B48">
        <v>345</v>
      </c>
      <c r="C48">
        <v>3110</v>
      </c>
      <c r="D48" s="8">
        <v>-319.43</v>
      </c>
      <c r="E48" s="9">
        <v>39478</v>
      </c>
      <c r="F48" t="s">
        <v>54</v>
      </c>
      <c r="G48" t="s">
        <v>143</v>
      </c>
      <c r="H48" t="s">
        <v>139</v>
      </c>
      <c r="I48">
        <v>100227</v>
      </c>
      <c r="J48">
        <v>33728</v>
      </c>
      <c r="K48">
        <v>21182</v>
      </c>
      <c r="P48" t="s">
        <v>140</v>
      </c>
      <c r="T48">
        <v>1</v>
      </c>
      <c r="U48">
        <v>8</v>
      </c>
      <c r="X48" t="s">
        <v>57</v>
      </c>
      <c r="Y48">
        <v>345</v>
      </c>
      <c r="Z48" t="s">
        <v>141</v>
      </c>
      <c r="AA48" t="s">
        <v>59</v>
      </c>
      <c r="AB48">
        <v>373</v>
      </c>
    </row>
    <row r="49" spans="1:28" x14ac:dyDescent="0.25">
      <c r="A49">
        <v>345</v>
      </c>
      <c r="B49">
        <v>345</v>
      </c>
      <c r="C49">
        <v>3160</v>
      </c>
      <c r="D49" s="8">
        <v>-48.89</v>
      </c>
      <c r="E49" s="9">
        <v>39478</v>
      </c>
      <c r="F49" t="s">
        <v>54</v>
      </c>
      <c r="G49" t="s">
        <v>145</v>
      </c>
      <c r="H49" t="s">
        <v>139</v>
      </c>
      <c r="I49">
        <v>100228</v>
      </c>
      <c r="J49">
        <v>33728</v>
      </c>
      <c r="K49">
        <v>21182</v>
      </c>
      <c r="P49" t="s">
        <v>140</v>
      </c>
      <c r="T49">
        <v>1</v>
      </c>
      <c r="U49">
        <v>8</v>
      </c>
      <c r="X49" t="s">
        <v>57</v>
      </c>
      <c r="Y49">
        <v>345</v>
      </c>
      <c r="Z49" t="s">
        <v>141</v>
      </c>
      <c r="AA49" t="s">
        <v>59</v>
      </c>
      <c r="AB49">
        <v>375</v>
      </c>
    </row>
    <row r="50" spans="1:28" x14ac:dyDescent="0.25">
      <c r="A50">
        <v>345</v>
      </c>
      <c r="B50">
        <v>345</v>
      </c>
      <c r="C50">
        <v>2930</v>
      </c>
      <c r="D50" s="8">
        <v>-19.97</v>
      </c>
      <c r="E50" s="9">
        <v>39478</v>
      </c>
      <c r="F50" t="s">
        <v>54</v>
      </c>
      <c r="G50" t="s">
        <v>120</v>
      </c>
      <c r="H50" t="s">
        <v>139</v>
      </c>
      <c r="I50">
        <v>163080</v>
      </c>
      <c r="J50">
        <v>33728</v>
      </c>
      <c r="K50">
        <v>21182</v>
      </c>
      <c r="P50" t="s">
        <v>140</v>
      </c>
      <c r="T50">
        <v>1</v>
      </c>
      <c r="U50">
        <v>8</v>
      </c>
      <c r="X50" t="s">
        <v>57</v>
      </c>
      <c r="Y50">
        <v>345</v>
      </c>
      <c r="Z50" t="s">
        <v>141</v>
      </c>
      <c r="AA50" t="s">
        <v>59</v>
      </c>
      <c r="AB50">
        <v>377</v>
      </c>
    </row>
    <row r="51" spans="1:28" x14ac:dyDescent="0.25">
      <c r="A51">
        <v>345</v>
      </c>
      <c r="B51">
        <v>345</v>
      </c>
      <c r="C51">
        <v>2930</v>
      </c>
      <c r="D51" s="8">
        <v>-62</v>
      </c>
      <c r="E51" s="9">
        <v>39478</v>
      </c>
      <c r="F51" t="s">
        <v>54</v>
      </c>
      <c r="G51" t="s">
        <v>113</v>
      </c>
      <c r="H51" t="s">
        <v>139</v>
      </c>
      <c r="I51">
        <v>163081</v>
      </c>
      <c r="J51">
        <v>33728</v>
      </c>
      <c r="K51">
        <v>21182</v>
      </c>
      <c r="P51" t="s">
        <v>140</v>
      </c>
      <c r="T51">
        <v>1</v>
      </c>
      <c r="U51">
        <v>8</v>
      </c>
      <c r="X51" t="s">
        <v>57</v>
      </c>
      <c r="Y51">
        <v>345</v>
      </c>
      <c r="Z51" t="s">
        <v>141</v>
      </c>
      <c r="AA51" t="s">
        <v>59</v>
      </c>
      <c r="AB51">
        <v>379</v>
      </c>
    </row>
    <row r="52" spans="1:28" x14ac:dyDescent="0.25">
      <c r="A52">
        <v>345</v>
      </c>
      <c r="B52">
        <v>345</v>
      </c>
      <c r="C52">
        <v>2930</v>
      </c>
      <c r="D52" s="8">
        <v>-215.02</v>
      </c>
      <c r="E52" s="9">
        <v>39478</v>
      </c>
      <c r="F52" t="s">
        <v>54</v>
      </c>
      <c r="G52" t="s">
        <v>118</v>
      </c>
      <c r="H52" t="s">
        <v>139</v>
      </c>
      <c r="I52">
        <v>163082</v>
      </c>
      <c r="J52">
        <v>33728</v>
      </c>
      <c r="K52">
        <v>21182</v>
      </c>
      <c r="P52" t="s">
        <v>140</v>
      </c>
      <c r="T52">
        <v>1</v>
      </c>
      <c r="U52">
        <v>8</v>
      </c>
      <c r="X52" t="s">
        <v>57</v>
      </c>
      <c r="Y52">
        <v>345</v>
      </c>
      <c r="Z52" t="s">
        <v>141</v>
      </c>
      <c r="AA52" t="s">
        <v>59</v>
      </c>
      <c r="AB52">
        <v>381</v>
      </c>
    </row>
    <row r="53" spans="1:28" x14ac:dyDescent="0.25">
      <c r="A53">
        <v>345</v>
      </c>
      <c r="B53">
        <v>345</v>
      </c>
      <c r="C53">
        <v>2930</v>
      </c>
      <c r="D53" s="8">
        <v>-2.99</v>
      </c>
      <c r="E53" s="9">
        <v>39478</v>
      </c>
      <c r="F53" t="s">
        <v>54</v>
      </c>
      <c r="G53" t="s">
        <v>128</v>
      </c>
      <c r="H53" t="s">
        <v>139</v>
      </c>
      <c r="I53">
        <v>163197</v>
      </c>
      <c r="J53">
        <v>33728</v>
      </c>
      <c r="K53">
        <v>21182</v>
      </c>
      <c r="P53" t="s">
        <v>140</v>
      </c>
      <c r="T53">
        <v>1</v>
      </c>
      <c r="U53">
        <v>8</v>
      </c>
      <c r="X53" t="s">
        <v>57</v>
      </c>
      <c r="Y53">
        <v>345</v>
      </c>
      <c r="Z53" t="s">
        <v>141</v>
      </c>
      <c r="AA53" t="s">
        <v>59</v>
      </c>
      <c r="AB53">
        <v>383</v>
      </c>
    </row>
    <row r="54" spans="1:28" x14ac:dyDescent="0.25">
      <c r="A54">
        <v>345</v>
      </c>
      <c r="B54">
        <v>345</v>
      </c>
      <c r="C54">
        <v>2930</v>
      </c>
      <c r="D54" s="8">
        <v>-2.99</v>
      </c>
      <c r="E54" s="9">
        <v>39478</v>
      </c>
      <c r="F54" t="s">
        <v>54</v>
      </c>
      <c r="G54" t="s">
        <v>128</v>
      </c>
      <c r="H54" t="s">
        <v>139</v>
      </c>
      <c r="I54">
        <v>163205</v>
      </c>
      <c r="J54">
        <v>33728</v>
      </c>
      <c r="K54">
        <v>21182</v>
      </c>
      <c r="P54" t="s">
        <v>140</v>
      </c>
      <c r="T54">
        <v>1</v>
      </c>
      <c r="U54">
        <v>8</v>
      </c>
      <c r="X54" t="s">
        <v>57</v>
      </c>
      <c r="Y54">
        <v>345</v>
      </c>
      <c r="Z54" t="s">
        <v>141</v>
      </c>
      <c r="AA54" t="s">
        <v>59</v>
      </c>
      <c r="AB54">
        <v>385</v>
      </c>
    </row>
    <row r="55" spans="1:28" x14ac:dyDescent="0.25">
      <c r="A55">
        <v>345</v>
      </c>
      <c r="B55">
        <v>345</v>
      </c>
      <c r="C55">
        <v>3110</v>
      </c>
      <c r="D55" s="8">
        <v>-796.66</v>
      </c>
      <c r="E55" s="9">
        <v>39507</v>
      </c>
      <c r="F55" t="s">
        <v>54</v>
      </c>
      <c r="G55" t="s">
        <v>138</v>
      </c>
      <c r="H55" t="s">
        <v>139</v>
      </c>
      <c r="I55">
        <v>100222</v>
      </c>
      <c r="J55">
        <v>33937</v>
      </c>
      <c r="K55">
        <v>21742</v>
      </c>
      <c r="P55" t="s">
        <v>140</v>
      </c>
      <c r="T55">
        <v>2</v>
      </c>
      <c r="U55">
        <v>8</v>
      </c>
      <c r="X55" t="s">
        <v>57</v>
      </c>
      <c r="Y55">
        <v>345</v>
      </c>
      <c r="Z55" t="s">
        <v>141</v>
      </c>
      <c r="AA55" t="s">
        <v>59</v>
      </c>
      <c r="AB55">
        <v>363</v>
      </c>
    </row>
    <row r="56" spans="1:28" x14ac:dyDescent="0.25">
      <c r="A56">
        <v>345</v>
      </c>
      <c r="B56">
        <v>345</v>
      </c>
      <c r="C56">
        <v>3110</v>
      </c>
      <c r="D56" s="8">
        <v>-763.34</v>
      </c>
      <c r="E56" s="9">
        <v>39507</v>
      </c>
      <c r="F56" t="s">
        <v>54</v>
      </c>
      <c r="G56" t="s">
        <v>138</v>
      </c>
      <c r="H56" t="s">
        <v>139</v>
      </c>
      <c r="I56">
        <v>100223</v>
      </c>
      <c r="J56">
        <v>33937</v>
      </c>
      <c r="K56">
        <v>21742</v>
      </c>
      <c r="P56" t="s">
        <v>140</v>
      </c>
      <c r="T56">
        <v>2</v>
      </c>
      <c r="U56">
        <v>8</v>
      </c>
      <c r="X56" t="s">
        <v>57</v>
      </c>
      <c r="Y56">
        <v>345</v>
      </c>
      <c r="Z56" t="s">
        <v>141</v>
      </c>
      <c r="AA56" t="s">
        <v>59</v>
      </c>
      <c r="AB56">
        <v>365</v>
      </c>
    </row>
    <row r="57" spans="1:28" x14ac:dyDescent="0.25">
      <c r="A57">
        <v>345</v>
      </c>
      <c r="B57">
        <v>345</v>
      </c>
      <c r="C57">
        <v>3110</v>
      </c>
      <c r="D57" s="8">
        <v>-83.34</v>
      </c>
      <c r="E57" s="9">
        <v>39507</v>
      </c>
      <c r="F57" t="s">
        <v>54</v>
      </c>
      <c r="G57" t="s">
        <v>142</v>
      </c>
      <c r="H57" t="s">
        <v>139</v>
      </c>
      <c r="I57">
        <v>100224</v>
      </c>
      <c r="J57">
        <v>33937</v>
      </c>
      <c r="K57">
        <v>21742</v>
      </c>
      <c r="P57" t="s">
        <v>140</v>
      </c>
      <c r="T57">
        <v>2</v>
      </c>
      <c r="U57">
        <v>8</v>
      </c>
      <c r="X57" t="s">
        <v>57</v>
      </c>
      <c r="Y57">
        <v>345</v>
      </c>
      <c r="Z57" t="s">
        <v>141</v>
      </c>
      <c r="AA57" t="s">
        <v>59</v>
      </c>
      <c r="AB57">
        <v>367</v>
      </c>
    </row>
    <row r="58" spans="1:28" x14ac:dyDescent="0.25">
      <c r="A58">
        <v>345</v>
      </c>
      <c r="B58">
        <v>345</v>
      </c>
      <c r="C58">
        <v>3110</v>
      </c>
      <c r="D58" s="8">
        <v>-2870.02</v>
      </c>
      <c r="E58" s="9">
        <v>39507</v>
      </c>
      <c r="F58" t="s">
        <v>54</v>
      </c>
      <c r="G58" t="s">
        <v>143</v>
      </c>
      <c r="H58" t="s">
        <v>139</v>
      </c>
      <c r="I58">
        <v>100225</v>
      </c>
      <c r="J58">
        <v>33937</v>
      </c>
      <c r="K58">
        <v>21742</v>
      </c>
      <c r="P58" t="s">
        <v>140</v>
      </c>
      <c r="T58">
        <v>2</v>
      </c>
      <c r="U58">
        <v>8</v>
      </c>
      <c r="X58" t="s">
        <v>57</v>
      </c>
      <c r="Y58">
        <v>345</v>
      </c>
      <c r="Z58" t="s">
        <v>141</v>
      </c>
      <c r="AA58" t="s">
        <v>59</v>
      </c>
      <c r="AB58">
        <v>369</v>
      </c>
    </row>
    <row r="59" spans="1:28" x14ac:dyDescent="0.25">
      <c r="A59">
        <v>345</v>
      </c>
      <c r="B59">
        <v>345</v>
      </c>
      <c r="C59">
        <v>3110</v>
      </c>
      <c r="D59" s="8">
        <v>-210.09</v>
      </c>
      <c r="E59" s="9">
        <v>39507</v>
      </c>
      <c r="F59" t="s">
        <v>54</v>
      </c>
      <c r="G59" t="s">
        <v>144</v>
      </c>
      <c r="H59" t="s">
        <v>139</v>
      </c>
      <c r="I59">
        <v>100226</v>
      </c>
      <c r="J59">
        <v>33937</v>
      </c>
      <c r="K59">
        <v>21742</v>
      </c>
      <c r="P59" t="s">
        <v>140</v>
      </c>
      <c r="T59">
        <v>2</v>
      </c>
      <c r="U59">
        <v>8</v>
      </c>
      <c r="X59" t="s">
        <v>57</v>
      </c>
      <c r="Y59">
        <v>345</v>
      </c>
      <c r="Z59" t="s">
        <v>141</v>
      </c>
      <c r="AA59" t="s">
        <v>59</v>
      </c>
      <c r="AB59">
        <v>371</v>
      </c>
    </row>
    <row r="60" spans="1:28" x14ac:dyDescent="0.25">
      <c r="A60">
        <v>345</v>
      </c>
      <c r="B60">
        <v>345</v>
      </c>
      <c r="C60">
        <v>3110</v>
      </c>
      <c r="D60" s="8">
        <v>-319.43</v>
      </c>
      <c r="E60" s="9">
        <v>39507</v>
      </c>
      <c r="F60" t="s">
        <v>54</v>
      </c>
      <c r="G60" t="s">
        <v>143</v>
      </c>
      <c r="H60" t="s">
        <v>139</v>
      </c>
      <c r="I60">
        <v>100227</v>
      </c>
      <c r="J60">
        <v>33937</v>
      </c>
      <c r="K60">
        <v>21742</v>
      </c>
      <c r="P60" t="s">
        <v>140</v>
      </c>
      <c r="T60">
        <v>2</v>
      </c>
      <c r="U60">
        <v>8</v>
      </c>
      <c r="X60" t="s">
        <v>57</v>
      </c>
      <c r="Y60">
        <v>345</v>
      </c>
      <c r="Z60" t="s">
        <v>141</v>
      </c>
      <c r="AA60" t="s">
        <v>59</v>
      </c>
      <c r="AB60">
        <v>373</v>
      </c>
    </row>
    <row r="61" spans="1:28" x14ac:dyDescent="0.25">
      <c r="A61">
        <v>345</v>
      </c>
      <c r="B61">
        <v>345</v>
      </c>
      <c r="C61">
        <v>3160</v>
      </c>
      <c r="D61" s="8">
        <v>-48.89</v>
      </c>
      <c r="E61" s="9">
        <v>39507</v>
      </c>
      <c r="F61" t="s">
        <v>54</v>
      </c>
      <c r="G61" t="s">
        <v>145</v>
      </c>
      <c r="H61" t="s">
        <v>139</v>
      </c>
      <c r="I61">
        <v>100228</v>
      </c>
      <c r="J61">
        <v>33937</v>
      </c>
      <c r="K61">
        <v>21742</v>
      </c>
      <c r="P61" t="s">
        <v>140</v>
      </c>
      <c r="T61">
        <v>2</v>
      </c>
      <c r="U61">
        <v>8</v>
      </c>
      <c r="X61" t="s">
        <v>57</v>
      </c>
      <c r="Y61">
        <v>345</v>
      </c>
      <c r="Z61" t="s">
        <v>141</v>
      </c>
      <c r="AA61" t="s">
        <v>59</v>
      </c>
      <c r="AB61">
        <v>375</v>
      </c>
    </row>
    <row r="62" spans="1:28" x14ac:dyDescent="0.25">
      <c r="A62">
        <v>345</v>
      </c>
      <c r="B62">
        <v>345</v>
      </c>
      <c r="C62">
        <v>2930</v>
      </c>
      <c r="D62" s="8">
        <v>-19.97</v>
      </c>
      <c r="E62" s="9">
        <v>39507</v>
      </c>
      <c r="F62" t="s">
        <v>54</v>
      </c>
      <c r="G62" t="s">
        <v>120</v>
      </c>
      <c r="H62" t="s">
        <v>139</v>
      </c>
      <c r="I62">
        <v>163080</v>
      </c>
      <c r="J62">
        <v>33937</v>
      </c>
      <c r="K62">
        <v>21742</v>
      </c>
      <c r="P62" t="s">
        <v>140</v>
      </c>
      <c r="T62">
        <v>2</v>
      </c>
      <c r="U62">
        <v>8</v>
      </c>
      <c r="X62" t="s">
        <v>57</v>
      </c>
      <c r="Y62">
        <v>345</v>
      </c>
      <c r="Z62" t="s">
        <v>141</v>
      </c>
      <c r="AA62" t="s">
        <v>59</v>
      </c>
      <c r="AB62">
        <v>377</v>
      </c>
    </row>
    <row r="63" spans="1:28" x14ac:dyDescent="0.25">
      <c r="A63">
        <v>345</v>
      </c>
      <c r="B63">
        <v>345</v>
      </c>
      <c r="C63">
        <v>2930</v>
      </c>
      <c r="D63" s="8">
        <v>-62</v>
      </c>
      <c r="E63" s="9">
        <v>39507</v>
      </c>
      <c r="F63" t="s">
        <v>54</v>
      </c>
      <c r="G63" t="s">
        <v>113</v>
      </c>
      <c r="H63" t="s">
        <v>139</v>
      </c>
      <c r="I63">
        <v>163081</v>
      </c>
      <c r="J63">
        <v>33937</v>
      </c>
      <c r="K63">
        <v>21742</v>
      </c>
      <c r="P63" t="s">
        <v>140</v>
      </c>
      <c r="T63">
        <v>2</v>
      </c>
      <c r="U63">
        <v>8</v>
      </c>
      <c r="X63" t="s">
        <v>57</v>
      </c>
      <c r="Y63">
        <v>345</v>
      </c>
      <c r="Z63" t="s">
        <v>141</v>
      </c>
      <c r="AA63" t="s">
        <v>59</v>
      </c>
      <c r="AB63">
        <v>379</v>
      </c>
    </row>
    <row r="64" spans="1:28" x14ac:dyDescent="0.25">
      <c r="A64">
        <v>345</v>
      </c>
      <c r="B64">
        <v>345</v>
      </c>
      <c r="C64">
        <v>2930</v>
      </c>
      <c r="D64" s="8">
        <v>-215.02</v>
      </c>
      <c r="E64" s="9">
        <v>39507</v>
      </c>
      <c r="F64" t="s">
        <v>54</v>
      </c>
      <c r="G64" t="s">
        <v>118</v>
      </c>
      <c r="H64" t="s">
        <v>139</v>
      </c>
      <c r="I64">
        <v>163082</v>
      </c>
      <c r="J64">
        <v>33937</v>
      </c>
      <c r="K64">
        <v>21742</v>
      </c>
      <c r="P64" t="s">
        <v>140</v>
      </c>
      <c r="T64">
        <v>2</v>
      </c>
      <c r="U64">
        <v>8</v>
      </c>
      <c r="X64" t="s">
        <v>57</v>
      </c>
      <c r="Y64">
        <v>345</v>
      </c>
      <c r="Z64" t="s">
        <v>141</v>
      </c>
      <c r="AA64" t="s">
        <v>59</v>
      </c>
      <c r="AB64">
        <v>381</v>
      </c>
    </row>
    <row r="65" spans="1:28" x14ac:dyDescent="0.25">
      <c r="A65">
        <v>345</v>
      </c>
      <c r="B65">
        <v>345</v>
      </c>
      <c r="C65">
        <v>2930</v>
      </c>
      <c r="D65" s="8">
        <v>-2.98</v>
      </c>
      <c r="E65" s="9">
        <v>39507</v>
      </c>
      <c r="F65" t="s">
        <v>54</v>
      </c>
      <c r="G65" t="s">
        <v>128</v>
      </c>
      <c r="H65" t="s">
        <v>139</v>
      </c>
      <c r="I65">
        <v>163197</v>
      </c>
      <c r="J65">
        <v>33937</v>
      </c>
      <c r="K65">
        <v>21742</v>
      </c>
      <c r="P65" t="s">
        <v>140</v>
      </c>
      <c r="T65">
        <v>2</v>
      </c>
      <c r="U65">
        <v>8</v>
      </c>
      <c r="X65" t="s">
        <v>57</v>
      </c>
      <c r="Y65">
        <v>345</v>
      </c>
      <c r="Z65" t="s">
        <v>141</v>
      </c>
      <c r="AA65" t="s">
        <v>59</v>
      </c>
      <c r="AB65">
        <v>383</v>
      </c>
    </row>
    <row r="66" spans="1:28" x14ac:dyDescent="0.25">
      <c r="A66">
        <v>345</v>
      </c>
      <c r="B66">
        <v>345</v>
      </c>
      <c r="C66">
        <v>2930</v>
      </c>
      <c r="D66" s="8">
        <v>-2.98</v>
      </c>
      <c r="E66" s="9">
        <v>39507</v>
      </c>
      <c r="F66" t="s">
        <v>54</v>
      </c>
      <c r="G66" t="s">
        <v>128</v>
      </c>
      <c r="H66" t="s">
        <v>139</v>
      </c>
      <c r="I66">
        <v>163205</v>
      </c>
      <c r="J66">
        <v>33937</v>
      </c>
      <c r="K66">
        <v>21742</v>
      </c>
      <c r="P66" t="s">
        <v>140</v>
      </c>
      <c r="T66">
        <v>2</v>
      </c>
      <c r="U66">
        <v>8</v>
      </c>
      <c r="X66" t="s">
        <v>57</v>
      </c>
      <c r="Y66">
        <v>345</v>
      </c>
      <c r="Z66" t="s">
        <v>141</v>
      </c>
      <c r="AA66" t="s">
        <v>59</v>
      </c>
      <c r="AB66">
        <v>385</v>
      </c>
    </row>
    <row r="67" spans="1:28" x14ac:dyDescent="0.25">
      <c r="A67">
        <v>345</v>
      </c>
      <c r="B67">
        <v>345</v>
      </c>
      <c r="C67">
        <v>3110</v>
      </c>
      <c r="D67" s="8">
        <v>-796.67</v>
      </c>
      <c r="E67" s="9">
        <v>39538</v>
      </c>
      <c r="F67" t="s">
        <v>54</v>
      </c>
      <c r="G67" t="s">
        <v>138</v>
      </c>
      <c r="H67" t="s">
        <v>139</v>
      </c>
      <c r="I67">
        <v>100222</v>
      </c>
      <c r="J67">
        <v>34047</v>
      </c>
      <c r="K67">
        <v>22468</v>
      </c>
      <c r="P67" t="s">
        <v>140</v>
      </c>
      <c r="T67">
        <v>3</v>
      </c>
      <c r="U67">
        <v>8</v>
      </c>
      <c r="X67" t="s">
        <v>57</v>
      </c>
      <c r="Y67">
        <v>345</v>
      </c>
      <c r="Z67" t="s">
        <v>141</v>
      </c>
      <c r="AA67" t="s">
        <v>59</v>
      </c>
      <c r="AB67">
        <v>367</v>
      </c>
    </row>
    <row r="68" spans="1:28" x14ac:dyDescent="0.25">
      <c r="A68">
        <v>345</v>
      </c>
      <c r="B68">
        <v>345</v>
      </c>
      <c r="C68">
        <v>3110</v>
      </c>
      <c r="D68" s="8">
        <v>-763.33</v>
      </c>
      <c r="E68" s="9">
        <v>39538</v>
      </c>
      <c r="F68" t="s">
        <v>54</v>
      </c>
      <c r="G68" t="s">
        <v>138</v>
      </c>
      <c r="H68" t="s">
        <v>139</v>
      </c>
      <c r="I68">
        <v>100223</v>
      </c>
      <c r="J68">
        <v>34047</v>
      </c>
      <c r="K68">
        <v>22468</v>
      </c>
      <c r="P68" t="s">
        <v>140</v>
      </c>
      <c r="T68">
        <v>3</v>
      </c>
      <c r="U68">
        <v>8</v>
      </c>
      <c r="X68" t="s">
        <v>57</v>
      </c>
      <c r="Y68">
        <v>345</v>
      </c>
      <c r="Z68" t="s">
        <v>141</v>
      </c>
      <c r="AA68" t="s">
        <v>59</v>
      </c>
      <c r="AB68">
        <v>369</v>
      </c>
    </row>
    <row r="69" spans="1:28" x14ac:dyDescent="0.25">
      <c r="A69">
        <v>345</v>
      </c>
      <c r="B69">
        <v>345</v>
      </c>
      <c r="C69">
        <v>3110</v>
      </c>
      <c r="D69" s="8">
        <v>-83.33</v>
      </c>
      <c r="E69" s="9">
        <v>39538</v>
      </c>
      <c r="F69" t="s">
        <v>54</v>
      </c>
      <c r="G69" t="s">
        <v>142</v>
      </c>
      <c r="H69" t="s">
        <v>139</v>
      </c>
      <c r="I69">
        <v>100224</v>
      </c>
      <c r="J69">
        <v>34047</v>
      </c>
      <c r="K69">
        <v>22468</v>
      </c>
      <c r="P69" t="s">
        <v>140</v>
      </c>
      <c r="T69">
        <v>3</v>
      </c>
      <c r="U69">
        <v>8</v>
      </c>
      <c r="X69" t="s">
        <v>57</v>
      </c>
      <c r="Y69">
        <v>345</v>
      </c>
      <c r="Z69" t="s">
        <v>141</v>
      </c>
      <c r="AA69" t="s">
        <v>59</v>
      </c>
      <c r="AB69">
        <v>371</v>
      </c>
    </row>
    <row r="70" spans="1:28" x14ac:dyDescent="0.25">
      <c r="A70">
        <v>345</v>
      </c>
      <c r="B70">
        <v>345</v>
      </c>
      <c r="C70">
        <v>3110</v>
      </c>
      <c r="D70" s="8">
        <v>-2870.01</v>
      </c>
      <c r="E70" s="9">
        <v>39538</v>
      </c>
      <c r="F70" t="s">
        <v>54</v>
      </c>
      <c r="G70" t="s">
        <v>143</v>
      </c>
      <c r="H70" t="s">
        <v>139</v>
      </c>
      <c r="I70">
        <v>100225</v>
      </c>
      <c r="J70">
        <v>34047</v>
      </c>
      <c r="K70">
        <v>22468</v>
      </c>
      <c r="P70" t="s">
        <v>140</v>
      </c>
      <c r="T70">
        <v>3</v>
      </c>
      <c r="U70">
        <v>8</v>
      </c>
      <c r="X70" t="s">
        <v>57</v>
      </c>
      <c r="Y70">
        <v>345</v>
      </c>
      <c r="Z70" t="s">
        <v>141</v>
      </c>
      <c r="AA70" t="s">
        <v>59</v>
      </c>
      <c r="AB70">
        <v>373</v>
      </c>
    </row>
    <row r="71" spans="1:28" x14ac:dyDescent="0.25">
      <c r="A71">
        <v>345</v>
      </c>
      <c r="B71">
        <v>345</v>
      </c>
      <c r="C71">
        <v>3110</v>
      </c>
      <c r="D71" s="8">
        <v>-210.08</v>
      </c>
      <c r="E71" s="9">
        <v>39538</v>
      </c>
      <c r="F71" t="s">
        <v>54</v>
      </c>
      <c r="G71" t="s">
        <v>144</v>
      </c>
      <c r="H71" t="s">
        <v>139</v>
      </c>
      <c r="I71">
        <v>100226</v>
      </c>
      <c r="J71">
        <v>34047</v>
      </c>
      <c r="K71">
        <v>22468</v>
      </c>
      <c r="P71" t="s">
        <v>140</v>
      </c>
      <c r="T71">
        <v>3</v>
      </c>
      <c r="U71">
        <v>8</v>
      </c>
      <c r="X71" t="s">
        <v>57</v>
      </c>
      <c r="Y71">
        <v>345</v>
      </c>
      <c r="Z71" t="s">
        <v>141</v>
      </c>
      <c r="AA71" t="s">
        <v>59</v>
      </c>
      <c r="AB71">
        <v>375</v>
      </c>
    </row>
    <row r="72" spans="1:28" x14ac:dyDescent="0.25">
      <c r="A72">
        <v>345</v>
      </c>
      <c r="B72">
        <v>345</v>
      </c>
      <c r="C72">
        <v>3110</v>
      </c>
      <c r="D72" s="8">
        <v>-319.44</v>
      </c>
      <c r="E72" s="9">
        <v>39538</v>
      </c>
      <c r="F72" t="s">
        <v>54</v>
      </c>
      <c r="G72" t="s">
        <v>143</v>
      </c>
      <c r="H72" t="s">
        <v>139</v>
      </c>
      <c r="I72">
        <v>100227</v>
      </c>
      <c r="J72">
        <v>34047</v>
      </c>
      <c r="K72">
        <v>22468</v>
      </c>
      <c r="P72" t="s">
        <v>140</v>
      </c>
      <c r="T72">
        <v>3</v>
      </c>
      <c r="U72">
        <v>8</v>
      </c>
      <c r="X72" t="s">
        <v>57</v>
      </c>
      <c r="Y72">
        <v>345</v>
      </c>
      <c r="Z72" t="s">
        <v>141</v>
      </c>
      <c r="AA72" t="s">
        <v>59</v>
      </c>
      <c r="AB72">
        <v>377</v>
      </c>
    </row>
    <row r="73" spans="1:28" x14ac:dyDescent="0.25">
      <c r="A73">
        <v>345</v>
      </c>
      <c r="B73">
        <v>345</v>
      </c>
      <c r="C73">
        <v>3160</v>
      </c>
      <c r="D73" s="8">
        <v>-48.89</v>
      </c>
      <c r="E73" s="9">
        <v>39538</v>
      </c>
      <c r="F73" t="s">
        <v>54</v>
      </c>
      <c r="G73" t="s">
        <v>145</v>
      </c>
      <c r="H73" t="s">
        <v>139</v>
      </c>
      <c r="I73">
        <v>100228</v>
      </c>
      <c r="J73">
        <v>34047</v>
      </c>
      <c r="K73">
        <v>22468</v>
      </c>
      <c r="P73" t="s">
        <v>140</v>
      </c>
      <c r="T73">
        <v>3</v>
      </c>
      <c r="U73">
        <v>8</v>
      </c>
      <c r="X73" t="s">
        <v>57</v>
      </c>
      <c r="Y73">
        <v>345</v>
      </c>
      <c r="Z73" t="s">
        <v>141</v>
      </c>
      <c r="AA73" t="s">
        <v>59</v>
      </c>
      <c r="AB73">
        <v>379</v>
      </c>
    </row>
    <row r="74" spans="1:28" x14ac:dyDescent="0.25">
      <c r="A74">
        <v>345</v>
      </c>
      <c r="B74">
        <v>345</v>
      </c>
      <c r="C74">
        <v>3180</v>
      </c>
      <c r="D74" s="8">
        <v>-2.93</v>
      </c>
      <c r="E74" s="9">
        <v>39538</v>
      </c>
      <c r="F74" t="s">
        <v>54</v>
      </c>
      <c r="G74" t="s">
        <v>148</v>
      </c>
      <c r="H74" t="s">
        <v>139</v>
      </c>
      <c r="I74">
        <v>1000626</v>
      </c>
      <c r="J74">
        <v>34047</v>
      </c>
      <c r="K74">
        <v>22468</v>
      </c>
      <c r="P74" t="s">
        <v>140</v>
      </c>
      <c r="T74">
        <v>3</v>
      </c>
      <c r="U74">
        <v>8</v>
      </c>
      <c r="X74" t="s">
        <v>57</v>
      </c>
      <c r="Y74">
        <v>345</v>
      </c>
      <c r="Z74" t="s">
        <v>141</v>
      </c>
      <c r="AA74" t="s">
        <v>59</v>
      </c>
      <c r="AB74">
        <v>381</v>
      </c>
    </row>
    <row r="75" spans="1:28" x14ac:dyDescent="0.25">
      <c r="A75">
        <v>345</v>
      </c>
      <c r="B75">
        <v>345</v>
      </c>
      <c r="C75">
        <v>3180</v>
      </c>
      <c r="D75" s="8">
        <v>-2.93</v>
      </c>
      <c r="E75" s="9">
        <v>39538</v>
      </c>
      <c r="F75" t="s">
        <v>54</v>
      </c>
      <c r="G75" t="s">
        <v>148</v>
      </c>
      <c r="H75" t="s">
        <v>139</v>
      </c>
      <c r="I75">
        <v>1000630</v>
      </c>
      <c r="J75">
        <v>34047</v>
      </c>
      <c r="K75">
        <v>22468</v>
      </c>
      <c r="P75" t="s">
        <v>140</v>
      </c>
      <c r="T75">
        <v>3</v>
      </c>
      <c r="U75">
        <v>8</v>
      </c>
      <c r="X75" t="s">
        <v>57</v>
      </c>
      <c r="Y75">
        <v>345</v>
      </c>
      <c r="Z75" t="s">
        <v>141</v>
      </c>
      <c r="AA75" t="s">
        <v>59</v>
      </c>
      <c r="AB75">
        <v>383</v>
      </c>
    </row>
    <row r="76" spans="1:28" x14ac:dyDescent="0.25">
      <c r="A76">
        <v>345</v>
      </c>
      <c r="B76">
        <v>345</v>
      </c>
      <c r="C76">
        <v>2930</v>
      </c>
      <c r="D76" s="8">
        <v>-19.98</v>
      </c>
      <c r="E76" s="9">
        <v>39538</v>
      </c>
      <c r="F76" t="s">
        <v>54</v>
      </c>
      <c r="G76" t="s">
        <v>120</v>
      </c>
      <c r="H76" t="s">
        <v>139</v>
      </c>
      <c r="I76">
        <v>163080</v>
      </c>
      <c r="J76">
        <v>34047</v>
      </c>
      <c r="K76">
        <v>22468</v>
      </c>
      <c r="P76" t="s">
        <v>140</v>
      </c>
      <c r="T76">
        <v>3</v>
      </c>
      <c r="U76">
        <v>8</v>
      </c>
      <c r="X76" t="s">
        <v>57</v>
      </c>
      <c r="Y76">
        <v>345</v>
      </c>
      <c r="Z76" t="s">
        <v>141</v>
      </c>
      <c r="AA76" t="s">
        <v>59</v>
      </c>
      <c r="AB76">
        <v>385</v>
      </c>
    </row>
    <row r="77" spans="1:28" x14ac:dyDescent="0.25">
      <c r="A77">
        <v>345</v>
      </c>
      <c r="B77">
        <v>345</v>
      </c>
      <c r="C77">
        <v>2930</v>
      </c>
      <c r="D77" s="8">
        <v>-62</v>
      </c>
      <c r="E77" s="9">
        <v>39538</v>
      </c>
      <c r="F77" t="s">
        <v>54</v>
      </c>
      <c r="G77" t="s">
        <v>113</v>
      </c>
      <c r="H77" t="s">
        <v>139</v>
      </c>
      <c r="I77">
        <v>163081</v>
      </c>
      <c r="J77">
        <v>34047</v>
      </c>
      <c r="K77">
        <v>22468</v>
      </c>
      <c r="P77" t="s">
        <v>140</v>
      </c>
      <c r="T77">
        <v>3</v>
      </c>
      <c r="U77">
        <v>8</v>
      </c>
      <c r="X77" t="s">
        <v>57</v>
      </c>
      <c r="Y77">
        <v>345</v>
      </c>
      <c r="Z77" t="s">
        <v>141</v>
      </c>
      <c r="AA77" t="s">
        <v>59</v>
      </c>
      <c r="AB77">
        <v>387</v>
      </c>
    </row>
    <row r="78" spans="1:28" x14ac:dyDescent="0.25">
      <c r="A78">
        <v>345</v>
      </c>
      <c r="B78">
        <v>345</v>
      </c>
      <c r="C78">
        <v>2930</v>
      </c>
      <c r="D78" s="8">
        <v>-215.02</v>
      </c>
      <c r="E78" s="9">
        <v>39538</v>
      </c>
      <c r="F78" t="s">
        <v>54</v>
      </c>
      <c r="G78" t="s">
        <v>118</v>
      </c>
      <c r="H78" t="s">
        <v>139</v>
      </c>
      <c r="I78">
        <v>163082</v>
      </c>
      <c r="J78">
        <v>34047</v>
      </c>
      <c r="K78">
        <v>22468</v>
      </c>
      <c r="P78" t="s">
        <v>140</v>
      </c>
      <c r="T78">
        <v>3</v>
      </c>
      <c r="U78">
        <v>8</v>
      </c>
      <c r="X78" t="s">
        <v>57</v>
      </c>
      <c r="Y78">
        <v>345</v>
      </c>
      <c r="Z78" t="s">
        <v>141</v>
      </c>
      <c r="AA78" t="s">
        <v>59</v>
      </c>
      <c r="AB78">
        <v>389</v>
      </c>
    </row>
    <row r="79" spans="1:28" x14ac:dyDescent="0.25">
      <c r="A79">
        <v>345</v>
      </c>
      <c r="B79">
        <v>345</v>
      </c>
      <c r="C79">
        <v>2930</v>
      </c>
      <c r="D79" s="8">
        <v>-2.99</v>
      </c>
      <c r="E79" s="9">
        <v>39538</v>
      </c>
      <c r="F79" t="s">
        <v>54</v>
      </c>
      <c r="G79" t="s">
        <v>128</v>
      </c>
      <c r="H79" t="s">
        <v>139</v>
      </c>
      <c r="I79">
        <v>163197</v>
      </c>
      <c r="J79">
        <v>34047</v>
      </c>
      <c r="K79">
        <v>22468</v>
      </c>
      <c r="P79" t="s">
        <v>140</v>
      </c>
      <c r="T79">
        <v>3</v>
      </c>
      <c r="U79">
        <v>8</v>
      </c>
      <c r="X79" t="s">
        <v>57</v>
      </c>
      <c r="Y79">
        <v>345</v>
      </c>
      <c r="Z79" t="s">
        <v>141</v>
      </c>
      <c r="AA79" t="s">
        <v>59</v>
      </c>
      <c r="AB79">
        <v>391</v>
      </c>
    </row>
    <row r="80" spans="1:28" x14ac:dyDescent="0.25">
      <c r="A80">
        <v>345</v>
      </c>
      <c r="B80">
        <v>345</v>
      </c>
      <c r="C80">
        <v>2930</v>
      </c>
      <c r="D80" s="8">
        <v>-2.99</v>
      </c>
      <c r="E80" s="9">
        <v>39538</v>
      </c>
      <c r="F80" t="s">
        <v>54</v>
      </c>
      <c r="G80" t="s">
        <v>128</v>
      </c>
      <c r="H80" t="s">
        <v>139</v>
      </c>
      <c r="I80">
        <v>163205</v>
      </c>
      <c r="J80">
        <v>34047</v>
      </c>
      <c r="K80">
        <v>22468</v>
      </c>
      <c r="P80" t="s">
        <v>140</v>
      </c>
      <c r="T80">
        <v>3</v>
      </c>
      <c r="U80">
        <v>8</v>
      </c>
      <c r="X80" t="s">
        <v>57</v>
      </c>
      <c r="Y80">
        <v>345</v>
      </c>
      <c r="Z80" t="s">
        <v>141</v>
      </c>
      <c r="AA80" t="s">
        <v>59</v>
      </c>
      <c r="AB80">
        <v>393</v>
      </c>
    </row>
    <row r="81" spans="1:28" x14ac:dyDescent="0.25">
      <c r="A81">
        <v>345</v>
      </c>
      <c r="B81">
        <v>345</v>
      </c>
      <c r="C81">
        <v>3110</v>
      </c>
      <c r="D81" s="8">
        <v>-5042.8599999999997</v>
      </c>
      <c r="E81" s="9">
        <v>39568</v>
      </c>
      <c r="F81" t="s">
        <v>54</v>
      </c>
      <c r="G81" t="s">
        <v>155</v>
      </c>
      <c r="H81" t="s">
        <v>139</v>
      </c>
      <c r="J81">
        <v>34287</v>
      </c>
      <c r="K81">
        <v>25096</v>
      </c>
      <c r="P81" t="s">
        <v>140</v>
      </c>
      <c r="T81">
        <v>4</v>
      </c>
      <c r="U81">
        <v>8</v>
      </c>
      <c r="X81" t="s">
        <v>57</v>
      </c>
      <c r="Y81">
        <v>345</v>
      </c>
      <c r="Z81" t="s">
        <v>141</v>
      </c>
      <c r="AA81" t="s">
        <v>59</v>
      </c>
      <c r="AB81">
        <v>373</v>
      </c>
    </row>
    <row r="82" spans="1:28" x14ac:dyDescent="0.25">
      <c r="A82">
        <v>345</v>
      </c>
      <c r="B82">
        <v>345</v>
      </c>
      <c r="C82">
        <v>3160</v>
      </c>
      <c r="D82" s="8">
        <v>-48.89</v>
      </c>
      <c r="E82" s="9">
        <v>39568</v>
      </c>
      <c r="F82" t="s">
        <v>54</v>
      </c>
      <c r="G82" t="s">
        <v>155</v>
      </c>
      <c r="H82" t="s">
        <v>139</v>
      </c>
      <c r="J82">
        <v>34287</v>
      </c>
      <c r="K82">
        <v>25096</v>
      </c>
      <c r="P82" t="s">
        <v>140</v>
      </c>
      <c r="T82">
        <v>4</v>
      </c>
      <c r="U82">
        <v>8</v>
      </c>
      <c r="X82" t="s">
        <v>57</v>
      </c>
      <c r="Y82">
        <v>345</v>
      </c>
      <c r="Z82" t="s">
        <v>141</v>
      </c>
      <c r="AA82" t="s">
        <v>59</v>
      </c>
      <c r="AB82">
        <v>385</v>
      </c>
    </row>
    <row r="83" spans="1:28" x14ac:dyDescent="0.25">
      <c r="A83">
        <v>345</v>
      </c>
      <c r="B83">
        <v>345</v>
      </c>
      <c r="C83">
        <v>3180</v>
      </c>
      <c r="D83" s="8">
        <v>-5.84</v>
      </c>
      <c r="E83" s="9">
        <v>39568</v>
      </c>
      <c r="F83" t="s">
        <v>54</v>
      </c>
      <c r="G83" t="s">
        <v>155</v>
      </c>
      <c r="H83" t="s">
        <v>139</v>
      </c>
      <c r="J83">
        <v>34287</v>
      </c>
      <c r="K83">
        <v>25096</v>
      </c>
      <c r="P83" t="s">
        <v>140</v>
      </c>
      <c r="T83">
        <v>4</v>
      </c>
      <c r="U83">
        <v>8</v>
      </c>
      <c r="X83" t="s">
        <v>57</v>
      </c>
      <c r="Y83">
        <v>345</v>
      </c>
      <c r="Z83" t="s">
        <v>141</v>
      </c>
      <c r="AA83" t="s">
        <v>59</v>
      </c>
      <c r="AB83">
        <v>387</v>
      </c>
    </row>
    <row r="84" spans="1:28" x14ac:dyDescent="0.25">
      <c r="A84">
        <v>345</v>
      </c>
      <c r="B84">
        <v>345</v>
      </c>
      <c r="C84">
        <v>2930</v>
      </c>
      <c r="D84" s="8">
        <v>-302.95</v>
      </c>
      <c r="E84" s="9">
        <v>39568</v>
      </c>
      <c r="F84" t="s">
        <v>54</v>
      </c>
      <c r="G84" t="s">
        <v>155</v>
      </c>
      <c r="H84" t="s">
        <v>139</v>
      </c>
      <c r="J84">
        <v>34287</v>
      </c>
      <c r="K84">
        <v>25096</v>
      </c>
      <c r="P84" t="s">
        <v>140</v>
      </c>
      <c r="T84">
        <v>4</v>
      </c>
      <c r="U84">
        <v>8</v>
      </c>
      <c r="X84" t="s">
        <v>57</v>
      </c>
      <c r="Y84">
        <v>345</v>
      </c>
      <c r="Z84" t="s">
        <v>141</v>
      </c>
      <c r="AA84" t="s">
        <v>59</v>
      </c>
      <c r="AB84">
        <v>391</v>
      </c>
    </row>
    <row r="85" spans="1:28" x14ac:dyDescent="0.25">
      <c r="A85">
        <v>345</v>
      </c>
      <c r="B85">
        <v>345</v>
      </c>
      <c r="C85">
        <v>3110</v>
      </c>
      <c r="D85" s="8">
        <v>-5042.87</v>
      </c>
      <c r="E85" s="9">
        <v>39599</v>
      </c>
      <c r="F85" t="s">
        <v>54</v>
      </c>
      <c r="G85" t="s">
        <v>155</v>
      </c>
      <c r="H85" t="s">
        <v>139</v>
      </c>
      <c r="J85">
        <v>34400</v>
      </c>
      <c r="K85">
        <v>26355</v>
      </c>
      <c r="P85" t="s">
        <v>140</v>
      </c>
      <c r="T85">
        <v>5</v>
      </c>
      <c r="U85">
        <v>8</v>
      </c>
      <c r="X85" t="s">
        <v>57</v>
      </c>
      <c r="Y85">
        <v>345</v>
      </c>
      <c r="Z85" t="s">
        <v>141</v>
      </c>
      <c r="AA85" t="s">
        <v>59</v>
      </c>
      <c r="AB85">
        <v>375</v>
      </c>
    </row>
    <row r="86" spans="1:28" x14ac:dyDescent="0.25">
      <c r="A86">
        <v>345</v>
      </c>
      <c r="B86">
        <v>345</v>
      </c>
      <c r="C86">
        <v>3160</v>
      </c>
      <c r="D86" s="8">
        <v>-48.89</v>
      </c>
      <c r="E86" s="9">
        <v>39599</v>
      </c>
      <c r="F86" t="s">
        <v>54</v>
      </c>
      <c r="G86" t="s">
        <v>155</v>
      </c>
      <c r="H86" t="s">
        <v>139</v>
      </c>
      <c r="J86">
        <v>34400</v>
      </c>
      <c r="K86">
        <v>26355</v>
      </c>
      <c r="P86" t="s">
        <v>140</v>
      </c>
      <c r="T86">
        <v>5</v>
      </c>
      <c r="U86">
        <v>8</v>
      </c>
      <c r="X86" t="s">
        <v>57</v>
      </c>
      <c r="Y86">
        <v>345</v>
      </c>
      <c r="Z86" t="s">
        <v>141</v>
      </c>
      <c r="AA86" t="s">
        <v>59</v>
      </c>
      <c r="AB86">
        <v>387</v>
      </c>
    </row>
    <row r="87" spans="1:28" x14ac:dyDescent="0.25">
      <c r="A87">
        <v>345</v>
      </c>
      <c r="B87">
        <v>345</v>
      </c>
      <c r="C87">
        <v>3180</v>
      </c>
      <c r="D87" s="8">
        <v>-5.86</v>
      </c>
      <c r="E87" s="9">
        <v>39599</v>
      </c>
      <c r="F87" t="s">
        <v>54</v>
      </c>
      <c r="G87" t="s">
        <v>155</v>
      </c>
      <c r="H87" t="s">
        <v>139</v>
      </c>
      <c r="J87">
        <v>34400</v>
      </c>
      <c r="K87">
        <v>26355</v>
      </c>
      <c r="P87" t="s">
        <v>140</v>
      </c>
      <c r="T87">
        <v>5</v>
      </c>
      <c r="U87">
        <v>8</v>
      </c>
      <c r="X87" t="s">
        <v>57</v>
      </c>
      <c r="Y87">
        <v>345</v>
      </c>
      <c r="Z87" t="s">
        <v>141</v>
      </c>
      <c r="AA87" t="s">
        <v>59</v>
      </c>
      <c r="AB87">
        <v>389</v>
      </c>
    </row>
    <row r="88" spans="1:28" x14ac:dyDescent="0.25">
      <c r="A88">
        <v>345</v>
      </c>
      <c r="B88">
        <v>345</v>
      </c>
      <c r="C88">
        <v>2930</v>
      </c>
      <c r="D88" s="8">
        <v>-302.97000000000003</v>
      </c>
      <c r="E88" s="9">
        <v>39599</v>
      </c>
      <c r="F88" t="s">
        <v>54</v>
      </c>
      <c r="G88" t="s">
        <v>155</v>
      </c>
      <c r="H88" t="s">
        <v>139</v>
      </c>
      <c r="J88">
        <v>34400</v>
      </c>
      <c r="K88">
        <v>26355</v>
      </c>
      <c r="P88" t="s">
        <v>140</v>
      </c>
      <c r="T88">
        <v>5</v>
      </c>
      <c r="U88">
        <v>8</v>
      </c>
      <c r="X88" t="s">
        <v>57</v>
      </c>
      <c r="Y88">
        <v>345</v>
      </c>
      <c r="Z88" t="s">
        <v>141</v>
      </c>
      <c r="AA88" t="s">
        <v>59</v>
      </c>
      <c r="AB88">
        <v>393</v>
      </c>
    </row>
    <row r="89" spans="1:28" x14ac:dyDescent="0.25">
      <c r="A89">
        <v>345</v>
      </c>
      <c r="B89">
        <v>345</v>
      </c>
      <c r="C89">
        <v>3110</v>
      </c>
      <c r="D89" s="8">
        <v>-796.67</v>
      </c>
      <c r="E89" s="9">
        <v>39629</v>
      </c>
      <c r="F89" t="s">
        <v>54</v>
      </c>
      <c r="G89" t="s">
        <v>138</v>
      </c>
      <c r="H89" t="s">
        <v>139</v>
      </c>
      <c r="I89">
        <v>100222</v>
      </c>
      <c r="J89">
        <v>35773</v>
      </c>
      <c r="K89">
        <v>28850</v>
      </c>
      <c r="P89" t="s">
        <v>140</v>
      </c>
      <c r="T89">
        <v>6</v>
      </c>
      <c r="U89">
        <v>8</v>
      </c>
      <c r="X89" t="s">
        <v>57</v>
      </c>
      <c r="Y89">
        <v>345</v>
      </c>
      <c r="Z89" t="s">
        <v>141</v>
      </c>
      <c r="AA89" t="s">
        <v>59</v>
      </c>
      <c r="AB89">
        <v>379</v>
      </c>
    </row>
    <row r="90" spans="1:28" x14ac:dyDescent="0.25">
      <c r="A90">
        <v>345</v>
      </c>
      <c r="B90">
        <v>345</v>
      </c>
      <c r="C90">
        <v>3110</v>
      </c>
      <c r="D90" s="8">
        <v>-763.33</v>
      </c>
      <c r="E90" s="9">
        <v>39629</v>
      </c>
      <c r="F90" t="s">
        <v>54</v>
      </c>
      <c r="G90" t="s">
        <v>138</v>
      </c>
      <c r="H90" t="s">
        <v>139</v>
      </c>
      <c r="I90">
        <v>100223</v>
      </c>
      <c r="J90">
        <v>35773</v>
      </c>
      <c r="K90">
        <v>28850</v>
      </c>
      <c r="P90" t="s">
        <v>140</v>
      </c>
      <c r="T90">
        <v>6</v>
      </c>
      <c r="U90">
        <v>8</v>
      </c>
      <c r="X90" t="s">
        <v>57</v>
      </c>
      <c r="Y90">
        <v>345</v>
      </c>
      <c r="Z90" t="s">
        <v>141</v>
      </c>
      <c r="AA90" t="s">
        <v>59</v>
      </c>
      <c r="AB90">
        <v>381</v>
      </c>
    </row>
    <row r="91" spans="1:28" x14ac:dyDescent="0.25">
      <c r="A91">
        <v>345</v>
      </c>
      <c r="B91">
        <v>345</v>
      </c>
      <c r="C91">
        <v>3110</v>
      </c>
      <c r="D91" s="8">
        <v>-83.33</v>
      </c>
      <c r="E91" s="9">
        <v>39629</v>
      </c>
      <c r="F91" t="s">
        <v>54</v>
      </c>
      <c r="G91" t="s">
        <v>142</v>
      </c>
      <c r="H91" t="s">
        <v>139</v>
      </c>
      <c r="I91">
        <v>100224</v>
      </c>
      <c r="J91">
        <v>35773</v>
      </c>
      <c r="K91">
        <v>28850</v>
      </c>
      <c r="P91" t="s">
        <v>140</v>
      </c>
      <c r="T91">
        <v>6</v>
      </c>
      <c r="U91">
        <v>8</v>
      </c>
      <c r="X91" t="s">
        <v>57</v>
      </c>
      <c r="Y91">
        <v>345</v>
      </c>
      <c r="Z91" t="s">
        <v>141</v>
      </c>
      <c r="AA91" t="s">
        <v>59</v>
      </c>
      <c r="AB91">
        <v>383</v>
      </c>
    </row>
    <row r="92" spans="1:28" x14ac:dyDescent="0.25">
      <c r="A92">
        <v>345</v>
      </c>
      <c r="B92">
        <v>345</v>
      </c>
      <c r="C92">
        <v>3110</v>
      </c>
      <c r="D92" s="8">
        <v>-2870.01</v>
      </c>
      <c r="E92" s="9">
        <v>39629</v>
      </c>
      <c r="F92" t="s">
        <v>54</v>
      </c>
      <c r="G92" t="s">
        <v>143</v>
      </c>
      <c r="H92" t="s">
        <v>139</v>
      </c>
      <c r="I92">
        <v>100225</v>
      </c>
      <c r="J92">
        <v>35773</v>
      </c>
      <c r="K92">
        <v>28850</v>
      </c>
      <c r="P92" t="s">
        <v>140</v>
      </c>
      <c r="T92">
        <v>6</v>
      </c>
      <c r="U92">
        <v>8</v>
      </c>
      <c r="X92" t="s">
        <v>57</v>
      </c>
      <c r="Y92">
        <v>345</v>
      </c>
      <c r="Z92" t="s">
        <v>141</v>
      </c>
      <c r="AA92" t="s">
        <v>59</v>
      </c>
      <c r="AB92">
        <v>385</v>
      </c>
    </row>
    <row r="93" spans="1:28" x14ac:dyDescent="0.25">
      <c r="A93">
        <v>345</v>
      </c>
      <c r="B93">
        <v>345</v>
      </c>
      <c r="C93">
        <v>3110</v>
      </c>
      <c r="D93" s="8">
        <v>-210.08</v>
      </c>
      <c r="E93" s="9">
        <v>39629</v>
      </c>
      <c r="F93" t="s">
        <v>54</v>
      </c>
      <c r="G93" t="s">
        <v>144</v>
      </c>
      <c r="H93" t="s">
        <v>139</v>
      </c>
      <c r="I93">
        <v>100226</v>
      </c>
      <c r="J93">
        <v>35773</v>
      </c>
      <c r="K93">
        <v>28850</v>
      </c>
      <c r="P93" t="s">
        <v>140</v>
      </c>
      <c r="T93">
        <v>6</v>
      </c>
      <c r="U93">
        <v>8</v>
      </c>
      <c r="X93" t="s">
        <v>57</v>
      </c>
      <c r="Y93">
        <v>345</v>
      </c>
      <c r="Z93" t="s">
        <v>141</v>
      </c>
      <c r="AA93" t="s">
        <v>59</v>
      </c>
      <c r="AB93">
        <v>387</v>
      </c>
    </row>
    <row r="94" spans="1:28" x14ac:dyDescent="0.25">
      <c r="A94">
        <v>345</v>
      </c>
      <c r="B94">
        <v>345</v>
      </c>
      <c r="C94">
        <v>3110</v>
      </c>
      <c r="D94" s="8">
        <v>-319.43</v>
      </c>
      <c r="E94" s="9">
        <v>39629</v>
      </c>
      <c r="F94" t="s">
        <v>54</v>
      </c>
      <c r="G94" t="s">
        <v>143</v>
      </c>
      <c r="H94" t="s">
        <v>139</v>
      </c>
      <c r="I94">
        <v>100227</v>
      </c>
      <c r="J94">
        <v>35773</v>
      </c>
      <c r="K94">
        <v>28850</v>
      </c>
      <c r="P94" t="s">
        <v>140</v>
      </c>
      <c r="T94">
        <v>6</v>
      </c>
      <c r="U94">
        <v>8</v>
      </c>
      <c r="X94" t="s">
        <v>57</v>
      </c>
      <c r="Y94">
        <v>345</v>
      </c>
      <c r="Z94" t="s">
        <v>141</v>
      </c>
      <c r="AA94" t="s">
        <v>59</v>
      </c>
      <c r="AB94">
        <v>389</v>
      </c>
    </row>
    <row r="95" spans="1:28" x14ac:dyDescent="0.25">
      <c r="A95">
        <v>345</v>
      </c>
      <c r="B95">
        <v>345</v>
      </c>
      <c r="C95">
        <v>3160</v>
      </c>
      <c r="D95" s="8">
        <v>-48.88</v>
      </c>
      <c r="E95" s="9">
        <v>39629</v>
      </c>
      <c r="F95" t="s">
        <v>54</v>
      </c>
      <c r="G95" t="s">
        <v>145</v>
      </c>
      <c r="H95" t="s">
        <v>139</v>
      </c>
      <c r="I95">
        <v>100228</v>
      </c>
      <c r="J95">
        <v>35773</v>
      </c>
      <c r="K95">
        <v>28850</v>
      </c>
      <c r="P95" t="s">
        <v>140</v>
      </c>
      <c r="T95">
        <v>6</v>
      </c>
      <c r="U95">
        <v>8</v>
      </c>
      <c r="X95" t="s">
        <v>57</v>
      </c>
      <c r="Y95">
        <v>345</v>
      </c>
      <c r="Z95" t="s">
        <v>141</v>
      </c>
      <c r="AA95" t="s">
        <v>59</v>
      </c>
      <c r="AB95">
        <v>391</v>
      </c>
    </row>
    <row r="96" spans="1:28" x14ac:dyDescent="0.25">
      <c r="A96">
        <v>345</v>
      </c>
      <c r="B96">
        <v>345</v>
      </c>
      <c r="C96">
        <v>3180</v>
      </c>
      <c r="D96" s="8">
        <v>-2.92</v>
      </c>
      <c r="E96" s="9">
        <v>39629</v>
      </c>
      <c r="F96" t="s">
        <v>54</v>
      </c>
      <c r="G96" t="s">
        <v>148</v>
      </c>
      <c r="H96" t="s">
        <v>139</v>
      </c>
      <c r="I96">
        <v>1000626</v>
      </c>
      <c r="J96">
        <v>35773</v>
      </c>
      <c r="K96">
        <v>28850</v>
      </c>
      <c r="P96" t="s">
        <v>140</v>
      </c>
      <c r="T96">
        <v>6</v>
      </c>
      <c r="U96">
        <v>8</v>
      </c>
      <c r="X96" t="s">
        <v>57</v>
      </c>
      <c r="Y96">
        <v>345</v>
      </c>
      <c r="Z96" t="s">
        <v>141</v>
      </c>
      <c r="AA96" t="s">
        <v>59</v>
      </c>
      <c r="AB96">
        <v>393</v>
      </c>
    </row>
    <row r="97" spans="1:28" x14ac:dyDescent="0.25">
      <c r="A97">
        <v>345</v>
      </c>
      <c r="B97">
        <v>345</v>
      </c>
      <c r="C97">
        <v>3180</v>
      </c>
      <c r="D97" s="8">
        <v>-2.92</v>
      </c>
      <c r="E97" s="9">
        <v>39629</v>
      </c>
      <c r="F97" t="s">
        <v>54</v>
      </c>
      <c r="G97" t="s">
        <v>148</v>
      </c>
      <c r="H97" t="s">
        <v>139</v>
      </c>
      <c r="I97">
        <v>1000630</v>
      </c>
      <c r="J97">
        <v>35773</v>
      </c>
      <c r="K97">
        <v>28850</v>
      </c>
      <c r="P97" t="s">
        <v>140</v>
      </c>
      <c r="T97">
        <v>6</v>
      </c>
      <c r="U97">
        <v>8</v>
      </c>
      <c r="X97" t="s">
        <v>57</v>
      </c>
      <c r="Y97">
        <v>345</v>
      </c>
      <c r="Z97" t="s">
        <v>141</v>
      </c>
      <c r="AA97" t="s">
        <v>59</v>
      </c>
      <c r="AB97">
        <v>395</v>
      </c>
    </row>
    <row r="98" spans="1:28" x14ac:dyDescent="0.25">
      <c r="A98">
        <v>345</v>
      </c>
      <c r="B98">
        <v>345</v>
      </c>
      <c r="C98">
        <v>2930</v>
      </c>
      <c r="D98" s="8">
        <v>-19.97</v>
      </c>
      <c r="E98" s="9">
        <v>39629</v>
      </c>
      <c r="F98" t="s">
        <v>54</v>
      </c>
      <c r="G98" t="s">
        <v>120</v>
      </c>
      <c r="H98" t="s">
        <v>139</v>
      </c>
      <c r="I98">
        <v>163080</v>
      </c>
      <c r="J98">
        <v>35773</v>
      </c>
      <c r="K98">
        <v>28850</v>
      </c>
      <c r="P98" t="s">
        <v>140</v>
      </c>
      <c r="T98">
        <v>6</v>
      </c>
      <c r="U98">
        <v>8</v>
      </c>
      <c r="X98" t="s">
        <v>57</v>
      </c>
      <c r="Y98">
        <v>345</v>
      </c>
      <c r="Z98" t="s">
        <v>141</v>
      </c>
      <c r="AA98" t="s">
        <v>59</v>
      </c>
      <c r="AB98">
        <v>397</v>
      </c>
    </row>
    <row r="99" spans="1:28" x14ac:dyDescent="0.25">
      <c r="A99">
        <v>345</v>
      </c>
      <c r="B99">
        <v>345</v>
      </c>
      <c r="C99">
        <v>2930</v>
      </c>
      <c r="D99" s="8">
        <v>-62</v>
      </c>
      <c r="E99" s="9">
        <v>39629</v>
      </c>
      <c r="F99" t="s">
        <v>54</v>
      </c>
      <c r="G99" t="s">
        <v>113</v>
      </c>
      <c r="H99" t="s">
        <v>139</v>
      </c>
      <c r="I99">
        <v>163081</v>
      </c>
      <c r="J99">
        <v>35773</v>
      </c>
      <c r="K99">
        <v>28850</v>
      </c>
      <c r="P99" t="s">
        <v>140</v>
      </c>
      <c r="T99">
        <v>6</v>
      </c>
      <c r="U99">
        <v>8</v>
      </c>
      <c r="X99" t="s">
        <v>57</v>
      </c>
      <c r="Y99">
        <v>345</v>
      </c>
      <c r="Z99" t="s">
        <v>141</v>
      </c>
      <c r="AA99" t="s">
        <v>59</v>
      </c>
      <c r="AB99">
        <v>399</v>
      </c>
    </row>
    <row r="100" spans="1:28" x14ac:dyDescent="0.25">
      <c r="A100">
        <v>345</v>
      </c>
      <c r="B100">
        <v>345</v>
      </c>
      <c r="C100">
        <v>2930</v>
      </c>
      <c r="D100" s="8">
        <v>-215.02</v>
      </c>
      <c r="E100" s="9">
        <v>39629</v>
      </c>
      <c r="F100" t="s">
        <v>54</v>
      </c>
      <c r="G100" t="s">
        <v>118</v>
      </c>
      <c r="H100" t="s">
        <v>139</v>
      </c>
      <c r="I100">
        <v>163082</v>
      </c>
      <c r="J100">
        <v>35773</v>
      </c>
      <c r="K100">
        <v>28850</v>
      </c>
      <c r="P100" t="s">
        <v>140</v>
      </c>
      <c r="T100">
        <v>6</v>
      </c>
      <c r="U100">
        <v>8</v>
      </c>
      <c r="X100" t="s">
        <v>57</v>
      </c>
      <c r="Y100">
        <v>345</v>
      </c>
      <c r="Z100" t="s">
        <v>141</v>
      </c>
      <c r="AA100" t="s">
        <v>59</v>
      </c>
      <c r="AB100">
        <v>401</v>
      </c>
    </row>
    <row r="101" spans="1:28" x14ac:dyDescent="0.25">
      <c r="A101">
        <v>345</v>
      </c>
      <c r="B101">
        <v>345</v>
      </c>
      <c r="C101">
        <v>2930</v>
      </c>
      <c r="D101" s="8">
        <v>-2.98</v>
      </c>
      <c r="E101" s="9">
        <v>39629</v>
      </c>
      <c r="F101" t="s">
        <v>54</v>
      </c>
      <c r="G101" t="s">
        <v>128</v>
      </c>
      <c r="H101" t="s">
        <v>139</v>
      </c>
      <c r="I101">
        <v>163197</v>
      </c>
      <c r="J101">
        <v>35773</v>
      </c>
      <c r="K101">
        <v>28850</v>
      </c>
      <c r="P101" t="s">
        <v>140</v>
      </c>
      <c r="T101">
        <v>6</v>
      </c>
      <c r="U101">
        <v>8</v>
      </c>
      <c r="X101" t="s">
        <v>57</v>
      </c>
      <c r="Y101">
        <v>345</v>
      </c>
      <c r="Z101" t="s">
        <v>141</v>
      </c>
      <c r="AA101" t="s">
        <v>59</v>
      </c>
      <c r="AB101">
        <v>403</v>
      </c>
    </row>
    <row r="102" spans="1:28" x14ac:dyDescent="0.25">
      <c r="A102">
        <v>345</v>
      </c>
      <c r="B102">
        <v>345</v>
      </c>
      <c r="C102">
        <v>2930</v>
      </c>
      <c r="D102" s="8">
        <v>-2.98</v>
      </c>
      <c r="E102" s="9">
        <v>39629</v>
      </c>
      <c r="F102" t="s">
        <v>54</v>
      </c>
      <c r="G102" t="s">
        <v>128</v>
      </c>
      <c r="H102" t="s">
        <v>139</v>
      </c>
      <c r="I102">
        <v>163205</v>
      </c>
      <c r="J102">
        <v>35773</v>
      </c>
      <c r="K102">
        <v>28850</v>
      </c>
      <c r="P102" t="s">
        <v>140</v>
      </c>
      <c r="T102">
        <v>6</v>
      </c>
      <c r="U102">
        <v>8</v>
      </c>
      <c r="X102" t="s">
        <v>57</v>
      </c>
      <c r="Y102">
        <v>345</v>
      </c>
      <c r="Z102" t="s">
        <v>141</v>
      </c>
      <c r="AA102" t="s">
        <v>59</v>
      </c>
      <c r="AB102">
        <v>405</v>
      </c>
    </row>
    <row r="103" spans="1:28" x14ac:dyDescent="0.25">
      <c r="A103">
        <v>345</v>
      </c>
      <c r="B103">
        <v>345</v>
      </c>
      <c r="C103">
        <v>3110</v>
      </c>
      <c r="D103" s="8">
        <v>-796.67</v>
      </c>
      <c r="E103" s="9">
        <v>39660</v>
      </c>
      <c r="F103" t="s">
        <v>54</v>
      </c>
      <c r="G103" t="s">
        <v>138</v>
      </c>
      <c r="H103" t="s">
        <v>139</v>
      </c>
      <c r="I103">
        <v>100222</v>
      </c>
      <c r="J103">
        <v>35892</v>
      </c>
      <c r="K103">
        <v>31389</v>
      </c>
      <c r="P103" t="s">
        <v>140</v>
      </c>
      <c r="T103">
        <v>7</v>
      </c>
      <c r="U103">
        <v>8</v>
      </c>
      <c r="X103" t="s">
        <v>57</v>
      </c>
      <c r="Y103">
        <v>345</v>
      </c>
      <c r="Z103" t="s">
        <v>141</v>
      </c>
      <c r="AA103" t="s">
        <v>59</v>
      </c>
      <c r="AB103">
        <v>387</v>
      </c>
    </row>
    <row r="104" spans="1:28" x14ac:dyDescent="0.25">
      <c r="A104">
        <v>345</v>
      </c>
      <c r="B104">
        <v>345</v>
      </c>
      <c r="C104">
        <v>3110</v>
      </c>
      <c r="D104" s="8">
        <v>-763.33</v>
      </c>
      <c r="E104" s="9">
        <v>39660</v>
      </c>
      <c r="F104" t="s">
        <v>54</v>
      </c>
      <c r="G104" t="s">
        <v>138</v>
      </c>
      <c r="H104" t="s">
        <v>139</v>
      </c>
      <c r="I104">
        <v>100223</v>
      </c>
      <c r="J104">
        <v>35892</v>
      </c>
      <c r="K104">
        <v>31389</v>
      </c>
      <c r="P104" t="s">
        <v>140</v>
      </c>
      <c r="T104">
        <v>7</v>
      </c>
      <c r="U104">
        <v>8</v>
      </c>
      <c r="X104" t="s">
        <v>57</v>
      </c>
      <c r="Y104">
        <v>345</v>
      </c>
      <c r="Z104" t="s">
        <v>141</v>
      </c>
      <c r="AA104" t="s">
        <v>59</v>
      </c>
      <c r="AB104">
        <v>389</v>
      </c>
    </row>
    <row r="105" spans="1:28" x14ac:dyDescent="0.25">
      <c r="A105">
        <v>345</v>
      </c>
      <c r="B105">
        <v>345</v>
      </c>
      <c r="C105">
        <v>3110</v>
      </c>
      <c r="D105" s="8">
        <v>-83.33</v>
      </c>
      <c r="E105" s="9">
        <v>39660</v>
      </c>
      <c r="F105" t="s">
        <v>54</v>
      </c>
      <c r="G105" t="s">
        <v>142</v>
      </c>
      <c r="H105" t="s">
        <v>139</v>
      </c>
      <c r="I105">
        <v>100224</v>
      </c>
      <c r="J105">
        <v>35892</v>
      </c>
      <c r="K105">
        <v>31389</v>
      </c>
      <c r="P105" t="s">
        <v>140</v>
      </c>
      <c r="T105">
        <v>7</v>
      </c>
      <c r="U105">
        <v>8</v>
      </c>
      <c r="X105" t="s">
        <v>57</v>
      </c>
      <c r="Y105">
        <v>345</v>
      </c>
      <c r="Z105" t="s">
        <v>141</v>
      </c>
      <c r="AA105" t="s">
        <v>59</v>
      </c>
      <c r="AB105">
        <v>391</v>
      </c>
    </row>
    <row r="106" spans="1:28" x14ac:dyDescent="0.25">
      <c r="A106">
        <v>345</v>
      </c>
      <c r="B106">
        <v>345</v>
      </c>
      <c r="C106">
        <v>3110</v>
      </c>
      <c r="D106" s="8">
        <v>-2870.02</v>
      </c>
      <c r="E106" s="9">
        <v>39660</v>
      </c>
      <c r="F106" t="s">
        <v>54</v>
      </c>
      <c r="G106" t="s">
        <v>143</v>
      </c>
      <c r="H106" t="s">
        <v>139</v>
      </c>
      <c r="I106">
        <v>100225</v>
      </c>
      <c r="J106">
        <v>35892</v>
      </c>
      <c r="K106">
        <v>31389</v>
      </c>
      <c r="P106" t="s">
        <v>140</v>
      </c>
      <c r="T106">
        <v>7</v>
      </c>
      <c r="U106">
        <v>8</v>
      </c>
      <c r="X106" t="s">
        <v>57</v>
      </c>
      <c r="Y106">
        <v>345</v>
      </c>
      <c r="Z106" t="s">
        <v>141</v>
      </c>
      <c r="AA106" t="s">
        <v>59</v>
      </c>
      <c r="AB106">
        <v>393</v>
      </c>
    </row>
    <row r="107" spans="1:28" x14ac:dyDescent="0.25">
      <c r="A107">
        <v>345</v>
      </c>
      <c r="B107">
        <v>345</v>
      </c>
      <c r="C107">
        <v>3110</v>
      </c>
      <c r="D107" s="8">
        <v>-210.08</v>
      </c>
      <c r="E107" s="9">
        <v>39660</v>
      </c>
      <c r="F107" t="s">
        <v>54</v>
      </c>
      <c r="G107" t="s">
        <v>144</v>
      </c>
      <c r="H107" t="s">
        <v>139</v>
      </c>
      <c r="I107">
        <v>100226</v>
      </c>
      <c r="J107">
        <v>35892</v>
      </c>
      <c r="K107">
        <v>31389</v>
      </c>
      <c r="P107" t="s">
        <v>140</v>
      </c>
      <c r="T107">
        <v>7</v>
      </c>
      <c r="U107">
        <v>8</v>
      </c>
      <c r="X107" t="s">
        <v>57</v>
      </c>
      <c r="Y107">
        <v>345</v>
      </c>
      <c r="Z107" t="s">
        <v>141</v>
      </c>
      <c r="AA107" t="s">
        <v>59</v>
      </c>
      <c r="AB107">
        <v>395</v>
      </c>
    </row>
    <row r="108" spans="1:28" x14ac:dyDescent="0.25">
      <c r="A108">
        <v>345</v>
      </c>
      <c r="B108">
        <v>345</v>
      </c>
      <c r="C108">
        <v>3110</v>
      </c>
      <c r="D108" s="8">
        <v>-319.44</v>
      </c>
      <c r="E108" s="9">
        <v>39660</v>
      </c>
      <c r="F108" t="s">
        <v>54</v>
      </c>
      <c r="G108" t="s">
        <v>143</v>
      </c>
      <c r="H108" t="s">
        <v>139</v>
      </c>
      <c r="I108">
        <v>100227</v>
      </c>
      <c r="J108">
        <v>35892</v>
      </c>
      <c r="K108">
        <v>31389</v>
      </c>
      <c r="P108" t="s">
        <v>140</v>
      </c>
      <c r="T108">
        <v>7</v>
      </c>
      <c r="U108">
        <v>8</v>
      </c>
      <c r="X108" t="s">
        <v>57</v>
      </c>
      <c r="Y108">
        <v>345</v>
      </c>
      <c r="Z108" t="s">
        <v>141</v>
      </c>
      <c r="AA108" t="s">
        <v>59</v>
      </c>
      <c r="AB108">
        <v>397</v>
      </c>
    </row>
    <row r="109" spans="1:28" x14ac:dyDescent="0.25">
      <c r="A109">
        <v>345</v>
      </c>
      <c r="B109">
        <v>345</v>
      </c>
      <c r="C109">
        <v>3160</v>
      </c>
      <c r="D109" s="8">
        <v>-48.89</v>
      </c>
      <c r="E109" s="9">
        <v>39660</v>
      </c>
      <c r="F109" t="s">
        <v>54</v>
      </c>
      <c r="G109" t="s">
        <v>145</v>
      </c>
      <c r="H109" t="s">
        <v>139</v>
      </c>
      <c r="I109">
        <v>100228</v>
      </c>
      <c r="J109">
        <v>35892</v>
      </c>
      <c r="K109">
        <v>31389</v>
      </c>
      <c r="P109" t="s">
        <v>140</v>
      </c>
      <c r="T109">
        <v>7</v>
      </c>
      <c r="U109">
        <v>8</v>
      </c>
      <c r="X109" t="s">
        <v>57</v>
      </c>
      <c r="Y109">
        <v>345</v>
      </c>
      <c r="Z109" t="s">
        <v>141</v>
      </c>
      <c r="AA109" t="s">
        <v>59</v>
      </c>
      <c r="AB109">
        <v>399</v>
      </c>
    </row>
    <row r="110" spans="1:28" x14ac:dyDescent="0.25">
      <c r="A110">
        <v>345</v>
      </c>
      <c r="B110">
        <v>345</v>
      </c>
      <c r="C110">
        <v>3180</v>
      </c>
      <c r="D110" s="8">
        <v>-2.93</v>
      </c>
      <c r="E110" s="9">
        <v>39660</v>
      </c>
      <c r="F110" t="s">
        <v>54</v>
      </c>
      <c r="G110" t="s">
        <v>148</v>
      </c>
      <c r="H110" t="s">
        <v>139</v>
      </c>
      <c r="I110">
        <v>1000626</v>
      </c>
      <c r="J110">
        <v>35892</v>
      </c>
      <c r="K110">
        <v>31389</v>
      </c>
      <c r="P110" t="s">
        <v>140</v>
      </c>
      <c r="T110">
        <v>7</v>
      </c>
      <c r="U110">
        <v>8</v>
      </c>
      <c r="X110" t="s">
        <v>57</v>
      </c>
      <c r="Y110">
        <v>345</v>
      </c>
      <c r="Z110" t="s">
        <v>141</v>
      </c>
      <c r="AA110" t="s">
        <v>59</v>
      </c>
      <c r="AB110">
        <v>401</v>
      </c>
    </row>
    <row r="111" spans="1:28" x14ac:dyDescent="0.25">
      <c r="A111">
        <v>345</v>
      </c>
      <c r="B111">
        <v>345</v>
      </c>
      <c r="C111">
        <v>3180</v>
      </c>
      <c r="D111" s="8">
        <v>-2.93</v>
      </c>
      <c r="E111" s="9">
        <v>39660</v>
      </c>
      <c r="F111" t="s">
        <v>54</v>
      </c>
      <c r="G111" t="s">
        <v>148</v>
      </c>
      <c r="H111" t="s">
        <v>139</v>
      </c>
      <c r="I111">
        <v>1000630</v>
      </c>
      <c r="J111">
        <v>35892</v>
      </c>
      <c r="K111">
        <v>31389</v>
      </c>
      <c r="P111" t="s">
        <v>140</v>
      </c>
      <c r="T111">
        <v>7</v>
      </c>
      <c r="U111">
        <v>8</v>
      </c>
      <c r="X111" t="s">
        <v>57</v>
      </c>
      <c r="Y111">
        <v>345</v>
      </c>
      <c r="Z111" t="s">
        <v>141</v>
      </c>
      <c r="AA111" t="s">
        <v>59</v>
      </c>
      <c r="AB111">
        <v>403</v>
      </c>
    </row>
    <row r="112" spans="1:28" x14ac:dyDescent="0.25">
      <c r="A112">
        <v>345</v>
      </c>
      <c r="B112">
        <v>345</v>
      </c>
      <c r="C112">
        <v>2930</v>
      </c>
      <c r="D112" s="8">
        <v>-19.98</v>
      </c>
      <c r="E112" s="9">
        <v>39660</v>
      </c>
      <c r="F112" t="s">
        <v>54</v>
      </c>
      <c r="G112" t="s">
        <v>120</v>
      </c>
      <c r="H112" t="s">
        <v>139</v>
      </c>
      <c r="I112">
        <v>163080</v>
      </c>
      <c r="J112">
        <v>35892</v>
      </c>
      <c r="K112">
        <v>31389</v>
      </c>
      <c r="P112" t="s">
        <v>140</v>
      </c>
      <c r="T112">
        <v>7</v>
      </c>
      <c r="U112">
        <v>8</v>
      </c>
      <c r="X112" t="s">
        <v>57</v>
      </c>
      <c r="Y112">
        <v>345</v>
      </c>
      <c r="Z112" t="s">
        <v>141</v>
      </c>
      <c r="AA112" t="s">
        <v>59</v>
      </c>
      <c r="AB112">
        <v>405</v>
      </c>
    </row>
    <row r="113" spans="1:28" x14ac:dyDescent="0.25">
      <c r="A113">
        <v>345</v>
      </c>
      <c r="B113">
        <v>345</v>
      </c>
      <c r="C113">
        <v>2930</v>
      </c>
      <c r="D113" s="8">
        <v>-62</v>
      </c>
      <c r="E113" s="9">
        <v>39660</v>
      </c>
      <c r="F113" t="s">
        <v>54</v>
      </c>
      <c r="G113" t="s">
        <v>113</v>
      </c>
      <c r="H113" t="s">
        <v>139</v>
      </c>
      <c r="I113">
        <v>163081</v>
      </c>
      <c r="J113">
        <v>35892</v>
      </c>
      <c r="K113">
        <v>31389</v>
      </c>
      <c r="P113" t="s">
        <v>140</v>
      </c>
      <c r="T113">
        <v>7</v>
      </c>
      <c r="U113">
        <v>8</v>
      </c>
      <c r="X113" t="s">
        <v>57</v>
      </c>
      <c r="Y113">
        <v>345</v>
      </c>
      <c r="Z113" t="s">
        <v>141</v>
      </c>
      <c r="AA113" t="s">
        <v>59</v>
      </c>
      <c r="AB113">
        <v>407</v>
      </c>
    </row>
    <row r="114" spans="1:28" x14ac:dyDescent="0.25">
      <c r="A114">
        <v>345</v>
      </c>
      <c r="B114">
        <v>345</v>
      </c>
      <c r="C114">
        <v>2930</v>
      </c>
      <c r="D114" s="8">
        <v>-215.02</v>
      </c>
      <c r="E114" s="9">
        <v>39660</v>
      </c>
      <c r="F114" t="s">
        <v>54</v>
      </c>
      <c r="G114" t="s">
        <v>118</v>
      </c>
      <c r="H114" t="s">
        <v>139</v>
      </c>
      <c r="I114">
        <v>163082</v>
      </c>
      <c r="J114">
        <v>35892</v>
      </c>
      <c r="K114">
        <v>31389</v>
      </c>
      <c r="P114" t="s">
        <v>140</v>
      </c>
      <c r="T114">
        <v>7</v>
      </c>
      <c r="U114">
        <v>8</v>
      </c>
      <c r="X114" t="s">
        <v>57</v>
      </c>
      <c r="Y114">
        <v>345</v>
      </c>
      <c r="Z114" t="s">
        <v>141</v>
      </c>
      <c r="AA114" t="s">
        <v>59</v>
      </c>
      <c r="AB114">
        <v>409</v>
      </c>
    </row>
    <row r="115" spans="1:28" x14ac:dyDescent="0.25">
      <c r="A115">
        <v>345</v>
      </c>
      <c r="B115">
        <v>345</v>
      </c>
      <c r="C115">
        <v>2930</v>
      </c>
      <c r="D115" s="8">
        <v>-2.99</v>
      </c>
      <c r="E115" s="9">
        <v>39660</v>
      </c>
      <c r="F115" t="s">
        <v>54</v>
      </c>
      <c r="G115" t="s">
        <v>128</v>
      </c>
      <c r="H115" t="s">
        <v>139</v>
      </c>
      <c r="I115">
        <v>163197</v>
      </c>
      <c r="J115">
        <v>35892</v>
      </c>
      <c r="K115">
        <v>31389</v>
      </c>
      <c r="P115" t="s">
        <v>140</v>
      </c>
      <c r="T115">
        <v>7</v>
      </c>
      <c r="U115">
        <v>8</v>
      </c>
      <c r="X115" t="s">
        <v>57</v>
      </c>
      <c r="Y115">
        <v>345</v>
      </c>
      <c r="Z115" t="s">
        <v>141</v>
      </c>
      <c r="AA115" t="s">
        <v>59</v>
      </c>
      <c r="AB115">
        <v>411</v>
      </c>
    </row>
    <row r="116" spans="1:28" x14ac:dyDescent="0.25">
      <c r="A116">
        <v>345</v>
      </c>
      <c r="B116">
        <v>345</v>
      </c>
      <c r="C116">
        <v>2930</v>
      </c>
      <c r="D116" s="8">
        <v>-2.99</v>
      </c>
      <c r="E116" s="9">
        <v>39660</v>
      </c>
      <c r="F116" t="s">
        <v>54</v>
      </c>
      <c r="G116" t="s">
        <v>128</v>
      </c>
      <c r="H116" t="s">
        <v>139</v>
      </c>
      <c r="I116">
        <v>163205</v>
      </c>
      <c r="J116">
        <v>35892</v>
      </c>
      <c r="K116">
        <v>31389</v>
      </c>
      <c r="P116" t="s">
        <v>140</v>
      </c>
      <c r="T116">
        <v>7</v>
      </c>
      <c r="U116">
        <v>8</v>
      </c>
      <c r="X116" t="s">
        <v>57</v>
      </c>
      <c r="Y116">
        <v>345</v>
      </c>
      <c r="Z116" t="s">
        <v>141</v>
      </c>
      <c r="AA116" t="s">
        <v>59</v>
      </c>
      <c r="AB116">
        <v>413</v>
      </c>
    </row>
    <row r="117" spans="1:28" x14ac:dyDescent="0.25">
      <c r="A117">
        <v>345</v>
      </c>
      <c r="B117">
        <v>345</v>
      </c>
      <c r="C117">
        <v>3110</v>
      </c>
      <c r="D117" s="8">
        <v>-796.66</v>
      </c>
      <c r="E117" s="9">
        <v>39691</v>
      </c>
      <c r="F117" t="s">
        <v>54</v>
      </c>
      <c r="G117" t="s">
        <v>138</v>
      </c>
      <c r="H117" t="s">
        <v>139</v>
      </c>
      <c r="I117">
        <v>100222</v>
      </c>
      <c r="J117">
        <v>35998</v>
      </c>
      <c r="K117">
        <v>33701</v>
      </c>
      <c r="P117" t="s">
        <v>140</v>
      </c>
      <c r="T117">
        <v>8</v>
      </c>
      <c r="U117">
        <v>8</v>
      </c>
      <c r="X117" t="s">
        <v>57</v>
      </c>
      <c r="Y117">
        <v>345</v>
      </c>
      <c r="Z117" t="s">
        <v>141</v>
      </c>
      <c r="AA117" t="s">
        <v>59</v>
      </c>
      <c r="AB117">
        <v>393</v>
      </c>
    </row>
    <row r="118" spans="1:28" x14ac:dyDescent="0.25">
      <c r="A118">
        <v>345</v>
      </c>
      <c r="B118">
        <v>345</v>
      </c>
      <c r="C118">
        <v>3110</v>
      </c>
      <c r="D118" s="8">
        <v>-763.34</v>
      </c>
      <c r="E118" s="9">
        <v>39691</v>
      </c>
      <c r="F118" t="s">
        <v>54</v>
      </c>
      <c r="G118" t="s">
        <v>138</v>
      </c>
      <c r="H118" t="s">
        <v>139</v>
      </c>
      <c r="I118">
        <v>100223</v>
      </c>
      <c r="J118">
        <v>35998</v>
      </c>
      <c r="K118">
        <v>33701</v>
      </c>
      <c r="P118" t="s">
        <v>140</v>
      </c>
      <c r="T118">
        <v>8</v>
      </c>
      <c r="U118">
        <v>8</v>
      </c>
      <c r="X118" t="s">
        <v>57</v>
      </c>
      <c r="Y118">
        <v>345</v>
      </c>
      <c r="Z118" t="s">
        <v>141</v>
      </c>
      <c r="AA118" t="s">
        <v>59</v>
      </c>
      <c r="AB118">
        <v>395</v>
      </c>
    </row>
    <row r="119" spans="1:28" x14ac:dyDescent="0.25">
      <c r="A119">
        <v>345</v>
      </c>
      <c r="B119">
        <v>345</v>
      </c>
      <c r="C119">
        <v>3110</v>
      </c>
      <c r="D119" s="8">
        <v>-83.34</v>
      </c>
      <c r="E119" s="9">
        <v>39691</v>
      </c>
      <c r="F119" t="s">
        <v>54</v>
      </c>
      <c r="G119" t="s">
        <v>142</v>
      </c>
      <c r="H119" t="s">
        <v>139</v>
      </c>
      <c r="I119">
        <v>100224</v>
      </c>
      <c r="J119">
        <v>35998</v>
      </c>
      <c r="K119">
        <v>33701</v>
      </c>
      <c r="P119" t="s">
        <v>140</v>
      </c>
      <c r="T119">
        <v>8</v>
      </c>
      <c r="U119">
        <v>8</v>
      </c>
      <c r="X119" t="s">
        <v>57</v>
      </c>
      <c r="Y119">
        <v>345</v>
      </c>
      <c r="Z119" t="s">
        <v>141</v>
      </c>
      <c r="AA119" t="s">
        <v>59</v>
      </c>
      <c r="AB119">
        <v>397</v>
      </c>
    </row>
    <row r="120" spans="1:28" x14ac:dyDescent="0.25">
      <c r="A120">
        <v>345</v>
      </c>
      <c r="B120">
        <v>345</v>
      </c>
      <c r="C120">
        <v>3110</v>
      </c>
      <c r="D120" s="8">
        <v>-2870.01</v>
      </c>
      <c r="E120" s="9">
        <v>39691</v>
      </c>
      <c r="F120" t="s">
        <v>54</v>
      </c>
      <c r="G120" t="s">
        <v>143</v>
      </c>
      <c r="H120" t="s">
        <v>139</v>
      </c>
      <c r="I120">
        <v>100225</v>
      </c>
      <c r="J120">
        <v>35998</v>
      </c>
      <c r="K120">
        <v>33701</v>
      </c>
      <c r="P120" t="s">
        <v>140</v>
      </c>
      <c r="T120">
        <v>8</v>
      </c>
      <c r="U120">
        <v>8</v>
      </c>
      <c r="X120" t="s">
        <v>57</v>
      </c>
      <c r="Y120">
        <v>345</v>
      </c>
      <c r="Z120" t="s">
        <v>141</v>
      </c>
      <c r="AA120" t="s">
        <v>59</v>
      </c>
      <c r="AB120">
        <v>399</v>
      </c>
    </row>
    <row r="121" spans="1:28" x14ac:dyDescent="0.25">
      <c r="A121">
        <v>345</v>
      </c>
      <c r="B121">
        <v>345</v>
      </c>
      <c r="C121">
        <v>3110</v>
      </c>
      <c r="D121" s="8">
        <v>-210.09</v>
      </c>
      <c r="E121" s="9">
        <v>39691</v>
      </c>
      <c r="F121" t="s">
        <v>54</v>
      </c>
      <c r="G121" t="s">
        <v>144</v>
      </c>
      <c r="H121" t="s">
        <v>139</v>
      </c>
      <c r="I121">
        <v>100226</v>
      </c>
      <c r="J121">
        <v>35998</v>
      </c>
      <c r="K121">
        <v>33701</v>
      </c>
      <c r="P121" t="s">
        <v>140</v>
      </c>
      <c r="T121">
        <v>8</v>
      </c>
      <c r="U121">
        <v>8</v>
      </c>
      <c r="X121" t="s">
        <v>57</v>
      </c>
      <c r="Y121">
        <v>345</v>
      </c>
      <c r="Z121" t="s">
        <v>141</v>
      </c>
      <c r="AA121" t="s">
        <v>59</v>
      </c>
      <c r="AB121">
        <v>401</v>
      </c>
    </row>
    <row r="122" spans="1:28" x14ac:dyDescent="0.25">
      <c r="A122">
        <v>345</v>
      </c>
      <c r="B122">
        <v>345</v>
      </c>
      <c r="C122">
        <v>3110</v>
      </c>
      <c r="D122" s="8">
        <v>-319.43</v>
      </c>
      <c r="E122" s="9">
        <v>39691</v>
      </c>
      <c r="F122" t="s">
        <v>54</v>
      </c>
      <c r="G122" t="s">
        <v>143</v>
      </c>
      <c r="H122" t="s">
        <v>139</v>
      </c>
      <c r="I122">
        <v>100227</v>
      </c>
      <c r="J122">
        <v>35998</v>
      </c>
      <c r="K122">
        <v>33701</v>
      </c>
      <c r="P122" t="s">
        <v>140</v>
      </c>
      <c r="T122">
        <v>8</v>
      </c>
      <c r="U122">
        <v>8</v>
      </c>
      <c r="X122" t="s">
        <v>57</v>
      </c>
      <c r="Y122">
        <v>345</v>
      </c>
      <c r="Z122" t="s">
        <v>141</v>
      </c>
      <c r="AA122" t="s">
        <v>59</v>
      </c>
      <c r="AB122">
        <v>403</v>
      </c>
    </row>
    <row r="123" spans="1:28" x14ac:dyDescent="0.25">
      <c r="A123">
        <v>345</v>
      </c>
      <c r="B123">
        <v>345</v>
      </c>
      <c r="C123">
        <v>3160</v>
      </c>
      <c r="D123" s="8">
        <v>-48.89</v>
      </c>
      <c r="E123" s="9">
        <v>39691</v>
      </c>
      <c r="F123" t="s">
        <v>54</v>
      </c>
      <c r="G123" t="s">
        <v>145</v>
      </c>
      <c r="H123" t="s">
        <v>139</v>
      </c>
      <c r="I123">
        <v>100228</v>
      </c>
      <c r="J123">
        <v>35998</v>
      </c>
      <c r="K123">
        <v>33701</v>
      </c>
      <c r="P123" t="s">
        <v>140</v>
      </c>
      <c r="T123">
        <v>8</v>
      </c>
      <c r="U123">
        <v>8</v>
      </c>
      <c r="X123" t="s">
        <v>57</v>
      </c>
      <c r="Y123">
        <v>345</v>
      </c>
      <c r="Z123" t="s">
        <v>141</v>
      </c>
      <c r="AA123" t="s">
        <v>59</v>
      </c>
      <c r="AB123">
        <v>405</v>
      </c>
    </row>
    <row r="124" spans="1:28" x14ac:dyDescent="0.25">
      <c r="A124">
        <v>345</v>
      </c>
      <c r="B124">
        <v>345</v>
      </c>
      <c r="C124">
        <v>3180</v>
      </c>
      <c r="D124" s="8">
        <v>-2.93</v>
      </c>
      <c r="E124" s="9">
        <v>39691</v>
      </c>
      <c r="F124" t="s">
        <v>54</v>
      </c>
      <c r="G124" t="s">
        <v>148</v>
      </c>
      <c r="H124" t="s">
        <v>139</v>
      </c>
      <c r="I124">
        <v>1000626</v>
      </c>
      <c r="J124">
        <v>35998</v>
      </c>
      <c r="K124">
        <v>33701</v>
      </c>
      <c r="P124" t="s">
        <v>140</v>
      </c>
      <c r="T124">
        <v>8</v>
      </c>
      <c r="U124">
        <v>8</v>
      </c>
      <c r="X124" t="s">
        <v>57</v>
      </c>
      <c r="Y124">
        <v>345</v>
      </c>
      <c r="Z124" t="s">
        <v>141</v>
      </c>
      <c r="AA124" t="s">
        <v>59</v>
      </c>
      <c r="AB124">
        <v>407</v>
      </c>
    </row>
    <row r="125" spans="1:28" x14ac:dyDescent="0.25">
      <c r="A125">
        <v>345</v>
      </c>
      <c r="B125">
        <v>345</v>
      </c>
      <c r="C125">
        <v>3180</v>
      </c>
      <c r="D125" s="8">
        <v>-2.93</v>
      </c>
      <c r="E125" s="9">
        <v>39691</v>
      </c>
      <c r="F125" t="s">
        <v>54</v>
      </c>
      <c r="G125" t="s">
        <v>148</v>
      </c>
      <c r="H125" t="s">
        <v>139</v>
      </c>
      <c r="I125">
        <v>1000630</v>
      </c>
      <c r="J125">
        <v>35998</v>
      </c>
      <c r="K125">
        <v>33701</v>
      </c>
      <c r="P125" t="s">
        <v>140</v>
      </c>
      <c r="T125">
        <v>8</v>
      </c>
      <c r="U125">
        <v>8</v>
      </c>
      <c r="X125" t="s">
        <v>57</v>
      </c>
      <c r="Y125">
        <v>345</v>
      </c>
      <c r="Z125" t="s">
        <v>141</v>
      </c>
      <c r="AA125" t="s">
        <v>59</v>
      </c>
      <c r="AB125">
        <v>409</v>
      </c>
    </row>
    <row r="126" spans="1:28" x14ac:dyDescent="0.25">
      <c r="A126">
        <v>345</v>
      </c>
      <c r="B126">
        <v>345</v>
      </c>
      <c r="C126">
        <v>2930</v>
      </c>
      <c r="D126" s="8">
        <v>-19.97</v>
      </c>
      <c r="E126" s="9">
        <v>39691</v>
      </c>
      <c r="F126" t="s">
        <v>54</v>
      </c>
      <c r="G126" t="s">
        <v>120</v>
      </c>
      <c r="H126" t="s">
        <v>139</v>
      </c>
      <c r="I126">
        <v>163080</v>
      </c>
      <c r="J126">
        <v>35998</v>
      </c>
      <c r="K126">
        <v>33701</v>
      </c>
      <c r="P126" t="s">
        <v>140</v>
      </c>
      <c r="T126">
        <v>8</v>
      </c>
      <c r="U126">
        <v>8</v>
      </c>
      <c r="X126" t="s">
        <v>57</v>
      </c>
      <c r="Y126">
        <v>345</v>
      </c>
      <c r="Z126" t="s">
        <v>141</v>
      </c>
      <c r="AA126" t="s">
        <v>59</v>
      </c>
      <c r="AB126">
        <v>411</v>
      </c>
    </row>
    <row r="127" spans="1:28" x14ac:dyDescent="0.25">
      <c r="A127">
        <v>345</v>
      </c>
      <c r="B127">
        <v>345</v>
      </c>
      <c r="C127">
        <v>2930</v>
      </c>
      <c r="D127" s="8">
        <v>-62</v>
      </c>
      <c r="E127" s="9">
        <v>39691</v>
      </c>
      <c r="F127" t="s">
        <v>54</v>
      </c>
      <c r="G127" t="s">
        <v>113</v>
      </c>
      <c r="H127" t="s">
        <v>139</v>
      </c>
      <c r="I127">
        <v>163081</v>
      </c>
      <c r="J127">
        <v>35998</v>
      </c>
      <c r="K127">
        <v>33701</v>
      </c>
      <c r="P127" t="s">
        <v>140</v>
      </c>
      <c r="T127">
        <v>8</v>
      </c>
      <c r="U127">
        <v>8</v>
      </c>
      <c r="X127" t="s">
        <v>57</v>
      </c>
      <c r="Y127">
        <v>345</v>
      </c>
      <c r="Z127" t="s">
        <v>141</v>
      </c>
      <c r="AA127" t="s">
        <v>59</v>
      </c>
      <c r="AB127">
        <v>413</v>
      </c>
    </row>
    <row r="128" spans="1:28" x14ac:dyDescent="0.25">
      <c r="A128">
        <v>345</v>
      </c>
      <c r="B128">
        <v>345</v>
      </c>
      <c r="C128">
        <v>2930</v>
      </c>
      <c r="D128" s="8">
        <v>-215.02</v>
      </c>
      <c r="E128" s="9">
        <v>39691</v>
      </c>
      <c r="F128" t="s">
        <v>54</v>
      </c>
      <c r="G128" t="s">
        <v>118</v>
      </c>
      <c r="H128" t="s">
        <v>139</v>
      </c>
      <c r="I128">
        <v>163082</v>
      </c>
      <c r="J128">
        <v>35998</v>
      </c>
      <c r="K128">
        <v>33701</v>
      </c>
      <c r="P128" t="s">
        <v>140</v>
      </c>
      <c r="T128">
        <v>8</v>
      </c>
      <c r="U128">
        <v>8</v>
      </c>
      <c r="X128" t="s">
        <v>57</v>
      </c>
      <c r="Y128">
        <v>345</v>
      </c>
      <c r="Z128" t="s">
        <v>141</v>
      </c>
      <c r="AA128" t="s">
        <v>59</v>
      </c>
      <c r="AB128">
        <v>415</v>
      </c>
    </row>
    <row r="129" spans="1:28" x14ac:dyDescent="0.25">
      <c r="A129">
        <v>345</v>
      </c>
      <c r="B129">
        <v>345</v>
      </c>
      <c r="C129">
        <v>2930</v>
      </c>
      <c r="D129" s="8">
        <v>-2.99</v>
      </c>
      <c r="E129" s="9">
        <v>39691</v>
      </c>
      <c r="F129" t="s">
        <v>54</v>
      </c>
      <c r="G129" t="s">
        <v>128</v>
      </c>
      <c r="H129" t="s">
        <v>139</v>
      </c>
      <c r="I129">
        <v>163197</v>
      </c>
      <c r="J129">
        <v>35998</v>
      </c>
      <c r="K129">
        <v>33701</v>
      </c>
      <c r="P129" t="s">
        <v>140</v>
      </c>
      <c r="T129">
        <v>8</v>
      </c>
      <c r="U129">
        <v>8</v>
      </c>
      <c r="X129" t="s">
        <v>57</v>
      </c>
      <c r="Y129">
        <v>345</v>
      </c>
      <c r="Z129" t="s">
        <v>141</v>
      </c>
      <c r="AA129" t="s">
        <v>59</v>
      </c>
      <c r="AB129">
        <v>417</v>
      </c>
    </row>
    <row r="130" spans="1:28" x14ac:dyDescent="0.25">
      <c r="A130">
        <v>345</v>
      </c>
      <c r="B130">
        <v>345</v>
      </c>
      <c r="C130">
        <v>2930</v>
      </c>
      <c r="D130" s="8">
        <v>-2.99</v>
      </c>
      <c r="E130" s="9">
        <v>39691</v>
      </c>
      <c r="F130" t="s">
        <v>54</v>
      </c>
      <c r="G130" t="s">
        <v>128</v>
      </c>
      <c r="H130" t="s">
        <v>139</v>
      </c>
      <c r="I130">
        <v>163205</v>
      </c>
      <c r="J130">
        <v>35998</v>
      </c>
      <c r="K130">
        <v>33701</v>
      </c>
      <c r="P130" t="s">
        <v>140</v>
      </c>
      <c r="T130">
        <v>8</v>
      </c>
      <c r="U130">
        <v>8</v>
      </c>
      <c r="X130" t="s">
        <v>57</v>
      </c>
      <c r="Y130">
        <v>345</v>
      </c>
      <c r="Z130" t="s">
        <v>141</v>
      </c>
      <c r="AA130" t="s">
        <v>59</v>
      </c>
      <c r="AB130">
        <v>419</v>
      </c>
    </row>
    <row r="131" spans="1:28" x14ac:dyDescent="0.25">
      <c r="A131">
        <v>345</v>
      </c>
      <c r="B131">
        <v>345</v>
      </c>
      <c r="C131">
        <v>3110</v>
      </c>
      <c r="D131" s="8">
        <v>-796.67</v>
      </c>
      <c r="E131" s="9">
        <v>39721</v>
      </c>
      <c r="F131" t="s">
        <v>54</v>
      </c>
      <c r="G131" t="s">
        <v>138</v>
      </c>
      <c r="H131" t="s">
        <v>139</v>
      </c>
      <c r="I131">
        <v>100222</v>
      </c>
      <c r="J131">
        <v>36161</v>
      </c>
      <c r="K131">
        <v>37273</v>
      </c>
      <c r="P131" t="s">
        <v>140</v>
      </c>
      <c r="T131">
        <v>9</v>
      </c>
      <c r="U131">
        <v>8</v>
      </c>
      <c r="X131" t="s">
        <v>57</v>
      </c>
      <c r="Y131">
        <v>345</v>
      </c>
      <c r="Z131" t="s">
        <v>141</v>
      </c>
      <c r="AA131" t="s">
        <v>59</v>
      </c>
      <c r="AB131">
        <v>393</v>
      </c>
    </row>
    <row r="132" spans="1:28" x14ac:dyDescent="0.25">
      <c r="A132">
        <v>345</v>
      </c>
      <c r="B132">
        <v>345</v>
      </c>
      <c r="C132">
        <v>3110</v>
      </c>
      <c r="D132" s="8">
        <v>-763.33</v>
      </c>
      <c r="E132" s="9">
        <v>39721</v>
      </c>
      <c r="F132" t="s">
        <v>54</v>
      </c>
      <c r="G132" t="s">
        <v>138</v>
      </c>
      <c r="H132" t="s">
        <v>139</v>
      </c>
      <c r="I132">
        <v>100223</v>
      </c>
      <c r="J132">
        <v>36161</v>
      </c>
      <c r="K132">
        <v>37273</v>
      </c>
      <c r="P132" t="s">
        <v>140</v>
      </c>
      <c r="T132">
        <v>9</v>
      </c>
      <c r="U132">
        <v>8</v>
      </c>
      <c r="X132" t="s">
        <v>57</v>
      </c>
      <c r="Y132">
        <v>345</v>
      </c>
      <c r="Z132" t="s">
        <v>141</v>
      </c>
      <c r="AA132" t="s">
        <v>59</v>
      </c>
      <c r="AB132">
        <v>395</v>
      </c>
    </row>
    <row r="133" spans="1:28" x14ac:dyDescent="0.25">
      <c r="A133">
        <v>345</v>
      </c>
      <c r="B133">
        <v>345</v>
      </c>
      <c r="C133">
        <v>3110</v>
      </c>
      <c r="D133" s="8">
        <v>-83.33</v>
      </c>
      <c r="E133" s="9">
        <v>39721</v>
      </c>
      <c r="F133" t="s">
        <v>54</v>
      </c>
      <c r="G133" t="s">
        <v>142</v>
      </c>
      <c r="H133" t="s">
        <v>139</v>
      </c>
      <c r="I133">
        <v>100224</v>
      </c>
      <c r="J133">
        <v>36161</v>
      </c>
      <c r="K133">
        <v>37273</v>
      </c>
      <c r="P133" t="s">
        <v>140</v>
      </c>
      <c r="T133">
        <v>9</v>
      </c>
      <c r="U133">
        <v>8</v>
      </c>
      <c r="X133" t="s">
        <v>57</v>
      </c>
      <c r="Y133">
        <v>345</v>
      </c>
      <c r="Z133" t="s">
        <v>141</v>
      </c>
      <c r="AA133" t="s">
        <v>59</v>
      </c>
      <c r="AB133">
        <v>397</v>
      </c>
    </row>
    <row r="134" spans="1:28" x14ac:dyDescent="0.25">
      <c r="A134">
        <v>345</v>
      </c>
      <c r="B134">
        <v>345</v>
      </c>
      <c r="C134">
        <v>3110</v>
      </c>
      <c r="D134" s="8">
        <v>-2870.02</v>
      </c>
      <c r="E134" s="9">
        <v>39721</v>
      </c>
      <c r="F134" t="s">
        <v>54</v>
      </c>
      <c r="G134" t="s">
        <v>143</v>
      </c>
      <c r="H134" t="s">
        <v>139</v>
      </c>
      <c r="I134">
        <v>100225</v>
      </c>
      <c r="J134">
        <v>36161</v>
      </c>
      <c r="K134">
        <v>37273</v>
      </c>
      <c r="P134" t="s">
        <v>140</v>
      </c>
      <c r="T134">
        <v>9</v>
      </c>
      <c r="U134">
        <v>8</v>
      </c>
      <c r="X134" t="s">
        <v>57</v>
      </c>
      <c r="Y134">
        <v>345</v>
      </c>
      <c r="Z134" t="s">
        <v>141</v>
      </c>
      <c r="AA134" t="s">
        <v>59</v>
      </c>
      <c r="AB134">
        <v>399</v>
      </c>
    </row>
    <row r="135" spans="1:28" x14ac:dyDescent="0.25">
      <c r="A135">
        <v>345</v>
      </c>
      <c r="B135">
        <v>345</v>
      </c>
      <c r="C135">
        <v>3110</v>
      </c>
      <c r="D135" s="8">
        <v>-210.08</v>
      </c>
      <c r="E135" s="9">
        <v>39721</v>
      </c>
      <c r="F135" t="s">
        <v>54</v>
      </c>
      <c r="G135" t="s">
        <v>144</v>
      </c>
      <c r="H135" t="s">
        <v>139</v>
      </c>
      <c r="I135">
        <v>100226</v>
      </c>
      <c r="J135">
        <v>36161</v>
      </c>
      <c r="K135">
        <v>37273</v>
      </c>
      <c r="P135" t="s">
        <v>140</v>
      </c>
      <c r="T135">
        <v>9</v>
      </c>
      <c r="U135">
        <v>8</v>
      </c>
      <c r="X135" t="s">
        <v>57</v>
      </c>
      <c r="Y135">
        <v>345</v>
      </c>
      <c r="Z135" t="s">
        <v>141</v>
      </c>
      <c r="AA135" t="s">
        <v>59</v>
      </c>
      <c r="AB135">
        <v>401</v>
      </c>
    </row>
    <row r="136" spans="1:28" x14ac:dyDescent="0.25">
      <c r="A136">
        <v>345</v>
      </c>
      <c r="B136">
        <v>345</v>
      </c>
      <c r="C136">
        <v>3110</v>
      </c>
      <c r="D136" s="8">
        <v>-319.43</v>
      </c>
      <c r="E136" s="9">
        <v>39721</v>
      </c>
      <c r="F136" t="s">
        <v>54</v>
      </c>
      <c r="G136" t="s">
        <v>143</v>
      </c>
      <c r="H136" t="s">
        <v>139</v>
      </c>
      <c r="I136">
        <v>100227</v>
      </c>
      <c r="J136">
        <v>36161</v>
      </c>
      <c r="K136">
        <v>37273</v>
      </c>
      <c r="P136" t="s">
        <v>140</v>
      </c>
      <c r="T136">
        <v>9</v>
      </c>
      <c r="U136">
        <v>8</v>
      </c>
      <c r="X136" t="s">
        <v>57</v>
      </c>
      <c r="Y136">
        <v>345</v>
      </c>
      <c r="Z136" t="s">
        <v>141</v>
      </c>
      <c r="AA136" t="s">
        <v>59</v>
      </c>
      <c r="AB136">
        <v>403</v>
      </c>
    </row>
    <row r="137" spans="1:28" x14ac:dyDescent="0.25">
      <c r="A137">
        <v>345</v>
      </c>
      <c r="B137">
        <v>345</v>
      </c>
      <c r="C137">
        <v>3160</v>
      </c>
      <c r="D137" s="8">
        <v>-48.89</v>
      </c>
      <c r="E137" s="9">
        <v>39721</v>
      </c>
      <c r="F137" t="s">
        <v>54</v>
      </c>
      <c r="G137" t="s">
        <v>145</v>
      </c>
      <c r="H137" t="s">
        <v>139</v>
      </c>
      <c r="I137">
        <v>100228</v>
      </c>
      <c r="J137">
        <v>36161</v>
      </c>
      <c r="K137">
        <v>37273</v>
      </c>
      <c r="P137" t="s">
        <v>140</v>
      </c>
      <c r="T137">
        <v>9</v>
      </c>
      <c r="U137">
        <v>8</v>
      </c>
      <c r="X137" t="s">
        <v>57</v>
      </c>
      <c r="Y137">
        <v>345</v>
      </c>
      <c r="Z137" t="s">
        <v>141</v>
      </c>
      <c r="AA137" t="s">
        <v>59</v>
      </c>
      <c r="AB137">
        <v>405</v>
      </c>
    </row>
    <row r="138" spans="1:28" x14ac:dyDescent="0.25">
      <c r="A138">
        <v>345</v>
      </c>
      <c r="B138">
        <v>345</v>
      </c>
      <c r="C138">
        <v>3180</v>
      </c>
      <c r="D138" s="8">
        <v>-2.92</v>
      </c>
      <c r="E138" s="9">
        <v>39721</v>
      </c>
      <c r="F138" t="s">
        <v>54</v>
      </c>
      <c r="G138" t="s">
        <v>148</v>
      </c>
      <c r="H138" t="s">
        <v>139</v>
      </c>
      <c r="I138">
        <v>1000626</v>
      </c>
      <c r="J138">
        <v>36161</v>
      </c>
      <c r="K138">
        <v>37273</v>
      </c>
      <c r="P138" t="s">
        <v>140</v>
      </c>
      <c r="T138">
        <v>9</v>
      </c>
      <c r="U138">
        <v>8</v>
      </c>
      <c r="X138" t="s">
        <v>57</v>
      </c>
      <c r="Y138">
        <v>345</v>
      </c>
      <c r="Z138" t="s">
        <v>141</v>
      </c>
      <c r="AA138" t="s">
        <v>59</v>
      </c>
      <c r="AB138">
        <v>407</v>
      </c>
    </row>
    <row r="139" spans="1:28" x14ac:dyDescent="0.25">
      <c r="A139">
        <v>345</v>
      </c>
      <c r="B139">
        <v>345</v>
      </c>
      <c r="C139">
        <v>3180</v>
      </c>
      <c r="D139" s="8">
        <v>-2.92</v>
      </c>
      <c r="E139" s="9">
        <v>39721</v>
      </c>
      <c r="F139" t="s">
        <v>54</v>
      </c>
      <c r="G139" t="s">
        <v>148</v>
      </c>
      <c r="H139" t="s">
        <v>139</v>
      </c>
      <c r="I139">
        <v>1000630</v>
      </c>
      <c r="J139">
        <v>36161</v>
      </c>
      <c r="K139">
        <v>37273</v>
      </c>
      <c r="P139" t="s">
        <v>140</v>
      </c>
      <c r="T139">
        <v>9</v>
      </c>
      <c r="U139">
        <v>8</v>
      </c>
      <c r="X139" t="s">
        <v>57</v>
      </c>
      <c r="Y139">
        <v>345</v>
      </c>
      <c r="Z139" t="s">
        <v>141</v>
      </c>
      <c r="AA139" t="s">
        <v>59</v>
      </c>
      <c r="AB139">
        <v>409</v>
      </c>
    </row>
    <row r="140" spans="1:28" x14ac:dyDescent="0.25">
      <c r="A140">
        <v>345</v>
      </c>
      <c r="B140">
        <v>345</v>
      </c>
      <c r="C140">
        <v>2930</v>
      </c>
      <c r="D140" s="8">
        <v>-19.97</v>
      </c>
      <c r="E140" s="9">
        <v>39721</v>
      </c>
      <c r="F140" t="s">
        <v>54</v>
      </c>
      <c r="G140" t="s">
        <v>120</v>
      </c>
      <c r="H140" t="s">
        <v>139</v>
      </c>
      <c r="I140">
        <v>163080</v>
      </c>
      <c r="J140">
        <v>36161</v>
      </c>
      <c r="K140">
        <v>37273</v>
      </c>
      <c r="P140" t="s">
        <v>140</v>
      </c>
      <c r="T140">
        <v>9</v>
      </c>
      <c r="U140">
        <v>8</v>
      </c>
      <c r="X140" t="s">
        <v>57</v>
      </c>
      <c r="Y140">
        <v>345</v>
      </c>
      <c r="Z140" t="s">
        <v>141</v>
      </c>
      <c r="AA140" t="s">
        <v>59</v>
      </c>
      <c r="AB140">
        <v>411</v>
      </c>
    </row>
    <row r="141" spans="1:28" x14ac:dyDescent="0.25">
      <c r="A141">
        <v>345</v>
      </c>
      <c r="B141">
        <v>345</v>
      </c>
      <c r="C141">
        <v>2930</v>
      </c>
      <c r="D141" s="8">
        <v>-62</v>
      </c>
      <c r="E141" s="9">
        <v>39721</v>
      </c>
      <c r="F141" t="s">
        <v>54</v>
      </c>
      <c r="G141" t="s">
        <v>113</v>
      </c>
      <c r="H141" t="s">
        <v>139</v>
      </c>
      <c r="I141">
        <v>163081</v>
      </c>
      <c r="J141">
        <v>36161</v>
      </c>
      <c r="K141">
        <v>37273</v>
      </c>
      <c r="P141" t="s">
        <v>140</v>
      </c>
      <c r="T141">
        <v>9</v>
      </c>
      <c r="U141">
        <v>8</v>
      </c>
      <c r="X141" t="s">
        <v>57</v>
      </c>
      <c r="Y141">
        <v>345</v>
      </c>
      <c r="Z141" t="s">
        <v>141</v>
      </c>
      <c r="AA141" t="s">
        <v>59</v>
      </c>
      <c r="AB141">
        <v>413</v>
      </c>
    </row>
    <row r="142" spans="1:28" x14ac:dyDescent="0.25">
      <c r="A142">
        <v>345</v>
      </c>
      <c r="B142">
        <v>345</v>
      </c>
      <c r="C142">
        <v>2930</v>
      </c>
      <c r="D142" s="8">
        <v>-215.02</v>
      </c>
      <c r="E142" s="9">
        <v>39721</v>
      </c>
      <c r="F142" t="s">
        <v>54</v>
      </c>
      <c r="G142" t="s">
        <v>118</v>
      </c>
      <c r="H142" t="s">
        <v>139</v>
      </c>
      <c r="I142">
        <v>163082</v>
      </c>
      <c r="J142">
        <v>36161</v>
      </c>
      <c r="K142">
        <v>37273</v>
      </c>
      <c r="P142" t="s">
        <v>140</v>
      </c>
      <c r="T142">
        <v>9</v>
      </c>
      <c r="U142">
        <v>8</v>
      </c>
      <c r="X142" t="s">
        <v>57</v>
      </c>
      <c r="Y142">
        <v>345</v>
      </c>
      <c r="Z142" t="s">
        <v>141</v>
      </c>
      <c r="AA142" t="s">
        <v>59</v>
      </c>
      <c r="AB142">
        <v>415</v>
      </c>
    </row>
    <row r="143" spans="1:28" x14ac:dyDescent="0.25">
      <c r="A143">
        <v>345</v>
      </c>
      <c r="B143">
        <v>345</v>
      </c>
      <c r="C143">
        <v>2930</v>
      </c>
      <c r="D143" s="8">
        <v>-2.98</v>
      </c>
      <c r="E143" s="9">
        <v>39721</v>
      </c>
      <c r="F143" t="s">
        <v>54</v>
      </c>
      <c r="G143" t="s">
        <v>128</v>
      </c>
      <c r="H143" t="s">
        <v>139</v>
      </c>
      <c r="I143">
        <v>163197</v>
      </c>
      <c r="J143">
        <v>36161</v>
      </c>
      <c r="K143">
        <v>37273</v>
      </c>
      <c r="P143" t="s">
        <v>140</v>
      </c>
      <c r="T143">
        <v>9</v>
      </c>
      <c r="U143">
        <v>8</v>
      </c>
      <c r="X143" t="s">
        <v>57</v>
      </c>
      <c r="Y143">
        <v>345</v>
      </c>
      <c r="Z143" t="s">
        <v>141</v>
      </c>
      <c r="AA143" t="s">
        <v>59</v>
      </c>
      <c r="AB143">
        <v>417</v>
      </c>
    </row>
    <row r="144" spans="1:28" x14ac:dyDescent="0.25">
      <c r="A144">
        <v>345</v>
      </c>
      <c r="B144">
        <v>345</v>
      </c>
      <c r="C144">
        <v>2930</v>
      </c>
      <c r="D144" s="8">
        <v>-2.98</v>
      </c>
      <c r="E144" s="9">
        <v>39721</v>
      </c>
      <c r="F144" t="s">
        <v>54</v>
      </c>
      <c r="G144" t="s">
        <v>128</v>
      </c>
      <c r="H144" t="s">
        <v>139</v>
      </c>
      <c r="I144">
        <v>163205</v>
      </c>
      <c r="J144">
        <v>36161</v>
      </c>
      <c r="K144">
        <v>37273</v>
      </c>
      <c r="P144" t="s">
        <v>140</v>
      </c>
      <c r="T144">
        <v>9</v>
      </c>
      <c r="U144">
        <v>8</v>
      </c>
      <c r="X144" t="s">
        <v>57</v>
      </c>
      <c r="Y144">
        <v>345</v>
      </c>
      <c r="Z144" t="s">
        <v>141</v>
      </c>
      <c r="AA144" t="s">
        <v>59</v>
      </c>
      <c r="AB144">
        <v>419</v>
      </c>
    </row>
    <row r="145" spans="1:28" x14ac:dyDescent="0.25">
      <c r="A145">
        <v>345</v>
      </c>
      <c r="B145">
        <v>345</v>
      </c>
      <c r="C145">
        <v>3110</v>
      </c>
      <c r="D145" s="8">
        <v>-796.67</v>
      </c>
      <c r="E145" s="9">
        <v>39752</v>
      </c>
      <c r="F145" t="s">
        <v>54</v>
      </c>
      <c r="G145" t="s">
        <v>138</v>
      </c>
      <c r="H145" t="s">
        <v>139</v>
      </c>
      <c r="I145">
        <v>100222</v>
      </c>
      <c r="J145">
        <v>36643</v>
      </c>
      <c r="K145">
        <v>40181</v>
      </c>
      <c r="P145" t="s">
        <v>140</v>
      </c>
      <c r="T145">
        <v>10</v>
      </c>
      <c r="U145">
        <v>8</v>
      </c>
      <c r="X145" t="s">
        <v>57</v>
      </c>
      <c r="Y145">
        <v>345</v>
      </c>
      <c r="Z145" t="s">
        <v>141</v>
      </c>
      <c r="AA145" t="s">
        <v>59</v>
      </c>
      <c r="AB145">
        <v>399</v>
      </c>
    </row>
    <row r="146" spans="1:28" x14ac:dyDescent="0.25">
      <c r="A146">
        <v>345</v>
      </c>
      <c r="B146">
        <v>345</v>
      </c>
      <c r="C146">
        <v>3110</v>
      </c>
      <c r="D146" s="8">
        <v>-763.33</v>
      </c>
      <c r="E146" s="9">
        <v>39752</v>
      </c>
      <c r="F146" t="s">
        <v>54</v>
      </c>
      <c r="G146" t="s">
        <v>138</v>
      </c>
      <c r="H146" t="s">
        <v>139</v>
      </c>
      <c r="I146">
        <v>100223</v>
      </c>
      <c r="J146">
        <v>36643</v>
      </c>
      <c r="K146">
        <v>40181</v>
      </c>
      <c r="P146" t="s">
        <v>140</v>
      </c>
      <c r="T146">
        <v>10</v>
      </c>
      <c r="U146">
        <v>8</v>
      </c>
      <c r="X146" t="s">
        <v>57</v>
      </c>
      <c r="Y146">
        <v>345</v>
      </c>
      <c r="Z146" t="s">
        <v>141</v>
      </c>
      <c r="AA146" t="s">
        <v>59</v>
      </c>
      <c r="AB146">
        <v>401</v>
      </c>
    </row>
    <row r="147" spans="1:28" x14ac:dyDescent="0.25">
      <c r="A147">
        <v>345</v>
      </c>
      <c r="B147">
        <v>345</v>
      </c>
      <c r="C147">
        <v>3110</v>
      </c>
      <c r="D147" s="8">
        <v>-83.33</v>
      </c>
      <c r="E147" s="9">
        <v>39752</v>
      </c>
      <c r="F147" t="s">
        <v>54</v>
      </c>
      <c r="G147" t="s">
        <v>142</v>
      </c>
      <c r="H147" t="s">
        <v>139</v>
      </c>
      <c r="I147">
        <v>100224</v>
      </c>
      <c r="J147">
        <v>36643</v>
      </c>
      <c r="K147">
        <v>40181</v>
      </c>
      <c r="P147" t="s">
        <v>140</v>
      </c>
      <c r="T147">
        <v>10</v>
      </c>
      <c r="U147">
        <v>8</v>
      </c>
      <c r="X147" t="s">
        <v>57</v>
      </c>
      <c r="Y147">
        <v>345</v>
      </c>
      <c r="Z147" t="s">
        <v>141</v>
      </c>
      <c r="AA147" t="s">
        <v>59</v>
      </c>
      <c r="AB147">
        <v>403</v>
      </c>
    </row>
    <row r="148" spans="1:28" x14ac:dyDescent="0.25">
      <c r="A148">
        <v>345</v>
      </c>
      <c r="B148">
        <v>345</v>
      </c>
      <c r="C148">
        <v>3110</v>
      </c>
      <c r="D148" s="8">
        <v>-2870.01</v>
      </c>
      <c r="E148" s="9">
        <v>39752</v>
      </c>
      <c r="F148" t="s">
        <v>54</v>
      </c>
      <c r="G148" t="s">
        <v>143</v>
      </c>
      <c r="H148" t="s">
        <v>139</v>
      </c>
      <c r="I148">
        <v>100225</v>
      </c>
      <c r="J148">
        <v>36643</v>
      </c>
      <c r="K148">
        <v>40181</v>
      </c>
      <c r="P148" t="s">
        <v>140</v>
      </c>
      <c r="T148">
        <v>10</v>
      </c>
      <c r="U148">
        <v>8</v>
      </c>
      <c r="X148" t="s">
        <v>57</v>
      </c>
      <c r="Y148">
        <v>345</v>
      </c>
      <c r="Z148" t="s">
        <v>141</v>
      </c>
      <c r="AA148" t="s">
        <v>59</v>
      </c>
      <c r="AB148">
        <v>405</v>
      </c>
    </row>
    <row r="149" spans="1:28" x14ac:dyDescent="0.25">
      <c r="A149">
        <v>345</v>
      </c>
      <c r="B149">
        <v>345</v>
      </c>
      <c r="C149">
        <v>3110</v>
      </c>
      <c r="D149" s="8">
        <v>-210.08</v>
      </c>
      <c r="E149" s="9">
        <v>39752</v>
      </c>
      <c r="F149" t="s">
        <v>54</v>
      </c>
      <c r="G149" t="s">
        <v>144</v>
      </c>
      <c r="H149" t="s">
        <v>139</v>
      </c>
      <c r="I149">
        <v>100226</v>
      </c>
      <c r="J149">
        <v>36643</v>
      </c>
      <c r="K149">
        <v>40181</v>
      </c>
      <c r="P149" t="s">
        <v>140</v>
      </c>
      <c r="T149">
        <v>10</v>
      </c>
      <c r="U149">
        <v>8</v>
      </c>
      <c r="X149" t="s">
        <v>57</v>
      </c>
      <c r="Y149">
        <v>345</v>
      </c>
      <c r="Z149" t="s">
        <v>141</v>
      </c>
      <c r="AA149" t="s">
        <v>59</v>
      </c>
      <c r="AB149">
        <v>407</v>
      </c>
    </row>
    <row r="150" spans="1:28" x14ac:dyDescent="0.25">
      <c r="A150">
        <v>345</v>
      </c>
      <c r="B150">
        <v>345</v>
      </c>
      <c r="C150">
        <v>3110</v>
      </c>
      <c r="D150" s="8">
        <v>-319.43</v>
      </c>
      <c r="E150" s="9">
        <v>39752</v>
      </c>
      <c r="F150" t="s">
        <v>54</v>
      </c>
      <c r="G150" t="s">
        <v>143</v>
      </c>
      <c r="H150" t="s">
        <v>139</v>
      </c>
      <c r="I150">
        <v>100227</v>
      </c>
      <c r="J150">
        <v>36643</v>
      </c>
      <c r="K150">
        <v>40181</v>
      </c>
      <c r="P150" t="s">
        <v>140</v>
      </c>
      <c r="T150">
        <v>10</v>
      </c>
      <c r="U150">
        <v>8</v>
      </c>
      <c r="X150" t="s">
        <v>57</v>
      </c>
      <c r="Y150">
        <v>345</v>
      </c>
      <c r="Z150" t="s">
        <v>141</v>
      </c>
      <c r="AA150" t="s">
        <v>59</v>
      </c>
      <c r="AB150">
        <v>409</v>
      </c>
    </row>
    <row r="151" spans="1:28" x14ac:dyDescent="0.25">
      <c r="A151">
        <v>345</v>
      </c>
      <c r="B151">
        <v>345</v>
      </c>
      <c r="C151">
        <v>3160</v>
      </c>
      <c r="D151" s="8">
        <v>-48.89</v>
      </c>
      <c r="E151" s="9">
        <v>39752</v>
      </c>
      <c r="F151" t="s">
        <v>54</v>
      </c>
      <c r="G151" t="s">
        <v>145</v>
      </c>
      <c r="H151" t="s">
        <v>139</v>
      </c>
      <c r="I151">
        <v>100228</v>
      </c>
      <c r="J151">
        <v>36643</v>
      </c>
      <c r="K151">
        <v>40181</v>
      </c>
      <c r="P151" t="s">
        <v>140</v>
      </c>
      <c r="T151">
        <v>10</v>
      </c>
      <c r="U151">
        <v>8</v>
      </c>
      <c r="X151" t="s">
        <v>57</v>
      </c>
      <c r="Y151">
        <v>345</v>
      </c>
      <c r="Z151" t="s">
        <v>141</v>
      </c>
      <c r="AA151" t="s">
        <v>59</v>
      </c>
      <c r="AB151">
        <v>411</v>
      </c>
    </row>
    <row r="152" spans="1:28" x14ac:dyDescent="0.25">
      <c r="A152">
        <v>345</v>
      </c>
      <c r="B152">
        <v>345</v>
      </c>
      <c r="C152">
        <v>3180</v>
      </c>
      <c r="D152" s="8">
        <v>-2.93</v>
      </c>
      <c r="E152" s="9">
        <v>39752</v>
      </c>
      <c r="F152" t="s">
        <v>54</v>
      </c>
      <c r="G152" t="s">
        <v>148</v>
      </c>
      <c r="H152" t="s">
        <v>139</v>
      </c>
      <c r="I152">
        <v>1000626</v>
      </c>
      <c r="J152">
        <v>36643</v>
      </c>
      <c r="K152">
        <v>40181</v>
      </c>
      <c r="P152" t="s">
        <v>140</v>
      </c>
      <c r="T152">
        <v>10</v>
      </c>
      <c r="U152">
        <v>8</v>
      </c>
      <c r="X152" t="s">
        <v>57</v>
      </c>
      <c r="Y152">
        <v>345</v>
      </c>
      <c r="Z152" t="s">
        <v>141</v>
      </c>
      <c r="AA152" t="s">
        <v>59</v>
      </c>
      <c r="AB152">
        <v>413</v>
      </c>
    </row>
    <row r="153" spans="1:28" x14ac:dyDescent="0.25">
      <c r="A153">
        <v>345</v>
      </c>
      <c r="B153">
        <v>345</v>
      </c>
      <c r="C153">
        <v>3180</v>
      </c>
      <c r="D153" s="8">
        <v>-2.93</v>
      </c>
      <c r="E153" s="9">
        <v>39752</v>
      </c>
      <c r="F153" t="s">
        <v>54</v>
      </c>
      <c r="G153" t="s">
        <v>148</v>
      </c>
      <c r="H153" t="s">
        <v>139</v>
      </c>
      <c r="I153">
        <v>1000630</v>
      </c>
      <c r="J153">
        <v>36643</v>
      </c>
      <c r="K153">
        <v>40181</v>
      </c>
      <c r="P153" t="s">
        <v>140</v>
      </c>
      <c r="T153">
        <v>10</v>
      </c>
      <c r="U153">
        <v>8</v>
      </c>
      <c r="X153" t="s">
        <v>57</v>
      </c>
      <c r="Y153">
        <v>345</v>
      </c>
      <c r="Z153" t="s">
        <v>141</v>
      </c>
      <c r="AA153" t="s">
        <v>59</v>
      </c>
      <c r="AB153">
        <v>415</v>
      </c>
    </row>
    <row r="154" spans="1:28" x14ac:dyDescent="0.25">
      <c r="A154">
        <v>345</v>
      </c>
      <c r="B154">
        <v>345</v>
      </c>
      <c r="C154">
        <v>2930</v>
      </c>
      <c r="D154" s="8">
        <v>-19.97</v>
      </c>
      <c r="E154" s="9">
        <v>39752</v>
      </c>
      <c r="F154" t="s">
        <v>54</v>
      </c>
      <c r="G154" t="s">
        <v>120</v>
      </c>
      <c r="H154" t="s">
        <v>139</v>
      </c>
      <c r="I154">
        <v>163080</v>
      </c>
      <c r="J154">
        <v>36643</v>
      </c>
      <c r="K154">
        <v>40181</v>
      </c>
      <c r="P154" t="s">
        <v>140</v>
      </c>
      <c r="T154">
        <v>10</v>
      </c>
      <c r="U154">
        <v>8</v>
      </c>
      <c r="X154" t="s">
        <v>57</v>
      </c>
      <c r="Y154">
        <v>345</v>
      </c>
      <c r="Z154" t="s">
        <v>141</v>
      </c>
      <c r="AA154" t="s">
        <v>59</v>
      </c>
      <c r="AB154">
        <v>417</v>
      </c>
    </row>
    <row r="155" spans="1:28" x14ac:dyDescent="0.25">
      <c r="A155">
        <v>345</v>
      </c>
      <c r="B155">
        <v>345</v>
      </c>
      <c r="C155">
        <v>2930</v>
      </c>
      <c r="D155" s="8">
        <v>-62</v>
      </c>
      <c r="E155" s="9">
        <v>39752</v>
      </c>
      <c r="F155" t="s">
        <v>54</v>
      </c>
      <c r="G155" t="s">
        <v>113</v>
      </c>
      <c r="H155" t="s">
        <v>139</v>
      </c>
      <c r="I155">
        <v>163081</v>
      </c>
      <c r="J155">
        <v>36643</v>
      </c>
      <c r="K155">
        <v>40181</v>
      </c>
      <c r="P155" t="s">
        <v>140</v>
      </c>
      <c r="T155">
        <v>10</v>
      </c>
      <c r="U155">
        <v>8</v>
      </c>
      <c r="X155" t="s">
        <v>57</v>
      </c>
      <c r="Y155">
        <v>345</v>
      </c>
      <c r="Z155" t="s">
        <v>141</v>
      </c>
      <c r="AA155" t="s">
        <v>59</v>
      </c>
      <c r="AB155">
        <v>419</v>
      </c>
    </row>
    <row r="156" spans="1:28" x14ac:dyDescent="0.25">
      <c r="A156">
        <v>345</v>
      </c>
      <c r="B156">
        <v>345</v>
      </c>
      <c r="C156">
        <v>2930</v>
      </c>
      <c r="D156" s="8">
        <v>-215.02</v>
      </c>
      <c r="E156" s="9">
        <v>39752</v>
      </c>
      <c r="F156" t="s">
        <v>54</v>
      </c>
      <c r="G156" t="s">
        <v>118</v>
      </c>
      <c r="H156" t="s">
        <v>139</v>
      </c>
      <c r="I156">
        <v>163082</v>
      </c>
      <c r="J156">
        <v>36643</v>
      </c>
      <c r="K156">
        <v>40181</v>
      </c>
      <c r="P156" t="s">
        <v>140</v>
      </c>
      <c r="T156">
        <v>10</v>
      </c>
      <c r="U156">
        <v>8</v>
      </c>
      <c r="X156" t="s">
        <v>57</v>
      </c>
      <c r="Y156">
        <v>345</v>
      </c>
      <c r="Z156" t="s">
        <v>141</v>
      </c>
      <c r="AA156" t="s">
        <v>59</v>
      </c>
      <c r="AB156">
        <v>421</v>
      </c>
    </row>
    <row r="157" spans="1:28" x14ac:dyDescent="0.25">
      <c r="A157">
        <v>345</v>
      </c>
      <c r="B157">
        <v>345</v>
      </c>
      <c r="C157">
        <v>2930</v>
      </c>
      <c r="D157" s="8">
        <v>-2.99</v>
      </c>
      <c r="E157" s="9">
        <v>39752</v>
      </c>
      <c r="F157" t="s">
        <v>54</v>
      </c>
      <c r="G157" t="s">
        <v>128</v>
      </c>
      <c r="H157" t="s">
        <v>139</v>
      </c>
      <c r="I157">
        <v>163197</v>
      </c>
      <c r="J157">
        <v>36643</v>
      </c>
      <c r="K157">
        <v>40181</v>
      </c>
      <c r="P157" t="s">
        <v>140</v>
      </c>
      <c r="T157">
        <v>10</v>
      </c>
      <c r="U157">
        <v>8</v>
      </c>
      <c r="X157" t="s">
        <v>57</v>
      </c>
      <c r="Y157">
        <v>345</v>
      </c>
      <c r="Z157" t="s">
        <v>141</v>
      </c>
      <c r="AA157" t="s">
        <v>59</v>
      </c>
      <c r="AB157">
        <v>423</v>
      </c>
    </row>
    <row r="158" spans="1:28" x14ac:dyDescent="0.25">
      <c r="A158">
        <v>345</v>
      </c>
      <c r="B158">
        <v>345</v>
      </c>
      <c r="C158">
        <v>2930</v>
      </c>
      <c r="D158" s="8">
        <v>-2.99</v>
      </c>
      <c r="E158" s="9">
        <v>39752</v>
      </c>
      <c r="F158" t="s">
        <v>54</v>
      </c>
      <c r="G158" t="s">
        <v>128</v>
      </c>
      <c r="H158" t="s">
        <v>139</v>
      </c>
      <c r="I158">
        <v>163205</v>
      </c>
      <c r="J158">
        <v>36643</v>
      </c>
      <c r="K158">
        <v>40181</v>
      </c>
      <c r="P158" t="s">
        <v>140</v>
      </c>
      <c r="T158">
        <v>10</v>
      </c>
      <c r="U158">
        <v>8</v>
      </c>
      <c r="X158" t="s">
        <v>57</v>
      </c>
      <c r="Y158">
        <v>345</v>
      </c>
      <c r="Z158" t="s">
        <v>141</v>
      </c>
      <c r="AA158" t="s">
        <v>59</v>
      </c>
      <c r="AB158">
        <v>425</v>
      </c>
    </row>
    <row r="159" spans="1:28" x14ac:dyDescent="0.25">
      <c r="A159">
        <v>345</v>
      </c>
      <c r="B159">
        <v>345</v>
      </c>
      <c r="C159">
        <v>3110</v>
      </c>
      <c r="D159" s="8">
        <v>-796.66</v>
      </c>
      <c r="E159" s="9">
        <v>39782</v>
      </c>
      <c r="F159" t="s">
        <v>54</v>
      </c>
      <c r="G159" t="s">
        <v>138</v>
      </c>
      <c r="H159" t="s">
        <v>139</v>
      </c>
      <c r="I159">
        <v>100222</v>
      </c>
      <c r="J159">
        <v>36752</v>
      </c>
      <c r="K159">
        <v>42369</v>
      </c>
      <c r="P159" t="s">
        <v>140</v>
      </c>
      <c r="T159">
        <v>11</v>
      </c>
      <c r="U159">
        <v>8</v>
      </c>
      <c r="X159" t="s">
        <v>57</v>
      </c>
      <c r="Y159">
        <v>345</v>
      </c>
      <c r="Z159" t="s">
        <v>141</v>
      </c>
      <c r="AA159" t="s">
        <v>59</v>
      </c>
      <c r="AB159">
        <v>399</v>
      </c>
    </row>
    <row r="160" spans="1:28" x14ac:dyDescent="0.25">
      <c r="A160">
        <v>345</v>
      </c>
      <c r="B160">
        <v>345</v>
      </c>
      <c r="C160">
        <v>3110</v>
      </c>
      <c r="D160" s="8">
        <v>-763.34</v>
      </c>
      <c r="E160" s="9">
        <v>39782</v>
      </c>
      <c r="F160" t="s">
        <v>54</v>
      </c>
      <c r="G160" t="s">
        <v>138</v>
      </c>
      <c r="H160" t="s">
        <v>139</v>
      </c>
      <c r="I160">
        <v>100223</v>
      </c>
      <c r="J160">
        <v>36752</v>
      </c>
      <c r="K160">
        <v>42369</v>
      </c>
      <c r="P160" t="s">
        <v>140</v>
      </c>
      <c r="T160">
        <v>11</v>
      </c>
      <c r="U160">
        <v>8</v>
      </c>
      <c r="X160" t="s">
        <v>57</v>
      </c>
      <c r="Y160">
        <v>345</v>
      </c>
      <c r="Z160" t="s">
        <v>141</v>
      </c>
      <c r="AA160" t="s">
        <v>59</v>
      </c>
      <c r="AB160">
        <v>401</v>
      </c>
    </row>
    <row r="161" spans="1:28" x14ac:dyDescent="0.25">
      <c r="A161">
        <v>345</v>
      </c>
      <c r="B161">
        <v>345</v>
      </c>
      <c r="C161">
        <v>3110</v>
      </c>
      <c r="D161" s="8">
        <v>-83.34</v>
      </c>
      <c r="E161" s="9">
        <v>39782</v>
      </c>
      <c r="F161" t="s">
        <v>54</v>
      </c>
      <c r="G161" t="s">
        <v>142</v>
      </c>
      <c r="H161" t="s">
        <v>139</v>
      </c>
      <c r="I161">
        <v>100224</v>
      </c>
      <c r="J161">
        <v>36752</v>
      </c>
      <c r="K161">
        <v>42369</v>
      </c>
      <c r="P161" t="s">
        <v>140</v>
      </c>
      <c r="T161">
        <v>11</v>
      </c>
      <c r="U161">
        <v>8</v>
      </c>
      <c r="X161" t="s">
        <v>57</v>
      </c>
      <c r="Y161">
        <v>345</v>
      </c>
      <c r="Z161" t="s">
        <v>141</v>
      </c>
      <c r="AA161" t="s">
        <v>59</v>
      </c>
      <c r="AB161">
        <v>403</v>
      </c>
    </row>
    <row r="162" spans="1:28" x14ac:dyDescent="0.25">
      <c r="A162">
        <v>345</v>
      </c>
      <c r="B162">
        <v>345</v>
      </c>
      <c r="C162">
        <v>3110</v>
      </c>
      <c r="D162" s="8">
        <v>-2870.02</v>
      </c>
      <c r="E162" s="9">
        <v>39782</v>
      </c>
      <c r="F162" t="s">
        <v>54</v>
      </c>
      <c r="G162" t="s">
        <v>143</v>
      </c>
      <c r="H162" t="s">
        <v>139</v>
      </c>
      <c r="I162">
        <v>100225</v>
      </c>
      <c r="J162">
        <v>36752</v>
      </c>
      <c r="K162">
        <v>42369</v>
      </c>
      <c r="P162" t="s">
        <v>140</v>
      </c>
      <c r="T162">
        <v>11</v>
      </c>
      <c r="U162">
        <v>8</v>
      </c>
      <c r="X162" t="s">
        <v>57</v>
      </c>
      <c r="Y162">
        <v>345</v>
      </c>
      <c r="Z162" t="s">
        <v>141</v>
      </c>
      <c r="AA162" t="s">
        <v>59</v>
      </c>
      <c r="AB162">
        <v>405</v>
      </c>
    </row>
    <row r="163" spans="1:28" x14ac:dyDescent="0.25">
      <c r="A163">
        <v>345</v>
      </c>
      <c r="B163">
        <v>345</v>
      </c>
      <c r="C163">
        <v>3110</v>
      </c>
      <c r="D163" s="8">
        <v>-210.09</v>
      </c>
      <c r="E163" s="9">
        <v>39782</v>
      </c>
      <c r="F163" t="s">
        <v>54</v>
      </c>
      <c r="G163" t="s">
        <v>144</v>
      </c>
      <c r="H163" t="s">
        <v>139</v>
      </c>
      <c r="I163">
        <v>100226</v>
      </c>
      <c r="J163">
        <v>36752</v>
      </c>
      <c r="K163">
        <v>42369</v>
      </c>
      <c r="P163" t="s">
        <v>140</v>
      </c>
      <c r="T163">
        <v>11</v>
      </c>
      <c r="U163">
        <v>8</v>
      </c>
      <c r="X163" t="s">
        <v>57</v>
      </c>
      <c r="Y163">
        <v>345</v>
      </c>
      <c r="Z163" t="s">
        <v>141</v>
      </c>
      <c r="AA163" t="s">
        <v>59</v>
      </c>
      <c r="AB163">
        <v>407</v>
      </c>
    </row>
    <row r="164" spans="1:28" x14ac:dyDescent="0.25">
      <c r="A164">
        <v>345</v>
      </c>
      <c r="B164">
        <v>345</v>
      </c>
      <c r="C164">
        <v>3110</v>
      </c>
      <c r="D164" s="8">
        <v>-319.44</v>
      </c>
      <c r="E164" s="9">
        <v>39782</v>
      </c>
      <c r="F164" t="s">
        <v>54</v>
      </c>
      <c r="G164" t="s">
        <v>143</v>
      </c>
      <c r="H164" t="s">
        <v>139</v>
      </c>
      <c r="I164">
        <v>100227</v>
      </c>
      <c r="J164">
        <v>36752</v>
      </c>
      <c r="K164">
        <v>42369</v>
      </c>
      <c r="P164" t="s">
        <v>140</v>
      </c>
      <c r="T164">
        <v>11</v>
      </c>
      <c r="U164">
        <v>8</v>
      </c>
      <c r="X164" t="s">
        <v>57</v>
      </c>
      <c r="Y164">
        <v>345</v>
      </c>
      <c r="Z164" t="s">
        <v>141</v>
      </c>
      <c r="AA164" t="s">
        <v>59</v>
      </c>
      <c r="AB164">
        <v>409</v>
      </c>
    </row>
    <row r="165" spans="1:28" x14ac:dyDescent="0.25">
      <c r="A165">
        <v>345</v>
      </c>
      <c r="B165">
        <v>345</v>
      </c>
      <c r="C165">
        <v>3160</v>
      </c>
      <c r="D165" s="8">
        <v>-48.89</v>
      </c>
      <c r="E165" s="9">
        <v>39782</v>
      </c>
      <c r="F165" t="s">
        <v>54</v>
      </c>
      <c r="G165" t="s">
        <v>145</v>
      </c>
      <c r="H165" t="s">
        <v>139</v>
      </c>
      <c r="I165">
        <v>100228</v>
      </c>
      <c r="J165">
        <v>36752</v>
      </c>
      <c r="K165">
        <v>42369</v>
      </c>
      <c r="P165" t="s">
        <v>140</v>
      </c>
      <c r="T165">
        <v>11</v>
      </c>
      <c r="U165">
        <v>8</v>
      </c>
      <c r="X165" t="s">
        <v>57</v>
      </c>
      <c r="Y165">
        <v>345</v>
      </c>
      <c r="Z165" t="s">
        <v>141</v>
      </c>
      <c r="AA165" t="s">
        <v>59</v>
      </c>
      <c r="AB165">
        <v>411</v>
      </c>
    </row>
    <row r="166" spans="1:28" x14ac:dyDescent="0.25">
      <c r="A166">
        <v>345</v>
      </c>
      <c r="B166">
        <v>345</v>
      </c>
      <c r="C166">
        <v>3180</v>
      </c>
      <c r="D166" s="8">
        <v>-2.92</v>
      </c>
      <c r="E166" s="9">
        <v>39782</v>
      </c>
      <c r="F166" t="s">
        <v>54</v>
      </c>
      <c r="G166" t="s">
        <v>148</v>
      </c>
      <c r="H166" t="s">
        <v>139</v>
      </c>
      <c r="I166">
        <v>1000626</v>
      </c>
      <c r="J166">
        <v>36752</v>
      </c>
      <c r="K166">
        <v>42369</v>
      </c>
      <c r="P166" t="s">
        <v>140</v>
      </c>
      <c r="T166">
        <v>11</v>
      </c>
      <c r="U166">
        <v>8</v>
      </c>
      <c r="X166" t="s">
        <v>57</v>
      </c>
      <c r="Y166">
        <v>345</v>
      </c>
      <c r="Z166" t="s">
        <v>141</v>
      </c>
      <c r="AA166" t="s">
        <v>59</v>
      </c>
      <c r="AB166">
        <v>413</v>
      </c>
    </row>
    <row r="167" spans="1:28" x14ac:dyDescent="0.25">
      <c r="A167">
        <v>345</v>
      </c>
      <c r="B167">
        <v>345</v>
      </c>
      <c r="C167">
        <v>3180</v>
      </c>
      <c r="D167" s="8">
        <v>-2.92</v>
      </c>
      <c r="E167" s="9">
        <v>39782</v>
      </c>
      <c r="F167" t="s">
        <v>54</v>
      </c>
      <c r="G167" t="s">
        <v>148</v>
      </c>
      <c r="H167" t="s">
        <v>139</v>
      </c>
      <c r="I167">
        <v>1000630</v>
      </c>
      <c r="J167">
        <v>36752</v>
      </c>
      <c r="K167">
        <v>42369</v>
      </c>
      <c r="P167" t="s">
        <v>140</v>
      </c>
      <c r="T167">
        <v>11</v>
      </c>
      <c r="U167">
        <v>8</v>
      </c>
      <c r="X167" t="s">
        <v>57</v>
      </c>
      <c r="Y167">
        <v>345</v>
      </c>
      <c r="Z167" t="s">
        <v>141</v>
      </c>
      <c r="AA167" t="s">
        <v>59</v>
      </c>
      <c r="AB167">
        <v>415</v>
      </c>
    </row>
    <row r="168" spans="1:28" x14ac:dyDescent="0.25">
      <c r="A168">
        <v>345</v>
      </c>
      <c r="B168">
        <v>345</v>
      </c>
      <c r="C168">
        <v>2930</v>
      </c>
      <c r="D168" s="8">
        <v>-19.98</v>
      </c>
      <c r="E168" s="9">
        <v>39782</v>
      </c>
      <c r="F168" t="s">
        <v>54</v>
      </c>
      <c r="G168" t="s">
        <v>120</v>
      </c>
      <c r="H168" t="s">
        <v>139</v>
      </c>
      <c r="I168">
        <v>163080</v>
      </c>
      <c r="J168">
        <v>36752</v>
      </c>
      <c r="K168">
        <v>42369</v>
      </c>
      <c r="P168" t="s">
        <v>140</v>
      </c>
      <c r="T168">
        <v>11</v>
      </c>
      <c r="U168">
        <v>8</v>
      </c>
      <c r="X168" t="s">
        <v>57</v>
      </c>
      <c r="Y168">
        <v>345</v>
      </c>
      <c r="Z168" t="s">
        <v>141</v>
      </c>
      <c r="AA168" t="s">
        <v>59</v>
      </c>
      <c r="AB168">
        <v>417</v>
      </c>
    </row>
    <row r="169" spans="1:28" x14ac:dyDescent="0.25">
      <c r="A169">
        <v>345</v>
      </c>
      <c r="B169">
        <v>345</v>
      </c>
      <c r="C169">
        <v>2930</v>
      </c>
      <c r="D169" s="8">
        <v>-62</v>
      </c>
      <c r="E169" s="9">
        <v>39782</v>
      </c>
      <c r="F169" t="s">
        <v>54</v>
      </c>
      <c r="G169" t="s">
        <v>113</v>
      </c>
      <c r="H169" t="s">
        <v>139</v>
      </c>
      <c r="I169">
        <v>163081</v>
      </c>
      <c r="J169">
        <v>36752</v>
      </c>
      <c r="K169">
        <v>42369</v>
      </c>
      <c r="P169" t="s">
        <v>140</v>
      </c>
      <c r="T169">
        <v>11</v>
      </c>
      <c r="U169">
        <v>8</v>
      </c>
      <c r="X169" t="s">
        <v>57</v>
      </c>
      <c r="Y169">
        <v>345</v>
      </c>
      <c r="Z169" t="s">
        <v>141</v>
      </c>
      <c r="AA169" t="s">
        <v>59</v>
      </c>
      <c r="AB169">
        <v>419</v>
      </c>
    </row>
    <row r="170" spans="1:28" x14ac:dyDescent="0.25">
      <c r="A170">
        <v>345</v>
      </c>
      <c r="B170">
        <v>345</v>
      </c>
      <c r="C170">
        <v>2930</v>
      </c>
      <c r="D170" s="8">
        <v>-215.02</v>
      </c>
      <c r="E170" s="9">
        <v>39782</v>
      </c>
      <c r="F170" t="s">
        <v>54</v>
      </c>
      <c r="G170" t="s">
        <v>118</v>
      </c>
      <c r="H170" t="s">
        <v>139</v>
      </c>
      <c r="I170">
        <v>163082</v>
      </c>
      <c r="J170">
        <v>36752</v>
      </c>
      <c r="K170">
        <v>42369</v>
      </c>
      <c r="P170" t="s">
        <v>140</v>
      </c>
      <c r="T170">
        <v>11</v>
      </c>
      <c r="U170">
        <v>8</v>
      </c>
      <c r="X170" t="s">
        <v>57</v>
      </c>
      <c r="Y170">
        <v>345</v>
      </c>
      <c r="Z170" t="s">
        <v>141</v>
      </c>
      <c r="AA170" t="s">
        <v>59</v>
      </c>
      <c r="AB170">
        <v>421</v>
      </c>
    </row>
    <row r="171" spans="1:28" x14ac:dyDescent="0.25">
      <c r="A171">
        <v>345</v>
      </c>
      <c r="B171">
        <v>345</v>
      </c>
      <c r="C171">
        <v>2930</v>
      </c>
      <c r="D171" s="8">
        <v>-2.98</v>
      </c>
      <c r="E171" s="9">
        <v>39782</v>
      </c>
      <c r="F171" t="s">
        <v>54</v>
      </c>
      <c r="G171" t="s">
        <v>128</v>
      </c>
      <c r="H171" t="s">
        <v>139</v>
      </c>
      <c r="I171">
        <v>163197</v>
      </c>
      <c r="J171">
        <v>36752</v>
      </c>
      <c r="K171">
        <v>42369</v>
      </c>
      <c r="P171" t="s">
        <v>140</v>
      </c>
      <c r="T171">
        <v>11</v>
      </c>
      <c r="U171">
        <v>8</v>
      </c>
      <c r="X171" t="s">
        <v>57</v>
      </c>
      <c r="Y171">
        <v>345</v>
      </c>
      <c r="Z171" t="s">
        <v>141</v>
      </c>
      <c r="AA171" t="s">
        <v>59</v>
      </c>
      <c r="AB171">
        <v>423</v>
      </c>
    </row>
    <row r="172" spans="1:28" x14ac:dyDescent="0.25">
      <c r="A172">
        <v>345</v>
      </c>
      <c r="B172">
        <v>345</v>
      </c>
      <c r="C172">
        <v>2930</v>
      </c>
      <c r="D172" s="8">
        <v>-2.98</v>
      </c>
      <c r="E172" s="9">
        <v>39782</v>
      </c>
      <c r="F172" t="s">
        <v>54</v>
      </c>
      <c r="G172" t="s">
        <v>128</v>
      </c>
      <c r="H172" t="s">
        <v>139</v>
      </c>
      <c r="I172">
        <v>163205</v>
      </c>
      <c r="J172">
        <v>36752</v>
      </c>
      <c r="K172">
        <v>42369</v>
      </c>
      <c r="P172" t="s">
        <v>140</v>
      </c>
      <c r="T172">
        <v>11</v>
      </c>
      <c r="U172">
        <v>8</v>
      </c>
      <c r="X172" t="s">
        <v>57</v>
      </c>
      <c r="Y172">
        <v>345</v>
      </c>
      <c r="Z172" t="s">
        <v>141</v>
      </c>
      <c r="AA172" t="s">
        <v>59</v>
      </c>
      <c r="AB172">
        <v>425</v>
      </c>
    </row>
    <row r="173" spans="1:28" x14ac:dyDescent="0.25">
      <c r="A173">
        <v>345</v>
      </c>
      <c r="B173">
        <v>345</v>
      </c>
      <c r="C173">
        <v>3110</v>
      </c>
      <c r="D173" s="8">
        <v>-796.67</v>
      </c>
      <c r="E173" s="9">
        <v>39813</v>
      </c>
      <c r="F173" t="s">
        <v>54</v>
      </c>
      <c r="G173" t="s">
        <v>138</v>
      </c>
      <c r="H173" t="s">
        <v>139</v>
      </c>
      <c r="I173">
        <v>100222</v>
      </c>
      <c r="J173">
        <v>36862</v>
      </c>
      <c r="K173">
        <v>45578</v>
      </c>
      <c r="P173" t="s">
        <v>140</v>
      </c>
      <c r="T173">
        <v>12</v>
      </c>
      <c r="U173">
        <v>8</v>
      </c>
      <c r="X173" t="s">
        <v>57</v>
      </c>
      <c r="Y173">
        <v>345</v>
      </c>
      <c r="Z173" t="s">
        <v>141</v>
      </c>
      <c r="AA173" t="s">
        <v>59</v>
      </c>
      <c r="AB173">
        <v>401</v>
      </c>
    </row>
    <row r="174" spans="1:28" x14ac:dyDescent="0.25">
      <c r="A174">
        <v>345</v>
      </c>
      <c r="B174">
        <v>345</v>
      </c>
      <c r="C174">
        <v>3110</v>
      </c>
      <c r="D174" s="8">
        <v>-763.33</v>
      </c>
      <c r="E174" s="9">
        <v>39813</v>
      </c>
      <c r="F174" t="s">
        <v>54</v>
      </c>
      <c r="G174" t="s">
        <v>138</v>
      </c>
      <c r="H174" t="s">
        <v>139</v>
      </c>
      <c r="I174">
        <v>100223</v>
      </c>
      <c r="J174">
        <v>36862</v>
      </c>
      <c r="K174">
        <v>45578</v>
      </c>
      <c r="P174" t="s">
        <v>140</v>
      </c>
      <c r="T174">
        <v>12</v>
      </c>
      <c r="U174">
        <v>8</v>
      </c>
      <c r="X174" t="s">
        <v>57</v>
      </c>
      <c r="Y174">
        <v>345</v>
      </c>
      <c r="Z174" t="s">
        <v>141</v>
      </c>
      <c r="AA174" t="s">
        <v>59</v>
      </c>
      <c r="AB174">
        <v>403</v>
      </c>
    </row>
    <row r="175" spans="1:28" x14ac:dyDescent="0.25">
      <c r="A175">
        <v>345</v>
      </c>
      <c r="B175">
        <v>345</v>
      </c>
      <c r="C175">
        <v>3110</v>
      </c>
      <c r="D175" s="8">
        <v>-83.33</v>
      </c>
      <c r="E175" s="9">
        <v>39813</v>
      </c>
      <c r="F175" t="s">
        <v>54</v>
      </c>
      <c r="G175" t="s">
        <v>142</v>
      </c>
      <c r="H175" t="s">
        <v>139</v>
      </c>
      <c r="I175">
        <v>100224</v>
      </c>
      <c r="J175">
        <v>36862</v>
      </c>
      <c r="K175">
        <v>45578</v>
      </c>
      <c r="P175" t="s">
        <v>140</v>
      </c>
      <c r="T175">
        <v>12</v>
      </c>
      <c r="U175">
        <v>8</v>
      </c>
      <c r="X175" t="s">
        <v>57</v>
      </c>
      <c r="Y175">
        <v>345</v>
      </c>
      <c r="Z175" t="s">
        <v>141</v>
      </c>
      <c r="AA175" t="s">
        <v>59</v>
      </c>
      <c r="AB175">
        <v>405</v>
      </c>
    </row>
    <row r="176" spans="1:28" x14ac:dyDescent="0.25">
      <c r="A176">
        <v>345</v>
      </c>
      <c r="B176">
        <v>345</v>
      </c>
      <c r="C176">
        <v>3110</v>
      </c>
      <c r="D176" s="8">
        <v>-2870.01</v>
      </c>
      <c r="E176" s="9">
        <v>39813</v>
      </c>
      <c r="F176" t="s">
        <v>54</v>
      </c>
      <c r="G176" t="s">
        <v>143</v>
      </c>
      <c r="H176" t="s">
        <v>139</v>
      </c>
      <c r="I176">
        <v>100225</v>
      </c>
      <c r="J176">
        <v>36862</v>
      </c>
      <c r="K176">
        <v>45578</v>
      </c>
      <c r="P176" t="s">
        <v>140</v>
      </c>
      <c r="T176">
        <v>12</v>
      </c>
      <c r="U176">
        <v>8</v>
      </c>
      <c r="X176" t="s">
        <v>57</v>
      </c>
      <c r="Y176">
        <v>345</v>
      </c>
      <c r="Z176" t="s">
        <v>141</v>
      </c>
      <c r="AA176" t="s">
        <v>59</v>
      </c>
      <c r="AB176">
        <v>407</v>
      </c>
    </row>
    <row r="177" spans="1:28" x14ac:dyDescent="0.25">
      <c r="A177">
        <v>345</v>
      </c>
      <c r="B177">
        <v>345</v>
      </c>
      <c r="C177">
        <v>3110</v>
      </c>
      <c r="D177" s="8">
        <v>-210.08</v>
      </c>
      <c r="E177" s="9">
        <v>39813</v>
      </c>
      <c r="F177" t="s">
        <v>54</v>
      </c>
      <c r="G177" t="s">
        <v>144</v>
      </c>
      <c r="H177" t="s">
        <v>139</v>
      </c>
      <c r="I177">
        <v>100226</v>
      </c>
      <c r="J177">
        <v>36862</v>
      </c>
      <c r="K177">
        <v>45578</v>
      </c>
      <c r="P177" t="s">
        <v>140</v>
      </c>
      <c r="T177">
        <v>12</v>
      </c>
      <c r="U177">
        <v>8</v>
      </c>
      <c r="X177" t="s">
        <v>57</v>
      </c>
      <c r="Y177">
        <v>345</v>
      </c>
      <c r="Z177" t="s">
        <v>141</v>
      </c>
      <c r="AA177" t="s">
        <v>59</v>
      </c>
      <c r="AB177">
        <v>409</v>
      </c>
    </row>
    <row r="178" spans="1:28" x14ac:dyDescent="0.25">
      <c r="A178">
        <v>345</v>
      </c>
      <c r="B178">
        <v>345</v>
      </c>
      <c r="C178">
        <v>3110</v>
      </c>
      <c r="D178" s="8">
        <v>-319.43</v>
      </c>
      <c r="E178" s="9">
        <v>39813</v>
      </c>
      <c r="F178" t="s">
        <v>54</v>
      </c>
      <c r="G178" t="s">
        <v>143</v>
      </c>
      <c r="H178" t="s">
        <v>139</v>
      </c>
      <c r="I178">
        <v>100227</v>
      </c>
      <c r="J178">
        <v>36862</v>
      </c>
      <c r="K178">
        <v>45578</v>
      </c>
      <c r="P178" t="s">
        <v>140</v>
      </c>
      <c r="T178">
        <v>12</v>
      </c>
      <c r="U178">
        <v>8</v>
      </c>
      <c r="X178" t="s">
        <v>57</v>
      </c>
      <c r="Y178">
        <v>345</v>
      </c>
      <c r="Z178" t="s">
        <v>141</v>
      </c>
      <c r="AA178" t="s">
        <v>59</v>
      </c>
      <c r="AB178">
        <v>411</v>
      </c>
    </row>
    <row r="179" spans="1:28" x14ac:dyDescent="0.25">
      <c r="A179">
        <v>345</v>
      </c>
      <c r="B179">
        <v>345</v>
      </c>
      <c r="C179">
        <v>3160</v>
      </c>
      <c r="D179" s="8">
        <v>-48.89</v>
      </c>
      <c r="E179" s="9">
        <v>39813</v>
      </c>
      <c r="F179" t="s">
        <v>54</v>
      </c>
      <c r="G179" t="s">
        <v>145</v>
      </c>
      <c r="H179" t="s">
        <v>139</v>
      </c>
      <c r="I179">
        <v>100228</v>
      </c>
      <c r="J179">
        <v>36862</v>
      </c>
      <c r="K179">
        <v>45578</v>
      </c>
      <c r="P179" t="s">
        <v>140</v>
      </c>
      <c r="T179">
        <v>12</v>
      </c>
      <c r="U179">
        <v>8</v>
      </c>
      <c r="X179" t="s">
        <v>57</v>
      </c>
      <c r="Y179">
        <v>345</v>
      </c>
      <c r="Z179" t="s">
        <v>141</v>
      </c>
      <c r="AA179" t="s">
        <v>59</v>
      </c>
      <c r="AB179">
        <v>413</v>
      </c>
    </row>
    <row r="180" spans="1:28" x14ac:dyDescent="0.25">
      <c r="A180">
        <v>345</v>
      </c>
      <c r="B180">
        <v>345</v>
      </c>
      <c r="C180">
        <v>3180</v>
      </c>
      <c r="D180" s="8">
        <v>-2.93</v>
      </c>
      <c r="E180" s="9">
        <v>39813</v>
      </c>
      <c r="F180" t="s">
        <v>54</v>
      </c>
      <c r="G180" t="s">
        <v>148</v>
      </c>
      <c r="H180" t="s">
        <v>139</v>
      </c>
      <c r="I180">
        <v>1000626</v>
      </c>
      <c r="J180">
        <v>36862</v>
      </c>
      <c r="K180">
        <v>45578</v>
      </c>
      <c r="P180" t="s">
        <v>140</v>
      </c>
      <c r="T180">
        <v>12</v>
      </c>
      <c r="U180">
        <v>8</v>
      </c>
      <c r="X180" t="s">
        <v>57</v>
      </c>
      <c r="Y180">
        <v>345</v>
      </c>
      <c r="Z180" t="s">
        <v>141</v>
      </c>
      <c r="AA180" t="s">
        <v>59</v>
      </c>
      <c r="AB180">
        <v>415</v>
      </c>
    </row>
    <row r="181" spans="1:28" x14ac:dyDescent="0.25">
      <c r="A181">
        <v>345</v>
      </c>
      <c r="B181">
        <v>345</v>
      </c>
      <c r="C181">
        <v>3180</v>
      </c>
      <c r="D181" s="8">
        <v>-2.93</v>
      </c>
      <c r="E181" s="9">
        <v>39813</v>
      </c>
      <c r="F181" t="s">
        <v>54</v>
      </c>
      <c r="G181" t="s">
        <v>148</v>
      </c>
      <c r="H181" t="s">
        <v>139</v>
      </c>
      <c r="I181">
        <v>1000630</v>
      </c>
      <c r="J181">
        <v>36862</v>
      </c>
      <c r="K181">
        <v>45578</v>
      </c>
      <c r="P181" t="s">
        <v>140</v>
      </c>
      <c r="T181">
        <v>12</v>
      </c>
      <c r="U181">
        <v>8</v>
      </c>
      <c r="X181" t="s">
        <v>57</v>
      </c>
      <c r="Y181">
        <v>345</v>
      </c>
      <c r="Z181" t="s">
        <v>141</v>
      </c>
      <c r="AA181" t="s">
        <v>59</v>
      </c>
      <c r="AB181">
        <v>417</v>
      </c>
    </row>
    <row r="182" spans="1:28" x14ac:dyDescent="0.25">
      <c r="A182">
        <v>345</v>
      </c>
      <c r="B182">
        <v>345</v>
      </c>
      <c r="C182">
        <v>2930</v>
      </c>
      <c r="D182" s="8">
        <v>-19.97</v>
      </c>
      <c r="E182" s="9">
        <v>39813</v>
      </c>
      <c r="F182" t="s">
        <v>54</v>
      </c>
      <c r="G182" t="s">
        <v>120</v>
      </c>
      <c r="H182" t="s">
        <v>139</v>
      </c>
      <c r="I182">
        <v>163080</v>
      </c>
      <c r="J182">
        <v>36862</v>
      </c>
      <c r="K182">
        <v>45578</v>
      </c>
      <c r="P182" t="s">
        <v>140</v>
      </c>
      <c r="T182">
        <v>12</v>
      </c>
      <c r="U182">
        <v>8</v>
      </c>
      <c r="X182" t="s">
        <v>57</v>
      </c>
      <c r="Y182">
        <v>345</v>
      </c>
      <c r="Z182" t="s">
        <v>141</v>
      </c>
      <c r="AA182" t="s">
        <v>59</v>
      </c>
      <c r="AB182">
        <v>419</v>
      </c>
    </row>
    <row r="183" spans="1:28" x14ac:dyDescent="0.25">
      <c r="A183">
        <v>345</v>
      </c>
      <c r="B183">
        <v>345</v>
      </c>
      <c r="C183">
        <v>2930</v>
      </c>
      <c r="D183" s="8">
        <v>-62</v>
      </c>
      <c r="E183" s="9">
        <v>39813</v>
      </c>
      <c r="F183" t="s">
        <v>54</v>
      </c>
      <c r="G183" t="s">
        <v>113</v>
      </c>
      <c r="H183" t="s">
        <v>139</v>
      </c>
      <c r="I183">
        <v>163081</v>
      </c>
      <c r="J183">
        <v>36862</v>
      </c>
      <c r="K183">
        <v>45578</v>
      </c>
      <c r="P183" t="s">
        <v>140</v>
      </c>
      <c r="T183">
        <v>12</v>
      </c>
      <c r="U183">
        <v>8</v>
      </c>
      <c r="X183" t="s">
        <v>57</v>
      </c>
      <c r="Y183">
        <v>345</v>
      </c>
      <c r="Z183" t="s">
        <v>141</v>
      </c>
      <c r="AA183" t="s">
        <v>59</v>
      </c>
      <c r="AB183">
        <v>421</v>
      </c>
    </row>
    <row r="184" spans="1:28" x14ac:dyDescent="0.25">
      <c r="A184">
        <v>345</v>
      </c>
      <c r="B184">
        <v>345</v>
      </c>
      <c r="C184">
        <v>2930</v>
      </c>
      <c r="D184" s="8">
        <v>-215.02</v>
      </c>
      <c r="E184" s="9">
        <v>39813</v>
      </c>
      <c r="F184" t="s">
        <v>54</v>
      </c>
      <c r="G184" t="s">
        <v>118</v>
      </c>
      <c r="H184" t="s">
        <v>139</v>
      </c>
      <c r="I184">
        <v>163082</v>
      </c>
      <c r="J184">
        <v>36862</v>
      </c>
      <c r="K184">
        <v>45578</v>
      </c>
      <c r="P184" t="s">
        <v>140</v>
      </c>
      <c r="T184">
        <v>12</v>
      </c>
      <c r="U184">
        <v>8</v>
      </c>
      <c r="X184" t="s">
        <v>57</v>
      </c>
      <c r="Y184">
        <v>345</v>
      </c>
      <c r="Z184" t="s">
        <v>141</v>
      </c>
      <c r="AA184" t="s">
        <v>59</v>
      </c>
      <c r="AB184">
        <v>423</v>
      </c>
    </row>
    <row r="185" spans="1:28" x14ac:dyDescent="0.25">
      <c r="A185">
        <v>345</v>
      </c>
      <c r="B185">
        <v>345</v>
      </c>
      <c r="C185">
        <v>2930</v>
      </c>
      <c r="D185" s="8">
        <v>-2.99</v>
      </c>
      <c r="E185" s="9">
        <v>39813</v>
      </c>
      <c r="F185" t="s">
        <v>54</v>
      </c>
      <c r="G185" t="s">
        <v>128</v>
      </c>
      <c r="H185" t="s">
        <v>139</v>
      </c>
      <c r="I185">
        <v>163197</v>
      </c>
      <c r="J185">
        <v>36862</v>
      </c>
      <c r="K185">
        <v>45578</v>
      </c>
      <c r="P185" t="s">
        <v>140</v>
      </c>
      <c r="T185">
        <v>12</v>
      </c>
      <c r="U185">
        <v>8</v>
      </c>
      <c r="X185" t="s">
        <v>57</v>
      </c>
      <c r="Y185">
        <v>345</v>
      </c>
      <c r="Z185" t="s">
        <v>141</v>
      </c>
      <c r="AA185" t="s">
        <v>59</v>
      </c>
      <c r="AB185">
        <v>425</v>
      </c>
    </row>
    <row r="186" spans="1:28" x14ac:dyDescent="0.25">
      <c r="A186">
        <v>345</v>
      </c>
      <c r="B186">
        <v>345</v>
      </c>
      <c r="C186">
        <v>2930</v>
      </c>
      <c r="D186" s="8">
        <v>-2.99</v>
      </c>
      <c r="E186" s="9">
        <v>39813</v>
      </c>
      <c r="F186" t="s">
        <v>54</v>
      </c>
      <c r="G186" t="s">
        <v>128</v>
      </c>
      <c r="H186" t="s">
        <v>139</v>
      </c>
      <c r="I186">
        <v>163205</v>
      </c>
      <c r="J186">
        <v>36862</v>
      </c>
      <c r="K186">
        <v>45578</v>
      </c>
      <c r="P186" t="s">
        <v>140</v>
      </c>
      <c r="T186">
        <v>12</v>
      </c>
      <c r="U186">
        <v>8</v>
      </c>
      <c r="X186" t="s">
        <v>57</v>
      </c>
      <c r="Y186">
        <v>345</v>
      </c>
      <c r="Z186" t="s">
        <v>141</v>
      </c>
      <c r="AA186" t="s">
        <v>59</v>
      </c>
      <c r="AB186">
        <v>427</v>
      </c>
    </row>
    <row r="187" spans="1:28" x14ac:dyDescent="0.25">
      <c r="A187">
        <v>345</v>
      </c>
      <c r="B187">
        <v>345</v>
      </c>
      <c r="C187">
        <v>3110</v>
      </c>
      <c r="D187" s="8">
        <v>-796.67</v>
      </c>
      <c r="E187" s="9">
        <v>39844</v>
      </c>
      <c r="F187" t="s">
        <v>54</v>
      </c>
      <c r="G187" t="s">
        <v>138</v>
      </c>
      <c r="H187" t="s">
        <v>139</v>
      </c>
      <c r="I187">
        <v>100222</v>
      </c>
      <c r="J187">
        <v>36975</v>
      </c>
      <c r="K187">
        <v>47065</v>
      </c>
      <c r="P187" t="s">
        <v>140</v>
      </c>
      <c r="T187">
        <v>1</v>
      </c>
      <c r="U187">
        <v>9</v>
      </c>
      <c r="X187" t="s">
        <v>57</v>
      </c>
      <c r="Y187">
        <v>345</v>
      </c>
      <c r="Z187" t="s">
        <v>141</v>
      </c>
      <c r="AA187" t="s">
        <v>59</v>
      </c>
      <c r="AB187">
        <v>401</v>
      </c>
    </row>
    <row r="188" spans="1:28" x14ac:dyDescent="0.25">
      <c r="A188">
        <v>345</v>
      </c>
      <c r="B188">
        <v>345</v>
      </c>
      <c r="C188">
        <v>3110</v>
      </c>
      <c r="D188" s="8">
        <v>-763.33</v>
      </c>
      <c r="E188" s="9">
        <v>39844</v>
      </c>
      <c r="F188" t="s">
        <v>54</v>
      </c>
      <c r="G188" t="s">
        <v>138</v>
      </c>
      <c r="H188" t="s">
        <v>139</v>
      </c>
      <c r="I188">
        <v>100223</v>
      </c>
      <c r="J188">
        <v>36975</v>
      </c>
      <c r="K188">
        <v>47065</v>
      </c>
      <c r="P188" t="s">
        <v>140</v>
      </c>
      <c r="T188">
        <v>1</v>
      </c>
      <c r="U188">
        <v>9</v>
      </c>
      <c r="X188" t="s">
        <v>57</v>
      </c>
      <c r="Y188">
        <v>345</v>
      </c>
      <c r="Z188" t="s">
        <v>141</v>
      </c>
      <c r="AA188" t="s">
        <v>59</v>
      </c>
      <c r="AB188">
        <v>403</v>
      </c>
    </row>
    <row r="189" spans="1:28" x14ac:dyDescent="0.25">
      <c r="A189">
        <v>345</v>
      </c>
      <c r="B189">
        <v>345</v>
      </c>
      <c r="C189">
        <v>3110</v>
      </c>
      <c r="D189" s="8">
        <v>-83.33</v>
      </c>
      <c r="E189" s="9">
        <v>39844</v>
      </c>
      <c r="F189" t="s">
        <v>54</v>
      </c>
      <c r="G189" t="s">
        <v>142</v>
      </c>
      <c r="H189" t="s">
        <v>139</v>
      </c>
      <c r="I189">
        <v>100224</v>
      </c>
      <c r="J189">
        <v>36975</v>
      </c>
      <c r="K189">
        <v>47065</v>
      </c>
      <c r="P189" t="s">
        <v>140</v>
      </c>
      <c r="T189">
        <v>1</v>
      </c>
      <c r="U189">
        <v>9</v>
      </c>
      <c r="X189" t="s">
        <v>57</v>
      </c>
      <c r="Y189">
        <v>345</v>
      </c>
      <c r="Z189" t="s">
        <v>141</v>
      </c>
      <c r="AA189" t="s">
        <v>59</v>
      </c>
      <c r="AB189">
        <v>405</v>
      </c>
    </row>
    <row r="190" spans="1:28" x14ac:dyDescent="0.25">
      <c r="A190">
        <v>345</v>
      </c>
      <c r="B190">
        <v>345</v>
      </c>
      <c r="C190">
        <v>3110</v>
      </c>
      <c r="D190" s="8">
        <v>-2870.01</v>
      </c>
      <c r="E190" s="9">
        <v>39844</v>
      </c>
      <c r="F190" t="s">
        <v>54</v>
      </c>
      <c r="G190" t="s">
        <v>143</v>
      </c>
      <c r="H190" t="s">
        <v>139</v>
      </c>
      <c r="I190">
        <v>100225</v>
      </c>
      <c r="J190">
        <v>36975</v>
      </c>
      <c r="K190">
        <v>47065</v>
      </c>
      <c r="P190" t="s">
        <v>140</v>
      </c>
      <c r="T190">
        <v>1</v>
      </c>
      <c r="U190">
        <v>9</v>
      </c>
      <c r="X190" t="s">
        <v>57</v>
      </c>
      <c r="Y190">
        <v>345</v>
      </c>
      <c r="Z190" t="s">
        <v>141</v>
      </c>
      <c r="AA190" t="s">
        <v>59</v>
      </c>
      <c r="AB190">
        <v>407</v>
      </c>
    </row>
    <row r="191" spans="1:28" x14ac:dyDescent="0.25">
      <c r="A191">
        <v>345</v>
      </c>
      <c r="B191">
        <v>345</v>
      </c>
      <c r="C191">
        <v>3110</v>
      </c>
      <c r="D191" s="8">
        <v>-210.08</v>
      </c>
      <c r="E191" s="9">
        <v>39844</v>
      </c>
      <c r="F191" t="s">
        <v>54</v>
      </c>
      <c r="G191" t="s">
        <v>144</v>
      </c>
      <c r="H191" t="s">
        <v>139</v>
      </c>
      <c r="I191">
        <v>100226</v>
      </c>
      <c r="J191">
        <v>36975</v>
      </c>
      <c r="K191">
        <v>47065</v>
      </c>
      <c r="P191" t="s">
        <v>140</v>
      </c>
      <c r="T191">
        <v>1</v>
      </c>
      <c r="U191">
        <v>9</v>
      </c>
      <c r="X191" t="s">
        <v>57</v>
      </c>
      <c r="Y191">
        <v>345</v>
      </c>
      <c r="Z191" t="s">
        <v>141</v>
      </c>
      <c r="AA191" t="s">
        <v>59</v>
      </c>
      <c r="AB191">
        <v>409</v>
      </c>
    </row>
    <row r="192" spans="1:28" x14ac:dyDescent="0.25">
      <c r="A192">
        <v>345</v>
      </c>
      <c r="B192">
        <v>345</v>
      </c>
      <c r="C192">
        <v>3110</v>
      </c>
      <c r="D192" s="8">
        <v>-319.43</v>
      </c>
      <c r="E192" s="9">
        <v>39844</v>
      </c>
      <c r="F192" t="s">
        <v>54</v>
      </c>
      <c r="G192" t="s">
        <v>143</v>
      </c>
      <c r="H192" t="s">
        <v>139</v>
      </c>
      <c r="I192">
        <v>100227</v>
      </c>
      <c r="J192">
        <v>36975</v>
      </c>
      <c r="K192">
        <v>47065</v>
      </c>
      <c r="P192" t="s">
        <v>140</v>
      </c>
      <c r="T192">
        <v>1</v>
      </c>
      <c r="U192">
        <v>9</v>
      </c>
      <c r="X192" t="s">
        <v>57</v>
      </c>
      <c r="Y192">
        <v>345</v>
      </c>
      <c r="Z192" t="s">
        <v>141</v>
      </c>
      <c r="AA192" t="s">
        <v>59</v>
      </c>
      <c r="AB192">
        <v>411</v>
      </c>
    </row>
    <row r="193" spans="1:28" x14ac:dyDescent="0.25">
      <c r="A193">
        <v>345</v>
      </c>
      <c r="B193">
        <v>345</v>
      </c>
      <c r="C193">
        <v>3160</v>
      </c>
      <c r="D193" s="8">
        <v>-48.89</v>
      </c>
      <c r="E193" s="9">
        <v>39844</v>
      </c>
      <c r="F193" t="s">
        <v>54</v>
      </c>
      <c r="G193" t="s">
        <v>145</v>
      </c>
      <c r="H193" t="s">
        <v>139</v>
      </c>
      <c r="I193">
        <v>100228</v>
      </c>
      <c r="J193">
        <v>36975</v>
      </c>
      <c r="K193">
        <v>47065</v>
      </c>
      <c r="P193" t="s">
        <v>140</v>
      </c>
      <c r="T193">
        <v>1</v>
      </c>
      <c r="U193">
        <v>9</v>
      </c>
      <c r="X193" t="s">
        <v>57</v>
      </c>
      <c r="Y193">
        <v>345</v>
      </c>
      <c r="Z193" t="s">
        <v>141</v>
      </c>
      <c r="AA193" t="s">
        <v>59</v>
      </c>
      <c r="AB193">
        <v>413</v>
      </c>
    </row>
    <row r="194" spans="1:28" x14ac:dyDescent="0.25">
      <c r="A194">
        <v>345</v>
      </c>
      <c r="B194">
        <v>345</v>
      </c>
      <c r="C194">
        <v>3180</v>
      </c>
      <c r="D194" s="8">
        <v>-2.92</v>
      </c>
      <c r="E194" s="9">
        <v>39844</v>
      </c>
      <c r="F194" t="s">
        <v>54</v>
      </c>
      <c r="G194" t="s">
        <v>148</v>
      </c>
      <c r="H194" t="s">
        <v>139</v>
      </c>
      <c r="I194">
        <v>1000626</v>
      </c>
      <c r="J194">
        <v>36975</v>
      </c>
      <c r="K194">
        <v>47065</v>
      </c>
      <c r="P194" t="s">
        <v>140</v>
      </c>
      <c r="T194">
        <v>1</v>
      </c>
      <c r="U194">
        <v>9</v>
      </c>
      <c r="X194" t="s">
        <v>57</v>
      </c>
      <c r="Y194">
        <v>345</v>
      </c>
      <c r="Z194" t="s">
        <v>141</v>
      </c>
      <c r="AA194" t="s">
        <v>59</v>
      </c>
      <c r="AB194">
        <v>415</v>
      </c>
    </row>
    <row r="195" spans="1:28" x14ac:dyDescent="0.25">
      <c r="A195">
        <v>345</v>
      </c>
      <c r="B195">
        <v>345</v>
      </c>
      <c r="C195">
        <v>3180</v>
      </c>
      <c r="D195" s="8">
        <v>-2.92</v>
      </c>
      <c r="E195" s="9">
        <v>39844</v>
      </c>
      <c r="F195" t="s">
        <v>54</v>
      </c>
      <c r="G195" t="s">
        <v>148</v>
      </c>
      <c r="H195" t="s">
        <v>139</v>
      </c>
      <c r="I195">
        <v>1000630</v>
      </c>
      <c r="J195">
        <v>36975</v>
      </c>
      <c r="K195">
        <v>47065</v>
      </c>
      <c r="P195" t="s">
        <v>140</v>
      </c>
      <c r="T195">
        <v>1</v>
      </c>
      <c r="U195">
        <v>9</v>
      </c>
      <c r="X195" t="s">
        <v>57</v>
      </c>
      <c r="Y195">
        <v>345</v>
      </c>
      <c r="Z195" t="s">
        <v>141</v>
      </c>
      <c r="AA195" t="s">
        <v>59</v>
      </c>
      <c r="AB195">
        <v>417</v>
      </c>
    </row>
    <row r="196" spans="1:28" x14ac:dyDescent="0.25">
      <c r="A196">
        <v>345</v>
      </c>
      <c r="B196">
        <v>345</v>
      </c>
      <c r="C196">
        <v>2930</v>
      </c>
      <c r="D196" s="8">
        <v>-19.97</v>
      </c>
      <c r="E196" s="9">
        <v>39844</v>
      </c>
      <c r="F196" t="s">
        <v>54</v>
      </c>
      <c r="G196" t="s">
        <v>120</v>
      </c>
      <c r="H196" t="s">
        <v>139</v>
      </c>
      <c r="I196">
        <v>163080</v>
      </c>
      <c r="J196">
        <v>36975</v>
      </c>
      <c r="K196">
        <v>47065</v>
      </c>
      <c r="P196" t="s">
        <v>140</v>
      </c>
      <c r="T196">
        <v>1</v>
      </c>
      <c r="U196">
        <v>9</v>
      </c>
      <c r="X196" t="s">
        <v>57</v>
      </c>
      <c r="Y196">
        <v>345</v>
      </c>
      <c r="Z196" t="s">
        <v>141</v>
      </c>
      <c r="AA196" t="s">
        <v>59</v>
      </c>
      <c r="AB196">
        <v>419</v>
      </c>
    </row>
    <row r="197" spans="1:28" x14ac:dyDescent="0.25">
      <c r="A197">
        <v>345</v>
      </c>
      <c r="B197">
        <v>345</v>
      </c>
      <c r="C197">
        <v>2930</v>
      </c>
      <c r="D197" s="8">
        <v>-62</v>
      </c>
      <c r="E197" s="9">
        <v>39844</v>
      </c>
      <c r="F197" t="s">
        <v>54</v>
      </c>
      <c r="G197" t="s">
        <v>113</v>
      </c>
      <c r="H197" t="s">
        <v>139</v>
      </c>
      <c r="I197">
        <v>163081</v>
      </c>
      <c r="J197">
        <v>36975</v>
      </c>
      <c r="K197">
        <v>47065</v>
      </c>
      <c r="P197" t="s">
        <v>140</v>
      </c>
      <c r="T197">
        <v>1</v>
      </c>
      <c r="U197">
        <v>9</v>
      </c>
      <c r="X197" t="s">
        <v>57</v>
      </c>
      <c r="Y197">
        <v>345</v>
      </c>
      <c r="Z197" t="s">
        <v>141</v>
      </c>
      <c r="AA197" t="s">
        <v>59</v>
      </c>
      <c r="AB197">
        <v>421</v>
      </c>
    </row>
    <row r="198" spans="1:28" x14ac:dyDescent="0.25">
      <c r="A198">
        <v>345</v>
      </c>
      <c r="B198">
        <v>345</v>
      </c>
      <c r="C198">
        <v>2930</v>
      </c>
      <c r="D198" s="8">
        <v>-215.02</v>
      </c>
      <c r="E198" s="9">
        <v>39844</v>
      </c>
      <c r="F198" t="s">
        <v>54</v>
      </c>
      <c r="G198" t="s">
        <v>118</v>
      </c>
      <c r="H198" t="s">
        <v>139</v>
      </c>
      <c r="I198">
        <v>163082</v>
      </c>
      <c r="J198">
        <v>36975</v>
      </c>
      <c r="K198">
        <v>47065</v>
      </c>
      <c r="P198" t="s">
        <v>140</v>
      </c>
      <c r="T198">
        <v>1</v>
      </c>
      <c r="U198">
        <v>9</v>
      </c>
      <c r="X198" t="s">
        <v>57</v>
      </c>
      <c r="Y198">
        <v>345</v>
      </c>
      <c r="Z198" t="s">
        <v>141</v>
      </c>
      <c r="AA198" t="s">
        <v>59</v>
      </c>
      <c r="AB198">
        <v>423</v>
      </c>
    </row>
    <row r="199" spans="1:28" x14ac:dyDescent="0.25">
      <c r="A199">
        <v>345</v>
      </c>
      <c r="B199">
        <v>345</v>
      </c>
      <c r="C199">
        <v>2930</v>
      </c>
      <c r="D199" s="8">
        <v>-2.99</v>
      </c>
      <c r="E199" s="9">
        <v>39844</v>
      </c>
      <c r="F199" t="s">
        <v>54</v>
      </c>
      <c r="G199" t="s">
        <v>128</v>
      </c>
      <c r="H199" t="s">
        <v>139</v>
      </c>
      <c r="I199">
        <v>163197</v>
      </c>
      <c r="J199">
        <v>36975</v>
      </c>
      <c r="K199">
        <v>47065</v>
      </c>
      <c r="P199" t="s">
        <v>140</v>
      </c>
      <c r="T199">
        <v>1</v>
      </c>
      <c r="U199">
        <v>9</v>
      </c>
      <c r="X199" t="s">
        <v>57</v>
      </c>
      <c r="Y199">
        <v>345</v>
      </c>
      <c r="Z199" t="s">
        <v>141</v>
      </c>
      <c r="AA199" t="s">
        <v>59</v>
      </c>
      <c r="AB199">
        <v>425</v>
      </c>
    </row>
    <row r="200" spans="1:28" x14ac:dyDescent="0.25">
      <c r="A200">
        <v>345</v>
      </c>
      <c r="B200">
        <v>345</v>
      </c>
      <c r="C200">
        <v>2930</v>
      </c>
      <c r="D200" s="8">
        <v>-2.99</v>
      </c>
      <c r="E200" s="9">
        <v>39844</v>
      </c>
      <c r="F200" t="s">
        <v>54</v>
      </c>
      <c r="G200" t="s">
        <v>128</v>
      </c>
      <c r="H200" t="s">
        <v>139</v>
      </c>
      <c r="I200">
        <v>163205</v>
      </c>
      <c r="J200">
        <v>36975</v>
      </c>
      <c r="K200">
        <v>47065</v>
      </c>
      <c r="P200" t="s">
        <v>140</v>
      </c>
      <c r="T200">
        <v>1</v>
      </c>
      <c r="U200">
        <v>9</v>
      </c>
      <c r="X200" t="s">
        <v>57</v>
      </c>
      <c r="Y200">
        <v>345</v>
      </c>
      <c r="Z200" t="s">
        <v>141</v>
      </c>
      <c r="AA200" t="s">
        <v>59</v>
      </c>
      <c r="AB200">
        <v>427</v>
      </c>
    </row>
    <row r="201" spans="1:28" x14ac:dyDescent="0.25">
      <c r="A201">
        <v>345</v>
      </c>
      <c r="B201">
        <v>345</v>
      </c>
      <c r="C201">
        <v>3110</v>
      </c>
      <c r="D201" s="8">
        <v>-796.66</v>
      </c>
      <c r="E201" s="9">
        <v>39872</v>
      </c>
      <c r="F201" t="s">
        <v>54</v>
      </c>
      <c r="G201" t="s">
        <v>138</v>
      </c>
      <c r="H201" t="s">
        <v>139</v>
      </c>
      <c r="I201">
        <v>100222</v>
      </c>
      <c r="J201">
        <v>37281</v>
      </c>
      <c r="K201">
        <v>49342</v>
      </c>
      <c r="P201" t="s">
        <v>140</v>
      </c>
      <c r="T201">
        <v>2</v>
      </c>
      <c r="U201">
        <v>9</v>
      </c>
      <c r="X201" t="s">
        <v>57</v>
      </c>
      <c r="Y201">
        <v>345</v>
      </c>
      <c r="Z201" t="s">
        <v>141</v>
      </c>
      <c r="AA201" t="s">
        <v>59</v>
      </c>
      <c r="AB201">
        <v>403</v>
      </c>
    </row>
    <row r="202" spans="1:28" x14ac:dyDescent="0.25">
      <c r="A202">
        <v>345</v>
      </c>
      <c r="B202">
        <v>345</v>
      </c>
      <c r="C202">
        <v>3110</v>
      </c>
      <c r="D202" s="8">
        <v>-763.34</v>
      </c>
      <c r="E202" s="9">
        <v>39872</v>
      </c>
      <c r="F202" t="s">
        <v>54</v>
      </c>
      <c r="G202" t="s">
        <v>138</v>
      </c>
      <c r="H202" t="s">
        <v>139</v>
      </c>
      <c r="I202">
        <v>100223</v>
      </c>
      <c r="J202">
        <v>37281</v>
      </c>
      <c r="K202">
        <v>49342</v>
      </c>
      <c r="P202" t="s">
        <v>140</v>
      </c>
      <c r="T202">
        <v>2</v>
      </c>
      <c r="U202">
        <v>9</v>
      </c>
      <c r="X202" t="s">
        <v>57</v>
      </c>
      <c r="Y202">
        <v>345</v>
      </c>
      <c r="Z202" t="s">
        <v>141</v>
      </c>
      <c r="AA202" t="s">
        <v>59</v>
      </c>
      <c r="AB202">
        <v>405</v>
      </c>
    </row>
    <row r="203" spans="1:28" x14ac:dyDescent="0.25">
      <c r="A203">
        <v>345</v>
      </c>
      <c r="B203">
        <v>345</v>
      </c>
      <c r="C203">
        <v>3110</v>
      </c>
      <c r="D203" s="8">
        <v>-83.34</v>
      </c>
      <c r="E203" s="9">
        <v>39872</v>
      </c>
      <c r="F203" t="s">
        <v>54</v>
      </c>
      <c r="G203" t="s">
        <v>142</v>
      </c>
      <c r="H203" t="s">
        <v>139</v>
      </c>
      <c r="I203">
        <v>100224</v>
      </c>
      <c r="J203">
        <v>37281</v>
      </c>
      <c r="K203">
        <v>49342</v>
      </c>
      <c r="P203" t="s">
        <v>140</v>
      </c>
      <c r="T203">
        <v>2</v>
      </c>
      <c r="U203">
        <v>9</v>
      </c>
      <c r="X203" t="s">
        <v>57</v>
      </c>
      <c r="Y203">
        <v>345</v>
      </c>
      <c r="Z203" t="s">
        <v>141</v>
      </c>
      <c r="AA203" t="s">
        <v>59</v>
      </c>
      <c r="AB203">
        <v>407</v>
      </c>
    </row>
    <row r="204" spans="1:28" x14ac:dyDescent="0.25">
      <c r="A204">
        <v>345</v>
      </c>
      <c r="B204">
        <v>345</v>
      </c>
      <c r="C204">
        <v>3110</v>
      </c>
      <c r="D204" s="8">
        <v>-2870.02</v>
      </c>
      <c r="E204" s="9">
        <v>39872</v>
      </c>
      <c r="F204" t="s">
        <v>54</v>
      </c>
      <c r="G204" t="s">
        <v>143</v>
      </c>
      <c r="H204" t="s">
        <v>139</v>
      </c>
      <c r="I204">
        <v>100225</v>
      </c>
      <c r="J204">
        <v>37281</v>
      </c>
      <c r="K204">
        <v>49342</v>
      </c>
      <c r="P204" t="s">
        <v>140</v>
      </c>
      <c r="T204">
        <v>2</v>
      </c>
      <c r="U204">
        <v>9</v>
      </c>
      <c r="X204" t="s">
        <v>57</v>
      </c>
      <c r="Y204">
        <v>345</v>
      </c>
      <c r="Z204" t="s">
        <v>141</v>
      </c>
      <c r="AA204" t="s">
        <v>59</v>
      </c>
      <c r="AB204">
        <v>409</v>
      </c>
    </row>
    <row r="205" spans="1:28" x14ac:dyDescent="0.25">
      <c r="A205">
        <v>345</v>
      </c>
      <c r="B205">
        <v>345</v>
      </c>
      <c r="C205">
        <v>3110</v>
      </c>
      <c r="D205" s="8">
        <v>-210.09</v>
      </c>
      <c r="E205" s="9">
        <v>39872</v>
      </c>
      <c r="F205" t="s">
        <v>54</v>
      </c>
      <c r="G205" t="s">
        <v>144</v>
      </c>
      <c r="H205" t="s">
        <v>139</v>
      </c>
      <c r="I205">
        <v>100226</v>
      </c>
      <c r="J205">
        <v>37281</v>
      </c>
      <c r="K205">
        <v>49342</v>
      </c>
      <c r="P205" t="s">
        <v>140</v>
      </c>
      <c r="T205">
        <v>2</v>
      </c>
      <c r="U205">
        <v>9</v>
      </c>
      <c r="X205" t="s">
        <v>57</v>
      </c>
      <c r="Y205">
        <v>345</v>
      </c>
      <c r="Z205" t="s">
        <v>141</v>
      </c>
      <c r="AA205" t="s">
        <v>59</v>
      </c>
      <c r="AB205">
        <v>411</v>
      </c>
    </row>
    <row r="206" spans="1:28" x14ac:dyDescent="0.25">
      <c r="A206">
        <v>345</v>
      </c>
      <c r="B206">
        <v>345</v>
      </c>
      <c r="C206">
        <v>3110</v>
      </c>
      <c r="D206" s="8">
        <v>-319.43</v>
      </c>
      <c r="E206" s="9">
        <v>39872</v>
      </c>
      <c r="F206" t="s">
        <v>54</v>
      </c>
      <c r="G206" t="s">
        <v>143</v>
      </c>
      <c r="H206" t="s">
        <v>139</v>
      </c>
      <c r="I206">
        <v>100227</v>
      </c>
      <c r="J206">
        <v>37281</v>
      </c>
      <c r="K206">
        <v>49342</v>
      </c>
      <c r="P206" t="s">
        <v>140</v>
      </c>
      <c r="T206">
        <v>2</v>
      </c>
      <c r="U206">
        <v>9</v>
      </c>
      <c r="X206" t="s">
        <v>57</v>
      </c>
      <c r="Y206">
        <v>345</v>
      </c>
      <c r="Z206" t="s">
        <v>141</v>
      </c>
      <c r="AA206" t="s">
        <v>59</v>
      </c>
      <c r="AB206">
        <v>413</v>
      </c>
    </row>
    <row r="207" spans="1:28" x14ac:dyDescent="0.25">
      <c r="A207">
        <v>345</v>
      </c>
      <c r="B207">
        <v>345</v>
      </c>
      <c r="C207">
        <v>3160</v>
      </c>
      <c r="D207" s="8">
        <v>-48.89</v>
      </c>
      <c r="E207" s="9">
        <v>39872</v>
      </c>
      <c r="F207" t="s">
        <v>54</v>
      </c>
      <c r="G207" t="s">
        <v>145</v>
      </c>
      <c r="H207" t="s">
        <v>139</v>
      </c>
      <c r="I207">
        <v>100228</v>
      </c>
      <c r="J207">
        <v>37281</v>
      </c>
      <c r="K207">
        <v>49342</v>
      </c>
      <c r="P207" t="s">
        <v>140</v>
      </c>
      <c r="T207">
        <v>2</v>
      </c>
      <c r="U207">
        <v>9</v>
      </c>
      <c r="X207" t="s">
        <v>57</v>
      </c>
      <c r="Y207">
        <v>345</v>
      </c>
      <c r="Z207" t="s">
        <v>141</v>
      </c>
      <c r="AA207" t="s">
        <v>59</v>
      </c>
      <c r="AB207">
        <v>415</v>
      </c>
    </row>
    <row r="208" spans="1:28" x14ac:dyDescent="0.25">
      <c r="A208">
        <v>345</v>
      </c>
      <c r="B208">
        <v>345</v>
      </c>
      <c r="C208">
        <v>3180</v>
      </c>
      <c r="D208" s="8">
        <v>-2.91</v>
      </c>
      <c r="E208" s="9">
        <v>39872</v>
      </c>
      <c r="F208" t="s">
        <v>54</v>
      </c>
      <c r="G208" t="s">
        <v>148</v>
      </c>
      <c r="H208" t="s">
        <v>139</v>
      </c>
      <c r="I208">
        <v>1000626</v>
      </c>
      <c r="J208">
        <v>37281</v>
      </c>
      <c r="K208">
        <v>49342</v>
      </c>
      <c r="P208" t="s">
        <v>140</v>
      </c>
      <c r="T208">
        <v>2</v>
      </c>
      <c r="U208">
        <v>9</v>
      </c>
      <c r="X208" t="s">
        <v>57</v>
      </c>
      <c r="Y208">
        <v>345</v>
      </c>
      <c r="Z208" t="s">
        <v>141</v>
      </c>
      <c r="AA208" t="s">
        <v>59</v>
      </c>
      <c r="AB208">
        <v>417</v>
      </c>
    </row>
    <row r="209" spans="1:28" x14ac:dyDescent="0.25">
      <c r="A209">
        <v>345</v>
      </c>
      <c r="B209">
        <v>345</v>
      </c>
      <c r="C209">
        <v>3180</v>
      </c>
      <c r="D209" s="8">
        <v>-2.91</v>
      </c>
      <c r="E209" s="9">
        <v>39872</v>
      </c>
      <c r="F209" t="s">
        <v>54</v>
      </c>
      <c r="G209" t="s">
        <v>148</v>
      </c>
      <c r="H209" t="s">
        <v>139</v>
      </c>
      <c r="I209">
        <v>1000630</v>
      </c>
      <c r="J209">
        <v>37281</v>
      </c>
      <c r="K209">
        <v>49342</v>
      </c>
      <c r="P209" t="s">
        <v>140</v>
      </c>
      <c r="T209">
        <v>2</v>
      </c>
      <c r="U209">
        <v>9</v>
      </c>
      <c r="X209" t="s">
        <v>57</v>
      </c>
      <c r="Y209">
        <v>345</v>
      </c>
      <c r="Z209" t="s">
        <v>141</v>
      </c>
      <c r="AA209" t="s">
        <v>59</v>
      </c>
      <c r="AB209">
        <v>419</v>
      </c>
    </row>
    <row r="210" spans="1:28" x14ac:dyDescent="0.25">
      <c r="A210">
        <v>345</v>
      </c>
      <c r="B210">
        <v>345</v>
      </c>
      <c r="C210">
        <v>2930</v>
      </c>
      <c r="D210" s="8">
        <v>-64858.64</v>
      </c>
      <c r="E210" s="9">
        <v>39872</v>
      </c>
      <c r="F210" t="s">
        <v>54</v>
      </c>
      <c r="G210" t="s">
        <v>188</v>
      </c>
      <c r="H210" t="s">
        <v>139</v>
      </c>
      <c r="I210">
        <v>100058</v>
      </c>
      <c r="J210">
        <v>37281</v>
      </c>
      <c r="K210">
        <v>49342</v>
      </c>
      <c r="P210" t="s">
        <v>140</v>
      </c>
      <c r="T210">
        <v>2</v>
      </c>
      <c r="U210">
        <v>9</v>
      </c>
      <c r="X210" t="s">
        <v>57</v>
      </c>
      <c r="Y210">
        <v>345</v>
      </c>
      <c r="Z210" t="s">
        <v>141</v>
      </c>
      <c r="AA210" t="s">
        <v>59</v>
      </c>
      <c r="AB210">
        <v>421</v>
      </c>
    </row>
    <row r="211" spans="1:28" x14ac:dyDescent="0.25">
      <c r="A211">
        <v>345</v>
      </c>
      <c r="B211">
        <v>345</v>
      </c>
      <c r="C211">
        <v>2930</v>
      </c>
      <c r="D211" s="8">
        <v>-19.97</v>
      </c>
      <c r="E211" s="9">
        <v>39872</v>
      </c>
      <c r="F211" t="s">
        <v>54</v>
      </c>
      <c r="G211" t="s">
        <v>120</v>
      </c>
      <c r="H211" t="s">
        <v>139</v>
      </c>
      <c r="I211">
        <v>163080</v>
      </c>
      <c r="J211">
        <v>37281</v>
      </c>
      <c r="K211">
        <v>49342</v>
      </c>
      <c r="P211" t="s">
        <v>140</v>
      </c>
      <c r="T211">
        <v>2</v>
      </c>
      <c r="U211">
        <v>9</v>
      </c>
      <c r="X211" t="s">
        <v>57</v>
      </c>
      <c r="Y211">
        <v>345</v>
      </c>
      <c r="Z211" t="s">
        <v>141</v>
      </c>
      <c r="AA211" t="s">
        <v>59</v>
      </c>
      <c r="AB211">
        <v>423</v>
      </c>
    </row>
    <row r="212" spans="1:28" x14ac:dyDescent="0.25">
      <c r="A212">
        <v>345</v>
      </c>
      <c r="B212">
        <v>345</v>
      </c>
      <c r="C212">
        <v>2930</v>
      </c>
      <c r="D212" s="8">
        <v>-123</v>
      </c>
      <c r="E212" s="9">
        <v>39872</v>
      </c>
      <c r="F212" t="s">
        <v>54</v>
      </c>
      <c r="G212" t="s">
        <v>113</v>
      </c>
      <c r="H212" t="s">
        <v>139</v>
      </c>
      <c r="I212">
        <v>163081</v>
      </c>
      <c r="J212">
        <v>37281</v>
      </c>
      <c r="K212">
        <v>49342</v>
      </c>
      <c r="P212" t="s">
        <v>140</v>
      </c>
      <c r="T212">
        <v>2</v>
      </c>
      <c r="U212">
        <v>9</v>
      </c>
      <c r="X212" t="s">
        <v>57</v>
      </c>
      <c r="Y212">
        <v>345</v>
      </c>
      <c r="Z212" t="s">
        <v>141</v>
      </c>
      <c r="AA212" t="s">
        <v>59</v>
      </c>
      <c r="AB212">
        <v>425</v>
      </c>
    </row>
    <row r="213" spans="1:28" x14ac:dyDescent="0.25">
      <c r="A213">
        <v>345</v>
      </c>
      <c r="B213">
        <v>345</v>
      </c>
      <c r="C213">
        <v>2930</v>
      </c>
      <c r="D213" s="8">
        <v>-215.02</v>
      </c>
      <c r="E213" s="9">
        <v>39872</v>
      </c>
      <c r="F213" t="s">
        <v>54</v>
      </c>
      <c r="G213" t="s">
        <v>118</v>
      </c>
      <c r="H213" t="s">
        <v>139</v>
      </c>
      <c r="I213">
        <v>163082</v>
      </c>
      <c r="J213">
        <v>37281</v>
      </c>
      <c r="K213">
        <v>49342</v>
      </c>
      <c r="P213" t="s">
        <v>140</v>
      </c>
      <c r="T213">
        <v>2</v>
      </c>
      <c r="U213">
        <v>9</v>
      </c>
      <c r="X213" t="s">
        <v>57</v>
      </c>
      <c r="Y213">
        <v>345</v>
      </c>
      <c r="Z213" t="s">
        <v>141</v>
      </c>
      <c r="AA213" t="s">
        <v>59</v>
      </c>
      <c r="AB213">
        <v>427</v>
      </c>
    </row>
    <row r="214" spans="1:28" x14ac:dyDescent="0.25">
      <c r="A214">
        <v>345</v>
      </c>
      <c r="B214">
        <v>345</v>
      </c>
      <c r="C214">
        <v>2930</v>
      </c>
      <c r="D214" s="8">
        <v>-2.98</v>
      </c>
      <c r="E214" s="9">
        <v>39872</v>
      </c>
      <c r="F214" t="s">
        <v>54</v>
      </c>
      <c r="G214" t="s">
        <v>128</v>
      </c>
      <c r="H214" t="s">
        <v>139</v>
      </c>
      <c r="I214">
        <v>163197</v>
      </c>
      <c r="J214">
        <v>37281</v>
      </c>
      <c r="K214">
        <v>49342</v>
      </c>
      <c r="P214" t="s">
        <v>140</v>
      </c>
      <c r="T214">
        <v>2</v>
      </c>
      <c r="U214">
        <v>9</v>
      </c>
      <c r="X214" t="s">
        <v>57</v>
      </c>
      <c r="Y214">
        <v>345</v>
      </c>
      <c r="Z214" t="s">
        <v>141</v>
      </c>
      <c r="AA214" t="s">
        <v>59</v>
      </c>
      <c r="AB214">
        <v>429</v>
      </c>
    </row>
    <row r="215" spans="1:28" x14ac:dyDescent="0.25">
      <c r="A215">
        <v>345</v>
      </c>
      <c r="B215">
        <v>345</v>
      </c>
      <c r="C215">
        <v>2930</v>
      </c>
      <c r="D215" s="8">
        <v>-2.98</v>
      </c>
      <c r="E215" s="9">
        <v>39872</v>
      </c>
      <c r="F215" t="s">
        <v>54</v>
      </c>
      <c r="G215" t="s">
        <v>128</v>
      </c>
      <c r="H215" t="s">
        <v>139</v>
      </c>
      <c r="I215">
        <v>163205</v>
      </c>
      <c r="J215">
        <v>37281</v>
      </c>
      <c r="K215">
        <v>49342</v>
      </c>
      <c r="P215" t="s">
        <v>140</v>
      </c>
      <c r="T215">
        <v>2</v>
      </c>
      <c r="U215">
        <v>9</v>
      </c>
      <c r="X215" t="s">
        <v>57</v>
      </c>
      <c r="Y215">
        <v>345</v>
      </c>
      <c r="Z215" t="s">
        <v>141</v>
      </c>
      <c r="AA215" t="s">
        <v>59</v>
      </c>
      <c r="AB215">
        <v>431</v>
      </c>
    </row>
    <row r="216" spans="1:28" x14ac:dyDescent="0.25">
      <c r="A216">
        <v>345</v>
      </c>
      <c r="B216">
        <v>345</v>
      </c>
      <c r="C216">
        <v>3110</v>
      </c>
      <c r="D216" s="8">
        <v>-796.67</v>
      </c>
      <c r="E216" s="9">
        <v>39903</v>
      </c>
      <c r="F216" t="s">
        <v>54</v>
      </c>
      <c r="G216" t="s">
        <v>138</v>
      </c>
      <c r="H216" t="s">
        <v>139</v>
      </c>
      <c r="I216">
        <v>100222</v>
      </c>
      <c r="J216">
        <v>37575</v>
      </c>
      <c r="K216">
        <v>51050</v>
      </c>
      <c r="P216" t="s">
        <v>140</v>
      </c>
      <c r="T216">
        <v>3</v>
      </c>
      <c r="U216">
        <v>9</v>
      </c>
      <c r="X216" t="s">
        <v>57</v>
      </c>
      <c r="Y216">
        <v>345</v>
      </c>
      <c r="Z216" t="s">
        <v>141</v>
      </c>
      <c r="AA216" t="s">
        <v>59</v>
      </c>
      <c r="AB216">
        <v>405</v>
      </c>
    </row>
    <row r="217" spans="1:28" x14ac:dyDescent="0.25">
      <c r="A217">
        <v>345</v>
      </c>
      <c r="B217">
        <v>345</v>
      </c>
      <c r="C217">
        <v>3110</v>
      </c>
      <c r="D217" s="8">
        <v>-763.33</v>
      </c>
      <c r="E217" s="9">
        <v>39903</v>
      </c>
      <c r="F217" t="s">
        <v>54</v>
      </c>
      <c r="G217" t="s">
        <v>138</v>
      </c>
      <c r="H217" t="s">
        <v>139</v>
      </c>
      <c r="I217">
        <v>100223</v>
      </c>
      <c r="J217">
        <v>37575</v>
      </c>
      <c r="K217">
        <v>51050</v>
      </c>
      <c r="P217" t="s">
        <v>140</v>
      </c>
      <c r="T217">
        <v>3</v>
      </c>
      <c r="U217">
        <v>9</v>
      </c>
      <c r="X217" t="s">
        <v>57</v>
      </c>
      <c r="Y217">
        <v>345</v>
      </c>
      <c r="Z217" t="s">
        <v>141</v>
      </c>
      <c r="AA217" t="s">
        <v>59</v>
      </c>
      <c r="AB217">
        <v>407</v>
      </c>
    </row>
    <row r="218" spans="1:28" x14ac:dyDescent="0.25">
      <c r="A218">
        <v>345</v>
      </c>
      <c r="B218">
        <v>345</v>
      </c>
      <c r="C218">
        <v>3110</v>
      </c>
      <c r="D218" s="8">
        <v>-83.33</v>
      </c>
      <c r="E218" s="9">
        <v>39903</v>
      </c>
      <c r="F218" t="s">
        <v>54</v>
      </c>
      <c r="G218" t="s">
        <v>142</v>
      </c>
      <c r="H218" t="s">
        <v>139</v>
      </c>
      <c r="I218">
        <v>100224</v>
      </c>
      <c r="J218">
        <v>37575</v>
      </c>
      <c r="K218">
        <v>51050</v>
      </c>
      <c r="P218" t="s">
        <v>140</v>
      </c>
      <c r="T218">
        <v>3</v>
      </c>
      <c r="U218">
        <v>9</v>
      </c>
      <c r="X218" t="s">
        <v>57</v>
      </c>
      <c r="Y218">
        <v>345</v>
      </c>
      <c r="Z218" t="s">
        <v>141</v>
      </c>
      <c r="AA218" t="s">
        <v>59</v>
      </c>
      <c r="AB218">
        <v>409</v>
      </c>
    </row>
    <row r="219" spans="1:28" x14ac:dyDescent="0.25">
      <c r="A219">
        <v>345</v>
      </c>
      <c r="B219">
        <v>345</v>
      </c>
      <c r="C219">
        <v>3110</v>
      </c>
      <c r="D219" s="8">
        <v>-2870.01</v>
      </c>
      <c r="E219" s="9">
        <v>39903</v>
      </c>
      <c r="F219" t="s">
        <v>54</v>
      </c>
      <c r="G219" t="s">
        <v>143</v>
      </c>
      <c r="H219" t="s">
        <v>139</v>
      </c>
      <c r="I219">
        <v>100225</v>
      </c>
      <c r="J219">
        <v>37575</v>
      </c>
      <c r="K219">
        <v>51050</v>
      </c>
      <c r="P219" t="s">
        <v>140</v>
      </c>
      <c r="T219">
        <v>3</v>
      </c>
      <c r="U219">
        <v>9</v>
      </c>
      <c r="X219" t="s">
        <v>57</v>
      </c>
      <c r="Y219">
        <v>345</v>
      </c>
      <c r="Z219" t="s">
        <v>141</v>
      </c>
      <c r="AA219" t="s">
        <v>59</v>
      </c>
      <c r="AB219">
        <v>411</v>
      </c>
    </row>
    <row r="220" spans="1:28" x14ac:dyDescent="0.25">
      <c r="A220">
        <v>345</v>
      </c>
      <c r="B220">
        <v>345</v>
      </c>
      <c r="C220">
        <v>3110</v>
      </c>
      <c r="D220" s="8">
        <v>-210.08</v>
      </c>
      <c r="E220" s="9">
        <v>39903</v>
      </c>
      <c r="F220" t="s">
        <v>54</v>
      </c>
      <c r="G220" t="s">
        <v>144</v>
      </c>
      <c r="H220" t="s">
        <v>139</v>
      </c>
      <c r="I220">
        <v>100226</v>
      </c>
      <c r="J220">
        <v>37575</v>
      </c>
      <c r="K220">
        <v>51050</v>
      </c>
      <c r="P220" t="s">
        <v>140</v>
      </c>
      <c r="T220">
        <v>3</v>
      </c>
      <c r="U220">
        <v>9</v>
      </c>
      <c r="X220" t="s">
        <v>57</v>
      </c>
      <c r="Y220">
        <v>345</v>
      </c>
      <c r="Z220" t="s">
        <v>141</v>
      </c>
      <c r="AA220" t="s">
        <v>59</v>
      </c>
      <c r="AB220">
        <v>413</v>
      </c>
    </row>
    <row r="221" spans="1:28" x14ac:dyDescent="0.25">
      <c r="A221">
        <v>345</v>
      </c>
      <c r="B221">
        <v>345</v>
      </c>
      <c r="C221">
        <v>3110</v>
      </c>
      <c r="D221" s="8">
        <v>-319.44</v>
      </c>
      <c r="E221" s="9">
        <v>39903</v>
      </c>
      <c r="F221" t="s">
        <v>54</v>
      </c>
      <c r="G221" t="s">
        <v>143</v>
      </c>
      <c r="H221" t="s">
        <v>139</v>
      </c>
      <c r="I221">
        <v>100227</v>
      </c>
      <c r="J221">
        <v>37575</v>
      </c>
      <c r="K221">
        <v>51050</v>
      </c>
      <c r="P221" t="s">
        <v>140</v>
      </c>
      <c r="T221">
        <v>3</v>
      </c>
      <c r="U221">
        <v>9</v>
      </c>
      <c r="X221" t="s">
        <v>57</v>
      </c>
      <c r="Y221">
        <v>345</v>
      </c>
      <c r="Z221" t="s">
        <v>141</v>
      </c>
      <c r="AA221" t="s">
        <v>59</v>
      </c>
      <c r="AB221">
        <v>415</v>
      </c>
    </row>
    <row r="222" spans="1:28" x14ac:dyDescent="0.25">
      <c r="A222">
        <v>345</v>
      </c>
      <c r="B222">
        <v>345</v>
      </c>
      <c r="C222">
        <v>3160</v>
      </c>
      <c r="D222" s="8">
        <v>-48.89</v>
      </c>
      <c r="E222" s="9">
        <v>39903</v>
      </c>
      <c r="F222" t="s">
        <v>54</v>
      </c>
      <c r="G222" t="s">
        <v>145</v>
      </c>
      <c r="H222" t="s">
        <v>139</v>
      </c>
      <c r="I222">
        <v>100228</v>
      </c>
      <c r="J222">
        <v>37575</v>
      </c>
      <c r="K222">
        <v>51050</v>
      </c>
      <c r="P222" t="s">
        <v>140</v>
      </c>
      <c r="T222">
        <v>3</v>
      </c>
      <c r="U222">
        <v>9</v>
      </c>
      <c r="X222" t="s">
        <v>57</v>
      </c>
      <c r="Y222">
        <v>345</v>
      </c>
      <c r="Z222" t="s">
        <v>141</v>
      </c>
      <c r="AA222" t="s">
        <v>59</v>
      </c>
      <c r="AB222">
        <v>417</v>
      </c>
    </row>
    <row r="223" spans="1:28" x14ac:dyDescent="0.25">
      <c r="A223">
        <v>345</v>
      </c>
      <c r="B223">
        <v>345</v>
      </c>
      <c r="C223">
        <v>3180</v>
      </c>
      <c r="D223" s="8">
        <v>-2.92</v>
      </c>
      <c r="E223" s="9">
        <v>39903</v>
      </c>
      <c r="F223" t="s">
        <v>54</v>
      </c>
      <c r="G223" t="s">
        <v>148</v>
      </c>
      <c r="H223" t="s">
        <v>139</v>
      </c>
      <c r="I223">
        <v>1000626</v>
      </c>
      <c r="J223">
        <v>37575</v>
      </c>
      <c r="K223">
        <v>51050</v>
      </c>
      <c r="P223" t="s">
        <v>140</v>
      </c>
      <c r="T223">
        <v>3</v>
      </c>
      <c r="U223">
        <v>9</v>
      </c>
      <c r="X223" t="s">
        <v>57</v>
      </c>
      <c r="Y223">
        <v>345</v>
      </c>
      <c r="Z223" t="s">
        <v>141</v>
      </c>
      <c r="AA223" t="s">
        <v>59</v>
      </c>
      <c r="AB223">
        <v>419</v>
      </c>
    </row>
    <row r="224" spans="1:28" x14ac:dyDescent="0.25">
      <c r="A224">
        <v>345</v>
      </c>
      <c r="B224">
        <v>345</v>
      </c>
      <c r="C224">
        <v>3180</v>
      </c>
      <c r="D224" s="8">
        <v>-2.92</v>
      </c>
      <c r="E224" s="9">
        <v>39903</v>
      </c>
      <c r="F224" t="s">
        <v>54</v>
      </c>
      <c r="G224" t="s">
        <v>148</v>
      </c>
      <c r="H224" t="s">
        <v>139</v>
      </c>
      <c r="I224">
        <v>1000630</v>
      </c>
      <c r="J224">
        <v>37575</v>
      </c>
      <c r="K224">
        <v>51050</v>
      </c>
      <c r="P224" t="s">
        <v>140</v>
      </c>
      <c r="T224">
        <v>3</v>
      </c>
      <c r="U224">
        <v>9</v>
      </c>
      <c r="X224" t="s">
        <v>57</v>
      </c>
      <c r="Y224">
        <v>345</v>
      </c>
      <c r="Z224" t="s">
        <v>141</v>
      </c>
      <c r="AA224" t="s">
        <v>59</v>
      </c>
      <c r="AB224">
        <v>421</v>
      </c>
    </row>
    <row r="225" spans="1:28" x14ac:dyDescent="0.25">
      <c r="A225">
        <v>345</v>
      </c>
      <c r="B225">
        <v>345</v>
      </c>
      <c r="C225">
        <v>2930</v>
      </c>
      <c r="D225" s="8">
        <v>-2396.59</v>
      </c>
      <c r="E225" s="9">
        <v>39903</v>
      </c>
      <c r="F225" t="s">
        <v>54</v>
      </c>
      <c r="G225" t="s">
        <v>188</v>
      </c>
      <c r="H225" t="s">
        <v>139</v>
      </c>
      <c r="I225">
        <v>100058</v>
      </c>
      <c r="J225">
        <v>37575</v>
      </c>
      <c r="K225">
        <v>51050</v>
      </c>
      <c r="P225" t="s">
        <v>140</v>
      </c>
      <c r="T225">
        <v>3</v>
      </c>
      <c r="U225">
        <v>9</v>
      </c>
      <c r="X225" t="s">
        <v>57</v>
      </c>
      <c r="Y225">
        <v>345</v>
      </c>
      <c r="Z225" t="s">
        <v>141</v>
      </c>
      <c r="AA225" t="s">
        <v>59</v>
      </c>
      <c r="AB225">
        <v>423</v>
      </c>
    </row>
    <row r="226" spans="1:28" x14ac:dyDescent="0.25">
      <c r="A226">
        <v>345</v>
      </c>
      <c r="B226">
        <v>345</v>
      </c>
      <c r="C226">
        <v>2930</v>
      </c>
      <c r="D226" s="8">
        <v>-19.98</v>
      </c>
      <c r="E226" s="9">
        <v>39903</v>
      </c>
      <c r="F226" t="s">
        <v>54</v>
      </c>
      <c r="G226" t="s">
        <v>120</v>
      </c>
      <c r="H226" t="s">
        <v>139</v>
      </c>
      <c r="I226">
        <v>163080</v>
      </c>
      <c r="J226">
        <v>37575</v>
      </c>
      <c r="K226">
        <v>51050</v>
      </c>
      <c r="P226" t="s">
        <v>140</v>
      </c>
      <c r="T226">
        <v>3</v>
      </c>
      <c r="U226">
        <v>9</v>
      </c>
      <c r="X226" t="s">
        <v>57</v>
      </c>
      <c r="Y226">
        <v>345</v>
      </c>
      <c r="Z226" t="s">
        <v>141</v>
      </c>
      <c r="AA226" t="s">
        <v>59</v>
      </c>
      <c r="AB226">
        <v>425</v>
      </c>
    </row>
    <row r="227" spans="1:28" x14ac:dyDescent="0.25">
      <c r="A227">
        <v>345</v>
      </c>
      <c r="B227">
        <v>345</v>
      </c>
      <c r="C227">
        <v>2930</v>
      </c>
      <c r="D227" s="8">
        <v>-62</v>
      </c>
      <c r="E227" s="9">
        <v>39903</v>
      </c>
      <c r="F227" t="s">
        <v>54</v>
      </c>
      <c r="G227" t="s">
        <v>113</v>
      </c>
      <c r="H227" t="s">
        <v>139</v>
      </c>
      <c r="I227">
        <v>163081</v>
      </c>
      <c r="J227">
        <v>37575</v>
      </c>
      <c r="K227">
        <v>51050</v>
      </c>
      <c r="P227" t="s">
        <v>140</v>
      </c>
      <c r="T227">
        <v>3</v>
      </c>
      <c r="U227">
        <v>9</v>
      </c>
      <c r="X227" t="s">
        <v>57</v>
      </c>
      <c r="Y227">
        <v>345</v>
      </c>
      <c r="Z227" t="s">
        <v>141</v>
      </c>
      <c r="AA227" t="s">
        <v>59</v>
      </c>
      <c r="AB227">
        <v>427</v>
      </c>
    </row>
    <row r="228" spans="1:28" x14ac:dyDescent="0.25">
      <c r="A228">
        <v>345</v>
      </c>
      <c r="B228">
        <v>345</v>
      </c>
      <c r="C228">
        <v>2930</v>
      </c>
      <c r="D228" s="8">
        <v>-215.02</v>
      </c>
      <c r="E228" s="9">
        <v>39903</v>
      </c>
      <c r="F228" t="s">
        <v>54</v>
      </c>
      <c r="G228" t="s">
        <v>118</v>
      </c>
      <c r="H228" t="s">
        <v>139</v>
      </c>
      <c r="I228">
        <v>163082</v>
      </c>
      <c r="J228">
        <v>37575</v>
      </c>
      <c r="K228">
        <v>51050</v>
      </c>
      <c r="P228" t="s">
        <v>140</v>
      </c>
      <c r="T228">
        <v>3</v>
      </c>
      <c r="U228">
        <v>9</v>
      </c>
      <c r="X228" t="s">
        <v>57</v>
      </c>
      <c r="Y228">
        <v>345</v>
      </c>
      <c r="Z228" t="s">
        <v>141</v>
      </c>
      <c r="AA228" t="s">
        <v>59</v>
      </c>
      <c r="AB228">
        <v>429</v>
      </c>
    </row>
    <row r="229" spans="1:28" x14ac:dyDescent="0.25">
      <c r="A229">
        <v>345</v>
      </c>
      <c r="B229">
        <v>345</v>
      </c>
      <c r="C229">
        <v>2930</v>
      </c>
      <c r="D229" s="8">
        <v>-2.99</v>
      </c>
      <c r="E229" s="9">
        <v>39903</v>
      </c>
      <c r="F229" t="s">
        <v>54</v>
      </c>
      <c r="G229" t="s">
        <v>128</v>
      </c>
      <c r="H229" t="s">
        <v>139</v>
      </c>
      <c r="I229">
        <v>163197</v>
      </c>
      <c r="J229">
        <v>37575</v>
      </c>
      <c r="K229">
        <v>51050</v>
      </c>
      <c r="P229" t="s">
        <v>140</v>
      </c>
      <c r="T229">
        <v>3</v>
      </c>
      <c r="U229">
        <v>9</v>
      </c>
      <c r="X229" t="s">
        <v>57</v>
      </c>
      <c r="Y229">
        <v>345</v>
      </c>
      <c r="Z229" t="s">
        <v>141</v>
      </c>
      <c r="AA229" t="s">
        <v>59</v>
      </c>
      <c r="AB229">
        <v>431</v>
      </c>
    </row>
    <row r="230" spans="1:28" x14ac:dyDescent="0.25">
      <c r="A230">
        <v>345</v>
      </c>
      <c r="B230">
        <v>345</v>
      </c>
      <c r="C230">
        <v>2930</v>
      </c>
      <c r="D230" s="8">
        <v>-2.99</v>
      </c>
      <c r="E230" s="9">
        <v>39903</v>
      </c>
      <c r="F230" t="s">
        <v>54</v>
      </c>
      <c r="G230" t="s">
        <v>128</v>
      </c>
      <c r="H230" t="s">
        <v>139</v>
      </c>
      <c r="I230">
        <v>163205</v>
      </c>
      <c r="J230">
        <v>37575</v>
      </c>
      <c r="K230">
        <v>51050</v>
      </c>
      <c r="P230" t="s">
        <v>140</v>
      </c>
      <c r="T230">
        <v>3</v>
      </c>
      <c r="U230">
        <v>9</v>
      </c>
      <c r="X230" t="s">
        <v>57</v>
      </c>
      <c r="Y230">
        <v>345</v>
      </c>
      <c r="Z230" t="s">
        <v>141</v>
      </c>
      <c r="AA230" t="s">
        <v>59</v>
      </c>
      <c r="AB230">
        <v>433</v>
      </c>
    </row>
    <row r="231" spans="1:28" x14ac:dyDescent="0.25">
      <c r="A231">
        <v>345</v>
      </c>
      <c r="B231">
        <v>345</v>
      </c>
      <c r="C231">
        <v>3110</v>
      </c>
      <c r="D231" s="8">
        <v>-796.67</v>
      </c>
      <c r="E231" s="9">
        <v>39933</v>
      </c>
      <c r="F231" t="s">
        <v>54</v>
      </c>
      <c r="G231" t="s">
        <v>138</v>
      </c>
      <c r="H231" t="s">
        <v>139</v>
      </c>
      <c r="I231">
        <v>100222</v>
      </c>
      <c r="J231">
        <v>37694</v>
      </c>
      <c r="K231">
        <v>53490</v>
      </c>
      <c r="P231" t="s">
        <v>140</v>
      </c>
      <c r="T231">
        <v>4</v>
      </c>
      <c r="U231">
        <v>9</v>
      </c>
      <c r="X231" t="s">
        <v>57</v>
      </c>
      <c r="Y231">
        <v>345</v>
      </c>
      <c r="Z231" t="s">
        <v>141</v>
      </c>
      <c r="AA231" t="s">
        <v>59</v>
      </c>
      <c r="AB231">
        <v>405</v>
      </c>
    </row>
    <row r="232" spans="1:28" x14ac:dyDescent="0.25">
      <c r="A232">
        <v>345</v>
      </c>
      <c r="B232">
        <v>345</v>
      </c>
      <c r="C232">
        <v>3110</v>
      </c>
      <c r="D232" s="8">
        <v>-763.33</v>
      </c>
      <c r="E232" s="9">
        <v>39933</v>
      </c>
      <c r="F232" t="s">
        <v>54</v>
      </c>
      <c r="G232" t="s">
        <v>138</v>
      </c>
      <c r="H232" t="s">
        <v>139</v>
      </c>
      <c r="I232">
        <v>100223</v>
      </c>
      <c r="J232">
        <v>37694</v>
      </c>
      <c r="K232">
        <v>53490</v>
      </c>
      <c r="P232" t="s">
        <v>140</v>
      </c>
      <c r="T232">
        <v>4</v>
      </c>
      <c r="U232">
        <v>9</v>
      </c>
      <c r="X232" t="s">
        <v>57</v>
      </c>
      <c r="Y232">
        <v>345</v>
      </c>
      <c r="Z232" t="s">
        <v>141</v>
      </c>
      <c r="AA232" t="s">
        <v>59</v>
      </c>
      <c r="AB232">
        <v>407</v>
      </c>
    </row>
    <row r="233" spans="1:28" x14ac:dyDescent="0.25">
      <c r="A233">
        <v>345</v>
      </c>
      <c r="B233">
        <v>345</v>
      </c>
      <c r="C233">
        <v>3110</v>
      </c>
      <c r="D233" s="8">
        <v>-83.33</v>
      </c>
      <c r="E233" s="9">
        <v>39933</v>
      </c>
      <c r="F233" t="s">
        <v>54</v>
      </c>
      <c r="G233" t="s">
        <v>142</v>
      </c>
      <c r="H233" t="s">
        <v>139</v>
      </c>
      <c r="I233">
        <v>100224</v>
      </c>
      <c r="J233">
        <v>37694</v>
      </c>
      <c r="K233">
        <v>53490</v>
      </c>
      <c r="P233" t="s">
        <v>140</v>
      </c>
      <c r="T233">
        <v>4</v>
      </c>
      <c r="U233">
        <v>9</v>
      </c>
      <c r="X233" t="s">
        <v>57</v>
      </c>
      <c r="Y233">
        <v>345</v>
      </c>
      <c r="Z233" t="s">
        <v>141</v>
      </c>
      <c r="AA233" t="s">
        <v>59</v>
      </c>
      <c r="AB233">
        <v>409</v>
      </c>
    </row>
    <row r="234" spans="1:28" x14ac:dyDescent="0.25">
      <c r="A234">
        <v>345</v>
      </c>
      <c r="B234">
        <v>345</v>
      </c>
      <c r="C234">
        <v>3110</v>
      </c>
      <c r="D234" s="8">
        <v>-2870.02</v>
      </c>
      <c r="E234" s="9">
        <v>39933</v>
      </c>
      <c r="F234" t="s">
        <v>54</v>
      </c>
      <c r="G234" t="s">
        <v>143</v>
      </c>
      <c r="H234" t="s">
        <v>139</v>
      </c>
      <c r="I234">
        <v>100225</v>
      </c>
      <c r="J234">
        <v>37694</v>
      </c>
      <c r="K234">
        <v>53490</v>
      </c>
      <c r="P234" t="s">
        <v>140</v>
      </c>
      <c r="T234">
        <v>4</v>
      </c>
      <c r="U234">
        <v>9</v>
      </c>
      <c r="X234" t="s">
        <v>57</v>
      </c>
      <c r="Y234">
        <v>345</v>
      </c>
      <c r="Z234" t="s">
        <v>141</v>
      </c>
      <c r="AA234" t="s">
        <v>59</v>
      </c>
      <c r="AB234">
        <v>411</v>
      </c>
    </row>
    <row r="235" spans="1:28" x14ac:dyDescent="0.25">
      <c r="A235">
        <v>345</v>
      </c>
      <c r="B235">
        <v>345</v>
      </c>
      <c r="C235">
        <v>3110</v>
      </c>
      <c r="D235" s="8">
        <v>-210.08</v>
      </c>
      <c r="E235" s="9">
        <v>39933</v>
      </c>
      <c r="F235" t="s">
        <v>54</v>
      </c>
      <c r="G235" t="s">
        <v>144</v>
      </c>
      <c r="H235" t="s">
        <v>139</v>
      </c>
      <c r="I235">
        <v>100226</v>
      </c>
      <c r="J235">
        <v>37694</v>
      </c>
      <c r="K235">
        <v>53490</v>
      </c>
      <c r="P235" t="s">
        <v>140</v>
      </c>
      <c r="T235">
        <v>4</v>
      </c>
      <c r="U235">
        <v>9</v>
      </c>
      <c r="X235" t="s">
        <v>57</v>
      </c>
      <c r="Y235">
        <v>345</v>
      </c>
      <c r="Z235" t="s">
        <v>141</v>
      </c>
      <c r="AA235" t="s">
        <v>59</v>
      </c>
      <c r="AB235">
        <v>413</v>
      </c>
    </row>
    <row r="236" spans="1:28" x14ac:dyDescent="0.25">
      <c r="A236">
        <v>345</v>
      </c>
      <c r="B236">
        <v>345</v>
      </c>
      <c r="C236">
        <v>3110</v>
      </c>
      <c r="D236" s="8">
        <v>-319.43</v>
      </c>
      <c r="E236" s="9">
        <v>39933</v>
      </c>
      <c r="F236" t="s">
        <v>54</v>
      </c>
      <c r="G236" t="s">
        <v>143</v>
      </c>
      <c r="H236" t="s">
        <v>139</v>
      </c>
      <c r="I236">
        <v>100227</v>
      </c>
      <c r="J236">
        <v>37694</v>
      </c>
      <c r="K236">
        <v>53490</v>
      </c>
      <c r="P236" t="s">
        <v>140</v>
      </c>
      <c r="T236">
        <v>4</v>
      </c>
      <c r="U236">
        <v>9</v>
      </c>
      <c r="X236" t="s">
        <v>57</v>
      </c>
      <c r="Y236">
        <v>345</v>
      </c>
      <c r="Z236" t="s">
        <v>141</v>
      </c>
      <c r="AA236" t="s">
        <v>59</v>
      </c>
      <c r="AB236">
        <v>415</v>
      </c>
    </row>
    <row r="237" spans="1:28" x14ac:dyDescent="0.25">
      <c r="A237">
        <v>345</v>
      </c>
      <c r="B237">
        <v>345</v>
      </c>
      <c r="C237">
        <v>3160</v>
      </c>
      <c r="D237" s="8">
        <v>-48.89</v>
      </c>
      <c r="E237" s="9">
        <v>39933</v>
      </c>
      <c r="F237" t="s">
        <v>54</v>
      </c>
      <c r="G237" t="s">
        <v>145</v>
      </c>
      <c r="H237" t="s">
        <v>139</v>
      </c>
      <c r="I237">
        <v>100228</v>
      </c>
      <c r="J237">
        <v>37694</v>
      </c>
      <c r="K237">
        <v>53490</v>
      </c>
      <c r="P237" t="s">
        <v>140</v>
      </c>
      <c r="T237">
        <v>4</v>
      </c>
      <c r="U237">
        <v>9</v>
      </c>
      <c r="X237" t="s">
        <v>57</v>
      </c>
      <c r="Y237">
        <v>345</v>
      </c>
      <c r="Z237" t="s">
        <v>141</v>
      </c>
      <c r="AA237" t="s">
        <v>59</v>
      </c>
      <c r="AB237">
        <v>417</v>
      </c>
    </row>
    <row r="238" spans="1:28" x14ac:dyDescent="0.25">
      <c r="A238">
        <v>345</v>
      </c>
      <c r="B238">
        <v>345</v>
      </c>
      <c r="C238">
        <v>3180</v>
      </c>
      <c r="D238" s="8">
        <v>-2.92</v>
      </c>
      <c r="E238" s="9">
        <v>39933</v>
      </c>
      <c r="F238" t="s">
        <v>54</v>
      </c>
      <c r="G238" t="s">
        <v>148</v>
      </c>
      <c r="H238" t="s">
        <v>139</v>
      </c>
      <c r="I238">
        <v>1000626</v>
      </c>
      <c r="J238">
        <v>37694</v>
      </c>
      <c r="K238">
        <v>53490</v>
      </c>
      <c r="P238" t="s">
        <v>140</v>
      </c>
      <c r="T238">
        <v>4</v>
      </c>
      <c r="U238">
        <v>9</v>
      </c>
      <c r="X238" t="s">
        <v>57</v>
      </c>
      <c r="Y238">
        <v>345</v>
      </c>
      <c r="Z238" t="s">
        <v>141</v>
      </c>
      <c r="AA238" t="s">
        <v>59</v>
      </c>
      <c r="AB238">
        <v>419</v>
      </c>
    </row>
    <row r="239" spans="1:28" x14ac:dyDescent="0.25">
      <c r="A239">
        <v>345</v>
      </c>
      <c r="B239">
        <v>345</v>
      </c>
      <c r="C239">
        <v>3180</v>
      </c>
      <c r="D239" s="8">
        <v>-2.92</v>
      </c>
      <c r="E239" s="9">
        <v>39933</v>
      </c>
      <c r="F239" t="s">
        <v>54</v>
      </c>
      <c r="G239" t="s">
        <v>148</v>
      </c>
      <c r="H239" t="s">
        <v>139</v>
      </c>
      <c r="I239">
        <v>1000630</v>
      </c>
      <c r="J239">
        <v>37694</v>
      </c>
      <c r="K239">
        <v>53490</v>
      </c>
      <c r="P239" t="s">
        <v>140</v>
      </c>
      <c r="T239">
        <v>4</v>
      </c>
      <c r="U239">
        <v>9</v>
      </c>
      <c r="X239" t="s">
        <v>57</v>
      </c>
      <c r="Y239">
        <v>345</v>
      </c>
      <c r="Z239" t="s">
        <v>141</v>
      </c>
      <c r="AA239" t="s">
        <v>59</v>
      </c>
      <c r="AB239">
        <v>421</v>
      </c>
    </row>
    <row r="240" spans="1:28" x14ac:dyDescent="0.25">
      <c r="A240">
        <v>345</v>
      </c>
      <c r="B240">
        <v>345</v>
      </c>
      <c r="C240">
        <v>2930</v>
      </c>
      <c r="D240" s="8">
        <v>-2396.59</v>
      </c>
      <c r="E240" s="9">
        <v>39933</v>
      </c>
      <c r="F240" t="s">
        <v>54</v>
      </c>
      <c r="G240" t="s">
        <v>188</v>
      </c>
      <c r="H240" t="s">
        <v>139</v>
      </c>
      <c r="I240">
        <v>100058</v>
      </c>
      <c r="J240">
        <v>37694</v>
      </c>
      <c r="K240">
        <v>53490</v>
      </c>
      <c r="P240" t="s">
        <v>140</v>
      </c>
      <c r="T240">
        <v>4</v>
      </c>
      <c r="U240">
        <v>9</v>
      </c>
      <c r="X240" t="s">
        <v>57</v>
      </c>
      <c r="Y240">
        <v>345</v>
      </c>
      <c r="Z240" t="s">
        <v>141</v>
      </c>
      <c r="AA240" t="s">
        <v>59</v>
      </c>
      <c r="AB240">
        <v>423</v>
      </c>
    </row>
    <row r="241" spans="1:28" x14ac:dyDescent="0.25">
      <c r="A241">
        <v>345</v>
      </c>
      <c r="B241">
        <v>345</v>
      </c>
      <c r="C241">
        <v>2930</v>
      </c>
      <c r="D241" s="8">
        <v>-19.97</v>
      </c>
      <c r="E241" s="9">
        <v>39933</v>
      </c>
      <c r="F241" t="s">
        <v>54</v>
      </c>
      <c r="G241" t="s">
        <v>120</v>
      </c>
      <c r="H241" t="s">
        <v>139</v>
      </c>
      <c r="I241">
        <v>163080</v>
      </c>
      <c r="J241">
        <v>37694</v>
      </c>
      <c r="K241">
        <v>53490</v>
      </c>
      <c r="P241" t="s">
        <v>140</v>
      </c>
      <c r="T241">
        <v>4</v>
      </c>
      <c r="U241">
        <v>9</v>
      </c>
      <c r="X241" t="s">
        <v>57</v>
      </c>
      <c r="Y241">
        <v>345</v>
      </c>
      <c r="Z241" t="s">
        <v>141</v>
      </c>
      <c r="AA241" t="s">
        <v>59</v>
      </c>
      <c r="AB241">
        <v>425</v>
      </c>
    </row>
    <row r="242" spans="1:28" x14ac:dyDescent="0.25">
      <c r="A242">
        <v>345</v>
      </c>
      <c r="B242">
        <v>345</v>
      </c>
      <c r="C242">
        <v>2930</v>
      </c>
      <c r="D242" s="8">
        <v>-62</v>
      </c>
      <c r="E242" s="9">
        <v>39933</v>
      </c>
      <c r="F242" t="s">
        <v>54</v>
      </c>
      <c r="G242" t="s">
        <v>113</v>
      </c>
      <c r="H242" t="s">
        <v>139</v>
      </c>
      <c r="I242">
        <v>163081</v>
      </c>
      <c r="J242">
        <v>37694</v>
      </c>
      <c r="K242">
        <v>53490</v>
      </c>
      <c r="P242" t="s">
        <v>140</v>
      </c>
      <c r="T242">
        <v>4</v>
      </c>
      <c r="U242">
        <v>9</v>
      </c>
      <c r="X242" t="s">
        <v>57</v>
      </c>
      <c r="Y242">
        <v>345</v>
      </c>
      <c r="Z242" t="s">
        <v>141</v>
      </c>
      <c r="AA242" t="s">
        <v>59</v>
      </c>
      <c r="AB242">
        <v>427</v>
      </c>
    </row>
    <row r="243" spans="1:28" x14ac:dyDescent="0.25">
      <c r="A243">
        <v>345</v>
      </c>
      <c r="B243">
        <v>345</v>
      </c>
      <c r="C243">
        <v>2930</v>
      </c>
      <c r="D243" s="8">
        <v>-215.02</v>
      </c>
      <c r="E243" s="9">
        <v>39933</v>
      </c>
      <c r="F243" t="s">
        <v>54</v>
      </c>
      <c r="G243" t="s">
        <v>118</v>
      </c>
      <c r="H243" t="s">
        <v>139</v>
      </c>
      <c r="I243">
        <v>163082</v>
      </c>
      <c r="J243">
        <v>37694</v>
      </c>
      <c r="K243">
        <v>53490</v>
      </c>
      <c r="P243" t="s">
        <v>140</v>
      </c>
      <c r="T243">
        <v>4</v>
      </c>
      <c r="U243">
        <v>9</v>
      </c>
      <c r="X243" t="s">
        <v>57</v>
      </c>
      <c r="Y243">
        <v>345</v>
      </c>
      <c r="Z243" t="s">
        <v>141</v>
      </c>
      <c r="AA243" t="s">
        <v>59</v>
      </c>
      <c r="AB243">
        <v>429</v>
      </c>
    </row>
    <row r="244" spans="1:28" x14ac:dyDescent="0.25">
      <c r="A244">
        <v>345</v>
      </c>
      <c r="B244">
        <v>345</v>
      </c>
      <c r="C244">
        <v>2930</v>
      </c>
      <c r="D244" s="8">
        <v>-2.98</v>
      </c>
      <c r="E244" s="9">
        <v>39933</v>
      </c>
      <c r="F244" t="s">
        <v>54</v>
      </c>
      <c r="G244" t="s">
        <v>128</v>
      </c>
      <c r="H244" t="s">
        <v>139</v>
      </c>
      <c r="I244">
        <v>163197</v>
      </c>
      <c r="J244">
        <v>37694</v>
      </c>
      <c r="K244">
        <v>53490</v>
      </c>
      <c r="P244" t="s">
        <v>140</v>
      </c>
      <c r="T244">
        <v>4</v>
      </c>
      <c r="U244">
        <v>9</v>
      </c>
      <c r="X244" t="s">
        <v>57</v>
      </c>
      <c r="Y244">
        <v>345</v>
      </c>
      <c r="Z244" t="s">
        <v>141</v>
      </c>
      <c r="AA244" t="s">
        <v>59</v>
      </c>
      <c r="AB244">
        <v>431</v>
      </c>
    </row>
    <row r="245" spans="1:28" x14ac:dyDescent="0.25">
      <c r="A245">
        <v>345</v>
      </c>
      <c r="B245">
        <v>345</v>
      </c>
      <c r="C245">
        <v>2930</v>
      </c>
      <c r="D245" s="8">
        <v>-2.98</v>
      </c>
      <c r="E245" s="9">
        <v>39933</v>
      </c>
      <c r="F245" t="s">
        <v>54</v>
      </c>
      <c r="G245" t="s">
        <v>128</v>
      </c>
      <c r="H245" t="s">
        <v>139</v>
      </c>
      <c r="I245">
        <v>163205</v>
      </c>
      <c r="J245">
        <v>37694</v>
      </c>
      <c r="K245">
        <v>53490</v>
      </c>
      <c r="P245" t="s">
        <v>140</v>
      </c>
      <c r="T245">
        <v>4</v>
      </c>
      <c r="U245">
        <v>9</v>
      </c>
      <c r="X245" t="s">
        <v>57</v>
      </c>
      <c r="Y245">
        <v>345</v>
      </c>
      <c r="Z245" t="s">
        <v>141</v>
      </c>
      <c r="AA245" t="s">
        <v>59</v>
      </c>
      <c r="AB245">
        <v>433</v>
      </c>
    </row>
    <row r="246" spans="1:28" x14ac:dyDescent="0.25">
      <c r="A246">
        <v>345</v>
      </c>
      <c r="B246">
        <v>345</v>
      </c>
      <c r="C246">
        <v>3110</v>
      </c>
      <c r="D246" s="8">
        <v>-796.66</v>
      </c>
      <c r="E246" s="9">
        <v>39964</v>
      </c>
      <c r="F246" t="s">
        <v>54</v>
      </c>
      <c r="G246" t="s">
        <v>138</v>
      </c>
      <c r="H246" t="s">
        <v>139</v>
      </c>
      <c r="I246">
        <v>100222</v>
      </c>
      <c r="J246">
        <v>45170</v>
      </c>
      <c r="K246">
        <v>55863</v>
      </c>
      <c r="P246" t="s">
        <v>140</v>
      </c>
      <c r="T246">
        <v>5</v>
      </c>
      <c r="U246">
        <v>9</v>
      </c>
      <c r="X246" t="s">
        <v>57</v>
      </c>
      <c r="Y246">
        <v>345</v>
      </c>
      <c r="Z246" t="s">
        <v>141</v>
      </c>
      <c r="AA246" t="s">
        <v>59</v>
      </c>
      <c r="AB246">
        <v>409</v>
      </c>
    </row>
    <row r="247" spans="1:28" x14ac:dyDescent="0.25">
      <c r="A247">
        <v>345</v>
      </c>
      <c r="B247">
        <v>345</v>
      </c>
      <c r="C247">
        <v>3110</v>
      </c>
      <c r="D247" s="8">
        <v>-763.34</v>
      </c>
      <c r="E247" s="9">
        <v>39964</v>
      </c>
      <c r="F247" t="s">
        <v>54</v>
      </c>
      <c r="G247" t="s">
        <v>138</v>
      </c>
      <c r="H247" t="s">
        <v>139</v>
      </c>
      <c r="I247">
        <v>100223</v>
      </c>
      <c r="J247">
        <v>45170</v>
      </c>
      <c r="K247">
        <v>55863</v>
      </c>
      <c r="P247" t="s">
        <v>140</v>
      </c>
      <c r="T247">
        <v>5</v>
      </c>
      <c r="U247">
        <v>9</v>
      </c>
      <c r="X247" t="s">
        <v>57</v>
      </c>
      <c r="Y247">
        <v>345</v>
      </c>
      <c r="Z247" t="s">
        <v>141</v>
      </c>
      <c r="AA247" t="s">
        <v>59</v>
      </c>
      <c r="AB247">
        <v>411</v>
      </c>
    </row>
    <row r="248" spans="1:28" x14ac:dyDescent="0.25">
      <c r="A248">
        <v>345</v>
      </c>
      <c r="B248">
        <v>345</v>
      </c>
      <c r="C248">
        <v>3110</v>
      </c>
      <c r="D248" s="8">
        <v>-83.34</v>
      </c>
      <c r="E248" s="9">
        <v>39964</v>
      </c>
      <c r="F248" t="s">
        <v>54</v>
      </c>
      <c r="G248" t="s">
        <v>142</v>
      </c>
      <c r="H248" t="s">
        <v>139</v>
      </c>
      <c r="I248">
        <v>100224</v>
      </c>
      <c r="J248">
        <v>45170</v>
      </c>
      <c r="K248">
        <v>55863</v>
      </c>
      <c r="P248" t="s">
        <v>140</v>
      </c>
      <c r="T248">
        <v>5</v>
      </c>
      <c r="U248">
        <v>9</v>
      </c>
      <c r="X248" t="s">
        <v>57</v>
      </c>
      <c r="Y248">
        <v>345</v>
      </c>
      <c r="Z248" t="s">
        <v>141</v>
      </c>
      <c r="AA248" t="s">
        <v>59</v>
      </c>
      <c r="AB248">
        <v>413</v>
      </c>
    </row>
    <row r="249" spans="1:28" x14ac:dyDescent="0.25">
      <c r="A249">
        <v>345</v>
      </c>
      <c r="B249">
        <v>345</v>
      </c>
      <c r="C249">
        <v>3110</v>
      </c>
      <c r="D249" s="8">
        <v>-2870.01</v>
      </c>
      <c r="E249" s="9">
        <v>39964</v>
      </c>
      <c r="F249" t="s">
        <v>54</v>
      </c>
      <c r="G249" t="s">
        <v>143</v>
      </c>
      <c r="H249" t="s">
        <v>139</v>
      </c>
      <c r="I249">
        <v>100225</v>
      </c>
      <c r="J249">
        <v>45170</v>
      </c>
      <c r="K249">
        <v>55863</v>
      </c>
      <c r="P249" t="s">
        <v>140</v>
      </c>
      <c r="T249">
        <v>5</v>
      </c>
      <c r="U249">
        <v>9</v>
      </c>
      <c r="X249" t="s">
        <v>57</v>
      </c>
      <c r="Y249">
        <v>345</v>
      </c>
      <c r="Z249" t="s">
        <v>141</v>
      </c>
      <c r="AA249" t="s">
        <v>59</v>
      </c>
      <c r="AB249">
        <v>415</v>
      </c>
    </row>
    <row r="250" spans="1:28" x14ac:dyDescent="0.25">
      <c r="A250">
        <v>345</v>
      </c>
      <c r="B250">
        <v>345</v>
      </c>
      <c r="C250">
        <v>3110</v>
      </c>
      <c r="D250" s="8">
        <v>-210.09</v>
      </c>
      <c r="E250" s="9">
        <v>39964</v>
      </c>
      <c r="F250" t="s">
        <v>54</v>
      </c>
      <c r="G250" t="s">
        <v>144</v>
      </c>
      <c r="H250" t="s">
        <v>139</v>
      </c>
      <c r="I250">
        <v>100226</v>
      </c>
      <c r="J250">
        <v>45170</v>
      </c>
      <c r="K250">
        <v>55863</v>
      </c>
      <c r="P250" t="s">
        <v>140</v>
      </c>
      <c r="T250">
        <v>5</v>
      </c>
      <c r="U250">
        <v>9</v>
      </c>
      <c r="X250" t="s">
        <v>57</v>
      </c>
      <c r="Y250">
        <v>345</v>
      </c>
      <c r="Z250" t="s">
        <v>141</v>
      </c>
      <c r="AA250" t="s">
        <v>59</v>
      </c>
      <c r="AB250">
        <v>417</v>
      </c>
    </row>
    <row r="251" spans="1:28" x14ac:dyDescent="0.25">
      <c r="A251">
        <v>345</v>
      </c>
      <c r="B251">
        <v>345</v>
      </c>
      <c r="C251">
        <v>3110</v>
      </c>
      <c r="D251" s="8">
        <v>-319.43</v>
      </c>
      <c r="E251" s="9">
        <v>39964</v>
      </c>
      <c r="F251" t="s">
        <v>54</v>
      </c>
      <c r="G251" t="s">
        <v>143</v>
      </c>
      <c r="H251" t="s">
        <v>139</v>
      </c>
      <c r="I251">
        <v>100227</v>
      </c>
      <c r="J251">
        <v>45170</v>
      </c>
      <c r="K251">
        <v>55863</v>
      </c>
      <c r="P251" t="s">
        <v>140</v>
      </c>
      <c r="T251">
        <v>5</v>
      </c>
      <c r="U251">
        <v>9</v>
      </c>
      <c r="X251" t="s">
        <v>57</v>
      </c>
      <c r="Y251">
        <v>345</v>
      </c>
      <c r="Z251" t="s">
        <v>141</v>
      </c>
      <c r="AA251" t="s">
        <v>59</v>
      </c>
      <c r="AB251">
        <v>419</v>
      </c>
    </row>
    <row r="252" spans="1:28" x14ac:dyDescent="0.25">
      <c r="A252">
        <v>345</v>
      </c>
      <c r="B252">
        <v>345</v>
      </c>
      <c r="C252">
        <v>3160</v>
      </c>
      <c r="D252" s="8">
        <v>-48.89</v>
      </c>
      <c r="E252" s="9">
        <v>39964</v>
      </c>
      <c r="F252" t="s">
        <v>54</v>
      </c>
      <c r="G252" t="s">
        <v>145</v>
      </c>
      <c r="H252" t="s">
        <v>139</v>
      </c>
      <c r="I252">
        <v>100228</v>
      </c>
      <c r="J252">
        <v>45170</v>
      </c>
      <c r="K252">
        <v>55863</v>
      </c>
      <c r="P252" t="s">
        <v>140</v>
      </c>
      <c r="T252">
        <v>5</v>
      </c>
      <c r="U252">
        <v>9</v>
      </c>
      <c r="X252" t="s">
        <v>57</v>
      </c>
      <c r="Y252">
        <v>345</v>
      </c>
      <c r="Z252" t="s">
        <v>141</v>
      </c>
      <c r="AA252" t="s">
        <v>59</v>
      </c>
      <c r="AB252">
        <v>421</v>
      </c>
    </row>
    <row r="253" spans="1:28" x14ac:dyDescent="0.25">
      <c r="A253">
        <v>345</v>
      </c>
      <c r="B253">
        <v>345</v>
      </c>
      <c r="C253">
        <v>3180</v>
      </c>
      <c r="D253" s="8">
        <v>-2.91</v>
      </c>
      <c r="E253" s="9">
        <v>39964</v>
      </c>
      <c r="F253" t="s">
        <v>54</v>
      </c>
      <c r="G253" t="s">
        <v>148</v>
      </c>
      <c r="H253" t="s">
        <v>139</v>
      </c>
      <c r="I253">
        <v>1000626</v>
      </c>
      <c r="J253">
        <v>45170</v>
      </c>
      <c r="K253">
        <v>55863</v>
      </c>
      <c r="P253" t="s">
        <v>140</v>
      </c>
      <c r="T253">
        <v>5</v>
      </c>
      <c r="U253">
        <v>9</v>
      </c>
      <c r="X253" t="s">
        <v>57</v>
      </c>
      <c r="Y253">
        <v>345</v>
      </c>
      <c r="Z253" t="s">
        <v>141</v>
      </c>
      <c r="AA253" t="s">
        <v>59</v>
      </c>
      <c r="AB253">
        <v>423</v>
      </c>
    </row>
    <row r="254" spans="1:28" x14ac:dyDescent="0.25">
      <c r="A254">
        <v>345</v>
      </c>
      <c r="B254">
        <v>345</v>
      </c>
      <c r="C254">
        <v>3180</v>
      </c>
      <c r="D254" s="8">
        <v>-2.91</v>
      </c>
      <c r="E254" s="9">
        <v>39964</v>
      </c>
      <c r="F254" t="s">
        <v>54</v>
      </c>
      <c r="G254" t="s">
        <v>148</v>
      </c>
      <c r="H254" t="s">
        <v>139</v>
      </c>
      <c r="I254">
        <v>1000630</v>
      </c>
      <c r="J254">
        <v>45170</v>
      </c>
      <c r="K254">
        <v>55863</v>
      </c>
      <c r="P254" t="s">
        <v>140</v>
      </c>
      <c r="T254">
        <v>5</v>
      </c>
      <c r="U254">
        <v>9</v>
      </c>
      <c r="X254" t="s">
        <v>57</v>
      </c>
      <c r="Y254">
        <v>345</v>
      </c>
      <c r="Z254" t="s">
        <v>141</v>
      </c>
      <c r="AA254" t="s">
        <v>59</v>
      </c>
      <c r="AB254">
        <v>425</v>
      </c>
    </row>
    <row r="255" spans="1:28" x14ac:dyDescent="0.25">
      <c r="A255">
        <v>345</v>
      </c>
      <c r="B255">
        <v>345</v>
      </c>
      <c r="C255">
        <v>2930</v>
      </c>
      <c r="D255" s="8">
        <v>-2396.59</v>
      </c>
      <c r="E255" s="9">
        <v>39964</v>
      </c>
      <c r="F255" t="s">
        <v>54</v>
      </c>
      <c r="G255" t="s">
        <v>188</v>
      </c>
      <c r="H255" t="s">
        <v>139</v>
      </c>
      <c r="I255">
        <v>100058</v>
      </c>
      <c r="J255">
        <v>45170</v>
      </c>
      <c r="K255">
        <v>55863</v>
      </c>
      <c r="P255" t="s">
        <v>140</v>
      </c>
      <c r="T255">
        <v>5</v>
      </c>
      <c r="U255">
        <v>9</v>
      </c>
      <c r="X255" t="s">
        <v>57</v>
      </c>
      <c r="Y255">
        <v>345</v>
      </c>
      <c r="Z255" t="s">
        <v>141</v>
      </c>
      <c r="AA255" t="s">
        <v>59</v>
      </c>
      <c r="AB255">
        <v>427</v>
      </c>
    </row>
    <row r="256" spans="1:28" x14ac:dyDescent="0.25">
      <c r="A256">
        <v>345</v>
      </c>
      <c r="B256">
        <v>345</v>
      </c>
      <c r="C256">
        <v>2930</v>
      </c>
      <c r="D256" s="8">
        <v>-19.97</v>
      </c>
      <c r="E256" s="9">
        <v>39964</v>
      </c>
      <c r="F256" t="s">
        <v>54</v>
      </c>
      <c r="G256" t="s">
        <v>120</v>
      </c>
      <c r="H256" t="s">
        <v>139</v>
      </c>
      <c r="I256">
        <v>163080</v>
      </c>
      <c r="J256">
        <v>45170</v>
      </c>
      <c r="K256">
        <v>55863</v>
      </c>
      <c r="P256" t="s">
        <v>140</v>
      </c>
      <c r="T256">
        <v>5</v>
      </c>
      <c r="U256">
        <v>9</v>
      </c>
      <c r="X256" t="s">
        <v>57</v>
      </c>
      <c r="Y256">
        <v>345</v>
      </c>
      <c r="Z256" t="s">
        <v>141</v>
      </c>
      <c r="AA256" t="s">
        <v>59</v>
      </c>
      <c r="AB256">
        <v>429</v>
      </c>
    </row>
    <row r="257" spans="1:28" x14ac:dyDescent="0.25">
      <c r="A257">
        <v>345</v>
      </c>
      <c r="B257">
        <v>345</v>
      </c>
      <c r="C257">
        <v>2930</v>
      </c>
      <c r="D257" s="8">
        <v>-62</v>
      </c>
      <c r="E257" s="9">
        <v>39964</v>
      </c>
      <c r="F257" t="s">
        <v>54</v>
      </c>
      <c r="G257" t="s">
        <v>113</v>
      </c>
      <c r="H257" t="s">
        <v>139</v>
      </c>
      <c r="I257">
        <v>163081</v>
      </c>
      <c r="J257">
        <v>45170</v>
      </c>
      <c r="K257">
        <v>55863</v>
      </c>
      <c r="P257" t="s">
        <v>140</v>
      </c>
      <c r="T257">
        <v>5</v>
      </c>
      <c r="U257">
        <v>9</v>
      </c>
      <c r="X257" t="s">
        <v>57</v>
      </c>
      <c r="Y257">
        <v>345</v>
      </c>
      <c r="Z257" t="s">
        <v>141</v>
      </c>
      <c r="AA257" t="s">
        <v>59</v>
      </c>
      <c r="AB257">
        <v>431</v>
      </c>
    </row>
    <row r="258" spans="1:28" x14ac:dyDescent="0.25">
      <c r="A258">
        <v>345</v>
      </c>
      <c r="B258">
        <v>345</v>
      </c>
      <c r="C258">
        <v>2930</v>
      </c>
      <c r="D258" s="8">
        <v>-215.02</v>
      </c>
      <c r="E258" s="9">
        <v>39964</v>
      </c>
      <c r="F258" t="s">
        <v>54</v>
      </c>
      <c r="G258" t="s">
        <v>118</v>
      </c>
      <c r="H258" t="s">
        <v>139</v>
      </c>
      <c r="I258">
        <v>163082</v>
      </c>
      <c r="J258">
        <v>45170</v>
      </c>
      <c r="K258">
        <v>55863</v>
      </c>
      <c r="P258" t="s">
        <v>140</v>
      </c>
      <c r="T258">
        <v>5</v>
      </c>
      <c r="U258">
        <v>9</v>
      </c>
      <c r="X258" t="s">
        <v>57</v>
      </c>
      <c r="Y258">
        <v>345</v>
      </c>
      <c r="Z258" t="s">
        <v>141</v>
      </c>
      <c r="AA258" t="s">
        <v>59</v>
      </c>
      <c r="AB258">
        <v>433</v>
      </c>
    </row>
    <row r="259" spans="1:28" x14ac:dyDescent="0.25">
      <c r="A259">
        <v>345</v>
      </c>
      <c r="B259">
        <v>345</v>
      </c>
      <c r="C259">
        <v>2930</v>
      </c>
      <c r="D259" s="8">
        <v>-2.99</v>
      </c>
      <c r="E259" s="9">
        <v>39964</v>
      </c>
      <c r="F259" t="s">
        <v>54</v>
      </c>
      <c r="G259" t="s">
        <v>128</v>
      </c>
      <c r="H259" t="s">
        <v>139</v>
      </c>
      <c r="I259">
        <v>163197</v>
      </c>
      <c r="J259">
        <v>45170</v>
      </c>
      <c r="K259">
        <v>55863</v>
      </c>
      <c r="P259" t="s">
        <v>140</v>
      </c>
      <c r="T259">
        <v>5</v>
      </c>
      <c r="U259">
        <v>9</v>
      </c>
      <c r="X259" t="s">
        <v>57</v>
      </c>
      <c r="Y259">
        <v>345</v>
      </c>
      <c r="Z259" t="s">
        <v>141</v>
      </c>
      <c r="AA259" t="s">
        <v>59</v>
      </c>
      <c r="AB259">
        <v>435</v>
      </c>
    </row>
    <row r="260" spans="1:28" x14ac:dyDescent="0.25">
      <c r="A260">
        <v>345</v>
      </c>
      <c r="B260">
        <v>345</v>
      </c>
      <c r="C260">
        <v>2930</v>
      </c>
      <c r="D260" s="8">
        <v>-2.99</v>
      </c>
      <c r="E260" s="9">
        <v>39964</v>
      </c>
      <c r="F260" t="s">
        <v>54</v>
      </c>
      <c r="G260" t="s">
        <v>128</v>
      </c>
      <c r="H260" t="s">
        <v>139</v>
      </c>
      <c r="I260">
        <v>163205</v>
      </c>
      <c r="J260">
        <v>45170</v>
      </c>
      <c r="K260">
        <v>55863</v>
      </c>
      <c r="P260" t="s">
        <v>140</v>
      </c>
      <c r="T260">
        <v>5</v>
      </c>
      <c r="U260">
        <v>9</v>
      </c>
      <c r="X260" t="s">
        <v>57</v>
      </c>
      <c r="Y260">
        <v>345</v>
      </c>
      <c r="Z260" t="s">
        <v>141</v>
      </c>
      <c r="AA260" t="s">
        <v>59</v>
      </c>
      <c r="AB260">
        <v>437</v>
      </c>
    </row>
    <row r="261" spans="1:28" x14ac:dyDescent="0.25">
      <c r="A261">
        <v>345</v>
      </c>
      <c r="B261">
        <v>345</v>
      </c>
      <c r="C261">
        <v>3110</v>
      </c>
      <c r="D261" s="8">
        <v>-796.67</v>
      </c>
      <c r="E261" s="9">
        <v>39994</v>
      </c>
      <c r="F261" t="s">
        <v>54</v>
      </c>
      <c r="G261" t="s">
        <v>138</v>
      </c>
      <c r="H261" t="s">
        <v>139</v>
      </c>
      <c r="I261">
        <v>100222</v>
      </c>
      <c r="J261">
        <v>45343</v>
      </c>
      <c r="K261">
        <v>59241</v>
      </c>
      <c r="P261" t="s">
        <v>140</v>
      </c>
      <c r="T261">
        <v>6</v>
      </c>
      <c r="U261">
        <v>9</v>
      </c>
      <c r="X261" t="s">
        <v>57</v>
      </c>
      <c r="Y261">
        <v>345</v>
      </c>
      <c r="Z261" t="s">
        <v>141</v>
      </c>
      <c r="AA261" t="s">
        <v>59</v>
      </c>
      <c r="AB261">
        <v>413</v>
      </c>
    </row>
    <row r="262" spans="1:28" x14ac:dyDescent="0.25">
      <c r="A262">
        <v>345</v>
      </c>
      <c r="B262">
        <v>345</v>
      </c>
      <c r="C262">
        <v>3110</v>
      </c>
      <c r="D262" s="8">
        <v>-763.33</v>
      </c>
      <c r="E262" s="9">
        <v>39994</v>
      </c>
      <c r="F262" t="s">
        <v>54</v>
      </c>
      <c r="G262" t="s">
        <v>138</v>
      </c>
      <c r="H262" t="s">
        <v>139</v>
      </c>
      <c r="I262">
        <v>100223</v>
      </c>
      <c r="J262">
        <v>45343</v>
      </c>
      <c r="K262">
        <v>59241</v>
      </c>
      <c r="P262" t="s">
        <v>140</v>
      </c>
      <c r="T262">
        <v>6</v>
      </c>
      <c r="U262">
        <v>9</v>
      </c>
      <c r="X262" t="s">
        <v>57</v>
      </c>
      <c r="Y262">
        <v>345</v>
      </c>
      <c r="Z262" t="s">
        <v>141</v>
      </c>
      <c r="AA262" t="s">
        <v>59</v>
      </c>
      <c r="AB262">
        <v>415</v>
      </c>
    </row>
    <row r="263" spans="1:28" x14ac:dyDescent="0.25">
      <c r="A263">
        <v>345</v>
      </c>
      <c r="B263">
        <v>345</v>
      </c>
      <c r="C263">
        <v>3110</v>
      </c>
      <c r="D263" s="8">
        <v>-83.33</v>
      </c>
      <c r="E263" s="9">
        <v>39994</v>
      </c>
      <c r="F263" t="s">
        <v>54</v>
      </c>
      <c r="G263" t="s">
        <v>142</v>
      </c>
      <c r="H263" t="s">
        <v>139</v>
      </c>
      <c r="I263">
        <v>100224</v>
      </c>
      <c r="J263">
        <v>45343</v>
      </c>
      <c r="K263">
        <v>59241</v>
      </c>
      <c r="P263" t="s">
        <v>140</v>
      </c>
      <c r="T263">
        <v>6</v>
      </c>
      <c r="U263">
        <v>9</v>
      </c>
      <c r="X263" t="s">
        <v>57</v>
      </c>
      <c r="Y263">
        <v>345</v>
      </c>
      <c r="Z263" t="s">
        <v>141</v>
      </c>
      <c r="AA263" t="s">
        <v>59</v>
      </c>
      <c r="AB263">
        <v>417</v>
      </c>
    </row>
    <row r="264" spans="1:28" x14ac:dyDescent="0.25">
      <c r="A264">
        <v>345</v>
      </c>
      <c r="B264">
        <v>345</v>
      </c>
      <c r="C264">
        <v>3110</v>
      </c>
      <c r="D264" s="8">
        <v>-2870.01</v>
      </c>
      <c r="E264" s="9">
        <v>39994</v>
      </c>
      <c r="F264" t="s">
        <v>54</v>
      </c>
      <c r="G264" t="s">
        <v>143</v>
      </c>
      <c r="H264" t="s">
        <v>139</v>
      </c>
      <c r="I264">
        <v>100225</v>
      </c>
      <c r="J264">
        <v>45343</v>
      </c>
      <c r="K264">
        <v>59241</v>
      </c>
      <c r="P264" t="s">
        <v>140</v>
      </c>
      <c r="T264">
        <v>6</v>
      </c>
      <c r="U264">
        <v>9</v>
      </c>
      <c r="X264" t="s">
        <v>57</v>
      </c>
      <c r="Y264">
        <v>345</v>
      </c>
      <c r="Z264" t="s">
        <v>141</v>
      </c>
      <c r="AA264" t="s">
        <v>59</v>
      </c>
      <c r="AB264">
        <v>419</v>
      </c>
    </row>
    <row r="265" spans="1:28" x14ac:dyDescent="0.25">
      <c r="A265">
        <v>345</v>
      </c>
      <c r="B265">
        <v>345</v>
      </c>
      <c r="C265">
        <v>3110</v>
      </c>
      <c r="D265" s="8">
        <v>-210.08</v>
      </c>
      <c r="E265" s="9">
        <v>39994</v>
      </c>
      <c r="F265" t="s">
        <v>54</v>
      </c>
      <c r="G265" t="s">
        <v>144</v>
      </c>
      <c r="H265" t="s">
        <v>139</v>
      </c>
      <c r="I265">
        <v>100226</v>
      </c>
      <c r="J265">
        <v>45343</v>
      </c>
      <c r="K265">
        <v>59241</v>
      </c>
      <c r="P265" t="s">
        <v>140</v>
      </c>
      <c r="T265">
        <v>6</v>
      </c>
      <c r="U265">
        <v>9</v>
      </c>
      <c r="X265" t="s">
        <v>57</v>
      </c>
      <c r="Y265">
        <v>345</v>
      </c>
      <c r="Z265" t="s">
        <v>141</v>
      </c>
      <c r="AA265" t="s">
        <v>59</v>
      </c>
      <c r="AB265">
        <v>421</v>
      </c>
    </row>
    <row r="266" spans="1:28" x14ac:dyDescent="0.25">
      <c r="A266">
        <v>345</v>
      </c>
      <c r="B266">
        <v>345</v>
      </c>
      <c r="C266">
        <v>3110</v>
      </c>
      <c r="D266" s="8">
        <v>-319.43</v>
      </c>
      <c r="E266" s="9">
        <v>39994</v>
      </c>
      <c r="F266" t="s">
        <v>54</v>
      </c>
      <c r="G266" t="s">
        <v>143</v>
      </c>
      <c r="H266" t="s">
        <v>139</v>
      </c>
      <c r="I266">
        <v>100227</v>
      </c>
      <c r="J266">
        <v>45343</v>
      </c>
      <c r="K266">
        <v>59241</v>
      </c>
      <c r="P266" t="s">
        <v>140</v>
      </c>
      <c r="T266">
        <v>6</v>
      </c>
      <c r="U266">
        <v>9</v>
      </c>
      <c r="X266" t="s">
        <v>57</v>
      </c>
      <c r="Y266">
        <v>345</v>
      </c>
      <c r="Z266" t="s">
        <v>141</v>
      </c>
      <c r="AA266" t="s">
        <v>59</v>
      </c>
      <c r="AB266">
        <v>423</v>
      </c>
    </row>
    <row r="267" spans="1:28" x14ac:dyDescent="0.25">
      <c r="A267">
        <v>345</v>
      </c>
      <c r="B267">
        <v>345</v>
      </c>
      <c r="C267">
        <v>3160</v>
      </c>
      <c r="D267" s="8">
        <v>-48.88</v>
      </c>
      <c r="E267" s="9">
        <v>39994</v>
      </c>
      <c r="F267" t="s">
        <v>54</v>
      </c>
      <c r="G267" t="s">
        <v>145</v>
      </c>
      <c r="H267" t="s">
        <v>139</v>
      </c>
      <c r="I267">
        <v>100228</v>
      </c>
      <c r="J267">
        <v>45343</v>
      </c>
      <c r="K267">
        <v>59241</v>
      </c>
      <c r="P267" t="s">
        <v>140</v>
      </c>
      <c r="T267">
        <v>6</v>
      </c>
      <c r="U267">
        <v>9</v>
      </c>
      <c r="X267" t="s">
        <v>57</v>
      </c>
      <c r="Y267">
        <v>345</v>
      </c>
      <c r="Z267" t="s">
        <v>141</v>
      </c>
      <c r="AA267" t="s">
        <v>59</v>
      </c>
      <c r="AB267">
        <v>425</v>
      </c>
    </row>
    <row r="268" spans="1:28" x14ac:dyDescent="0.25">
      <c r="A268">
        <v>345</v>
      </c>
      <c r="B268">
        <v>345</v>
      </c>
      <c r="C268">
        <v>3180</v>
      </c>
      <c r="D268" s="8">
        <v>-2.92</v>
      </c>
      <c r="E268" s="9">
        <v>39994</v>
      </c>
      <c r="F268" t="s">
        <v>54</v>
      </c>
      <c r="G268" t="s">
        <v>148</v>
      </c>
      <c r="H268" t="s">
        <v>139</v>
      </c>
      <c r="I268">
        <v>1000626</v>
      </c>
      <c r="J268">
        <v>45343</v>
      </c>
      <c r="K268">
        <v>59241</v>
      </c>
      <c r="P268" t="s">
        <v>140</v>
      </c>
      <c r="T268">
        <v>6</v>
      </c>
      <c r="U268">
        <v>9</v>
      </c>
      <c r="X268" t="s">
        <v>57</v>
      </c>
      <c r="Y268">
        <v>345</v>
      </c>
      <c r="Z268" t="s">
        <v>141</v>
      </c>
      <c r="AA268" t="s">
        <v>59</v>
      </c>
      <c r="AB268">
        <v>427</v>
      </c>
    </row>
    <row r="269" spans="1:28" x14ac:dyDescent="0.25">
      <c r="A269">
        <v>345</v>
      </c>
      <c r="B269">
        <v>345</v>
      </c>
      <c r="C269">
        <v>3180</v>
      </c>
      <c r="D269" s="8">
        <v>-2.92</v>
      </c>
      <c r="E269" s="9">
        <v>39994</v>
      </c>
      <c r="F269" t="s">
        <v>54</v>
      </c>
      <c r="G269" t="s">
        <v>148</v>
      </c>
      <c r="H269" t="s">
        <v>139</v>
      </c>
      <c r="I269">
        <v>1000630</v>
      </c>
      <c r="J269">
        <v>45343</v>
      </c>
      <c r="K269">
        <v>59241</v>
      </c>
      <c r="P269" t="s">
        <v>140</v>
      </c>
      <c r="T269">
        <v>6</v>
      </c>
      <c r="U269">
        <v>9</v>
      </c>
      <c r="X269" t="s">
        <v>57</v>
      </c>
      <c r="Y269">
        <v>345</v>
      </c>
      <c r="Z269" t="s">
        <v>141</v>
      </c>
      <c r="AA269" t="s">
        <v>59</v>
      </c>
      <c r="AB269">
        <v>429</v>
      </c>
    </row>
    <row r="270" spans="1:28" x14ac:dyDescent="0.25">
      <c r="A270">
        <v>345</v>
      </c>
      <c r="B270">
        <v>345</v>
      </c>
      <c r="C270">
        <v>2930</v>
      </c>
      <c r="D270" s="8">
        <v>-2396.6</v>
      </c>
      <c r="E270" s="9">
        <v>39994</v>
      </c>
      <c r="F270" t="s">
        <v>54</v>
      </c>
      <c r="G270" t="s">
        <v>188</v>
      </c>
      <c r="H270" t="s">
        <v>139</v>
      </c>
      <c r="I270">
        <v>100058</v>
      </c>
      <c r="J270">
        <v>45343</v>
      </c>
      <c r="K270">
        <v>59241</v>
      </c>
      <c r="P270" t="s">
        <v>140</v>
      </c>
      <c r="T270">
        <v>6</v>
      </c>
      <c r="U270">
        <v>9</v>
      </c>
      <c r="X270" t="s">
        <v>57</v>
      </c>
      <c r="Y270">
        <v>345</v>
      </c>
      <c r="Z270" t="s">
        <v>141</v>
      </c>
      <c r="AA270" t="s">
        <v>59</v>
      </c>
      <c r="AB270">
        <v>431</v>
      </c>
    </row>
    <row r="271" spans="1:28" x14ac:dyDescent="0.25">
      <c r="A271">
        <v>345</v>
      </c>
      <c r="B271">
        <v>345</v>
      </c>
      <c r="C271">
        <v>2930</v>
      </c>
      <c r="D271" s="8">
        <v>-19.97</v>
      </c>
      <c r="E271" s="9">
        <v>39994</v>
      </c>
      <c r="F271" t="s">
        <v>54</v>
      </c>
      <c r="G271" t="s">
        <v>120</v>
      </c>
      <c r="H271" t="s">
        <v>139</v>
      </c>
      <c r="I271">
        <v>163080</v>
      </c>
      <c r="J271">
        <v>45343</v>
      </c>
      <c r="K271">
        <v>59241</v>
      </c>
      <c r="P271" t="s">
        <v>140</v>
      </c>
      <c r="T271">
        <v>6</v>
      </c>
      <c r="U271">
        <v>9</v>
      </c>
      <c r="X271" t="s">
        <v>57</v>
      </c>
      <c r="Y271">
        <v>345</v>
      </c>
      <c r="Z271" t="s">
        <v>141</v>
      </c>
      <c r="AA271" t="s">
        <v>59</v>
      </c>
      <c r="AB271">
        <v>433</v>
      </c>
    </row>
    <row r="272" spans="1:28" x14ac:dyDescent="0.25">
      <c r="A272">
        <v>345</v>
      </c>
      <c r="B272">
        <v>345</v>
      </c>
      <c r="C272">
        <v>2930</v>
      </c>
      <c r="D272" s="8">
        <v>-62</v>
      </c>
      <c r="E272" s="9">
        <v>39994</v>
      </c>
      <c r="F272" t="s">
        <v>54</v>
      </c>
      <c r="G272" t="s">
        <v>113</v>
      </c>
      <c r="H272" t="s">
        <v>139</v>
      </c>
      <c r="I272">
        <v>163081</v>
      </c>
      <c r="J272">
        <v>45343</v>
      </c>
      <c r="K272">
        <v>59241</v>
      </c>
      <c r="P272" t="s">
        <v>140</v>
      </c>
      <c r="T272">
        <v>6</v>
      </c>
      <c r="U272">
        <v>9</v>
      </c>
      <c r="X272" t="s">
        <v>57</v>
      </c>
      <c r="Y272">
        <v>345</v>
      </c>
      <c r="Z272" t="s">
        <v>141</v>
      </c>
      <c r="AA272" t="s">
        <v>59</v>
      </c>
      <c r="AB272">
        <v>435</v>
      </c>
    </row>
    <row r="273" spans="1:28" x14ac:dyDescent="0.25">
      <c r="A273">
        <v>345</v>
      </c>
      <c r="B273">
        <v>345</v>
      </c>
      <c r="C273">
        <v>2930</v>
      </c>
      <c r="D273" s="8">
        <v>-215.02</v>
      </c>
      <c r="E273" s="9">
        <v>39994</v>
      </c>
      <c r="F273" t="s">
        <v>54</v>
      </c>
      <c r="G273" t="s">
        <v>118</v>
      </c>
      <c r="H273" t="s">
        <v>139</v>
      </c>
      <c r="I273">
        <v>163082</v>
      </c>
      <c r="J273">
        <v>45343</v>
      </c>
      <c r="K273">
        <v>59241</v>
      </c>
      <c r="P273" t="s">
        <v>140</v>
      </c>
      <c r="T273">
        <v>6</v>
      </c>
      <c r="U273">
        <v>9</v>
      </c>
      <c r="X273" t="s">
        <v>57</v>
      </c>
      <c r="Y273">
        <v>345</v>
      </c>
      <c r="Z273" t="s">
        <v>141</v>
      </c>
      <c r="AA273" t="s">
        <v>59</v>
      </c>
      <c r="AB273">
        <v>437</v>
      </c>
    </row>
    <row r="274" spans="1:28" x14ac:dyDescent="0.25">
      <c r="A274">
        <v>345</v>
      </c>
      <c r="B274">
        <v>345</v>
      </c>
      <c r="C274">
        <v>2930</v>
      </c>
      <c r="D274" s="8">
        <v>-2.98</v>
      </c>
      <c r="E274" s="9">
        <v>39994</v>
      </c>
      <c r="F274" t="s">
        <v>54</v>
      </c>
      <c r="G274" t="s">
        <v>128</v>
      </c>
      <c r="H274" t="s">
        <v>139</v>
      </c>
      <c r="I274">
        <v>163197</v>
      </c>
      <c r="J274">
        <v>45343</v>
      </c>
      <c r="K274">
        <v>59241</v>
      </c>
      <c r="P274" t="s">
        <v>140</v>
      </c>
      <c r="T274">
        <v>6</v>
      </c>
      <c r="U274">
        <v>9</v>
      </c>
      <c r="X274" t="s">
        <v>57</v>
      </c>
      <c r="Y274">
        <v>345</v>
      </c>
      <c r="Z274" t="s">
        <v>141</v>
      </c>
      <c r="AA274" t="s">
        <v>59</v>
      </c>
      <c r="AB274">
        <v>439</v>
      </c>
    </row>
    <row r="275" spans="1:28" x14ac:dyDescent="0.25">
      <c r="A275">
        <v>345</v>
      </c>
      <c r="B275">
        <v>345</v>
      </c>
      <c r="C275">
        <v>2930</v>
      </c>
      <c r="D275" s="8">
        <v>-2.98</v>
      </c>
      <c r="E275" s="9">
        <v>39994</v>
      </c>
      <c r="F275" t="s">
        <v>54</v>
      </c>
      <c r="G275" t="s">
        <v>128</v>
      </c>
      <c r="H275" t="s">
        <v>139</v>
      </c>
      <c r="I275">
        <v>163205</v>
      </c>
      <c r="J275">
        <v>45343</v>
      </c>
      <c r="K275">
        <v>59241</v>
      </c>
      <c r="P275" t="s">
        <v>140</v>
      </c>
      <c r="T275">
        <v>6</v>
      </c>
      <c r="U275">
        <v>9</v>
      </c>
      <c r="X275" t="s">
        <v>57</v>
      </c>
      <c r="Y275">
        <v>345</v>
      </c>
      <c r="Z275" t="s">
        <v>141</v>
      </c>
      <c r="AA275" t="s">
        <v>59</v>
      </c>
      <c r="AB275">
        <v>441</v>
      </c>
    </row>
    <row r="276" spans="1:28" x14ac:dyDescent="0.25">
      <c r="A276">
        <v>345</v>
      </c>
      <c r="B276">
        <v>345</v>
      </c>
      <c r="C276">
        <v>3110</v>
      </c>
      <c r="D276" s="8">
        <v>-796.67</v>
      </c>
      <c r="E276" s="9">
        <v>40025</v>
      </c>
      <c r="F276" t="s">
        <v>54</v>
      </c>
      <c r="G276" t="s">
        <v>138</v>
      </c>
      <c r="H276" t="s">
        <v>139</v>
      </c>
      <c r="I276">
        <v>100222</v>
      </c>
      <c r="J276">
        <v>45451</v>
      </c>
      <c r="K276">
        <v>61562</v>
      </c>
      <c r="P276" t="s">
        <v>140</v>
      </c>
      <c r="T276">
        <v>7</v>
      </c>
      <c r="U276">
        <v>9</v>
      </c>
      <c r="X276" t="s">
        <v>57</v>
      </c>
      <c r="Y276">
        <v>345</v>
      </c>
      <c r="Z276" t="s">
        <v>141</v>
      </c>
      <c r="AA276" t="s">
        <v>59</v>
      </c>
      <c r="AB276">
        <v>415</v>
      </c>
    </row>
    <row r="277" spans="1:28" x14ac:dyDescent="0.25">
      <c r="A277">
        <v>345</v>
      </c>
      <c r="B277">
        <v>345</v>
      </c>
      <c r="C277">
        <v>3110</v>
      </c>
      <c r="D277" s="8">
        <v>-763.33</v>
      </c>
      <c r="E277" s="9">
        <v>40025</v>
      </c>
      <c r="F277" t="s">
        <v>54</v>
      </c>
      <c r="G277" t="s">
        <v>138</v>
      </c>
      <c r="H277" t="s">
        <v>139</v>
      </c>
      <c r="I277">
        <v>100223</v>
      </c>
      <c r="J277">
        <v>45451</v>
      </c>
      <c r="K277">
        <v>61562</v>
      </c>
      <c r="P277" t="s">
        <v>140</v>
      </c>
      <c r="T277">
        <v>7</v>
      </c>
      <c r="U277">
        <v>9</v>
      </c>
      <c r="X277" t="s">
        <v>57</v>
      </c>
      <c r="Y277">
        <v>345</v>
      </c>
      <c r="Z277" t="s">
        <v>141</v>
      </c>
      <c r="AA277" t="s">
        <v>59</v>
      </c>
      <c r="AB277">
        <v>417</v>
      </c>
    </row>
    <row r="278" spans="1:28" x14ac:dyDescent="0.25">
      <c r="A278">
        <v>345</v>
      </c>
      <c r="B278">
        <v>345</v>
      </c>
      <c r="C278">
        <v>3110</v>
      </c>
      <c r="D278" s="8">
        <v>-83.33</v>
      </c>
      <c r="E278" s="9">
        <v>40025</v>
      </c>
      <c r="F278" t="s">
        <v>54</v>
      </c>
      <c r="G278" t="s">
        <v>142</v>
      </c>
      <c r="H278" t="s">
        <v>139</v>
      </c>
      <c r="I278">
        <v>100224</v>
      </c>
      <c r="J278">
        <v>45451</v>
      </c>
      <c r="K278">
        <v>61562</v>
      </c>
      <c r="P278" t="s">
        <v>140</v>
      </c>
      <c r="T278">
        <v>7</v>
      </c>
      <c r="U278">
        <v>9</v>
      </c>
      <c r="X278" t="s">
        <v>57</v>
      </c>
      <c r="Y278">
        <v>345</v>
      </c>
      <c r="Z278" t="s">
        <v>141</v>
      </c>
      <c r="AA278" t="s">
        <v>59</v>
      </c>
      <c r="AB278">
        <v>419</v>
      </c>
    </row>
    <row r="279" spans="1:28" x14ac:dyDescent="0.25">
      <c r="A279">
        <v>345</v>
      </c>
      <c r="B279">
        <v>345</v>
      </c>
      <c r="C279">
        <v>3110</v>
      </c>
      <c r="D279" s="8">
        <v>-2870.02</v>
      </c>
      <c r="E279" s="9">
        <v>40025</v>
      </c>
      <c r="F279" t="s">
        <v>54</v>
      </c>
      <c r="G279" t="s">
        <v>143</v>
      </c>
      <c r="H279" t="s">
        <v>139</v>
      </c>
      <c r="I279">
        <v>100225</v>
      </c>
      <c r="J279">
        <v>45451</v>
      </c>
      <c r="K279">
        <v>61562</v>
      </c>
      <c r="P279" t="s">
        <v>140</v>
      </c>
      <c r="T279">
        <v>7</v>
      </c>
      <c r="U279">
        <v>9</v>
      </c>
      <c r="X279" t="s">
        <v>57</v>
      </c>
      <c r="Y279">
        <v>345</v>
      </c>
      <c r="Z279" t="s">
        <v>141</v>
      </c>
      <c r="AA279" t="s">
        <v>59</v>
      </c>
      <c r="AB279">
        <v>421</v>
      </c>
    </row>
    <row r="280" spans="1:28" x14ac:dyDescent="0.25">
      <c r="A280">
        <v>345</v>
      </c>
      <c r="B280">
        <v>345</v>
      </c>
      <c r="C280">
        <v>3110</v>
      </c>
      <c r="D280" s="8">
        <v>-210.08</v>
      </c>
      <c r="E280" s="9">
        <v>40025</v>
      </c>
      <c r="F280" t="s">
        <v>54</v>
      </c>
      <c r="G280" t="s">
        <v>144</v>
      </c>
      <c r="H280" t="s">
        <v>139</v>
      </c>
      <c r="I280">
        <v>100226</v>
      </c>
      <c r="J280">
        <v>45451</v>
      </c>
      <c r="K280">
        <v>61562</v>
      </c>
      <c r="P280" t="s">
        <v>140</v>
      </c>
      <c r="T280">
        <v>7</v>
      </c>
      <c r="U280">
        <v>9</v>
      </c>
      <c r="X280" t="s">
        <v>57</v>
      </c>
      <c r="Y280">
        <v>345</v>
      </c>
      <c r="Z280" t="s">
        <v>141</v>
      </c>
      <c r="AA280" t="s">
        <v>59</v>
      </c>
      <c r="AB280">
        <v>423</v>
      </c>
    </row>
    <row r="281" spans="1:28" x14ac:dyDescent="0.25">
      <c r="A281">
        <v>345</v>
      </c>
      <c r="B281">
        <v>345</v>
      </c>
      <c r="C281">
        <v>3110</v>
      </c>
      <c r="D281" s="8">
        <v>-319.44</v>
      </c>
      <c r="E281" s="9">
        <v>40025</v>
      </c>
      <c r="F281" t="s">
        <v>54</v>
      </c>
      <c r="G281" t="s">
        <v>143</v>
      </c>
      <c r="H281" t="s">
        <v>139</v>
      </c>
      <c r="I281">
        <v>100227</v>
      </c>
      <c r="J281">
        <v>45451</v>
      </c>
      <c r="K281">
        <v>61562</v>
      </c>
      <c r="P281" t="s">
        <v>140</v>
      </c>
      <c r="T281">
        <v>7</v>
      </c>
      <c r="U281">
        <v>9</v>
      </c>
      <c r="X281" t="s">
        <v>57</v>
      </c>
      <c r="Y281">
        <v>345</v>
      </c>
      <c r="Z281" t="s">
        <v>141</v>
      </c>
      <c r="AA281" t="s">
        <v>59</v>
      </c>
      <c r="AB281">
        <v>425</v>
      </c>
    </row>
    <row r="282" spans="1:28" x14ac:dyDescent="0.25">
      <c r="A282">
        <v>345</v>
      </c>
      <c r="B282">
        <v>345</v>
      </c>
      <c r="C282">
        <v>3160</v>
      </c>
      <c r="D282" s="8">
        <v>-48.89</v>
      </c>
      <c r="E282" s="9">
        <v>40025</v>
      </c>
      <c r="F282" t="s">
        <v>54</v>
      </c>
      <c r="G282" t="s">
        <v>145</v>
      </c>
      <c r="H282" t="s">
        <v>139</v>
      </c>
      <c r="I282">
        <v>100228</v>
      </c>
      <c r="J282">
        <v>45451</v>
      </c>
      <c r="K282">
        <v>61562</v>
      </c>
      <c r="P282" t="s">
        <v>140</v>
      </c>
      <c r="T282">
        <v>7</v>
      </c>
      <c r="U282">
        <v>9</v>
      </c>
      <c r="X282" t="s">
        <v>57</v>
      </c>
      <c r="Y282">
        <v>345</v>
      </c>
      <c r="Z282" t="s">
        <v>141</v>
      </c>
      <c r="AA282" t="s">
        <v>59</v>
      </c>
      <c r="AB282">
        <v>427</v>
      </c>
    </row>
    <row r="283" spans="1:28" x14ac:dyDescent="0.25">
      <c r="A283">
        <v>345</v>
      </c>
      <c r="B283">
        <v>345</v>
      </c>
      <c r="C283">
        <v>3180</v>
      </c>
      <c r="D283" s="8">
        <v>-2.92</v>
      </c>
      <c r="E283" s="9">
        <v>40025</v>
      </c>
      <c r="F283" t="s">
        <v>54</v>
      </c>
      <c r="G283" t="s">
        <v>148</v>
      </c>
      <c r="H283" t="s">
        <v>139</v>
      </c>
      <c r="I283">
        <v>1000626</v>
      </c>
      <c r="J283">
        <v>45451</v>
      </c>
      <c r="K283">
        <v>61562</v>
      </c>
      <c r="P283" t="s">
        <v>140</v>
      </c>
      <c r="T283">
        <v>7</v>
      </c>
      <c r="U283">
        <v>9</v>
      </c>
      <c r="X283" t="s">
        <v>57</v>
      </c>
      <c r="Y283">
        <v>345</v>
      </c>
      <c r="Z283" t="s">
        <v>141</v>
      </c>
      <c r="AA283" t="s">
        <v>59</v>
      </c>
      <c r="AB283">
        <v>429</v>
      </c>
    </row>
    <row r="284" spans="1:28" x14ac:dyDescent="0.25">
      <c r="A284">
        <v>345</v>
      </c>
      <c r="B284">
        <v>345</v>
      </c>
      <c r="C284">
        <v>3180</v>
      </c>
      <c r="D284" s="8">
        <v>-2.92</v>
      </c>
      <c r="E284" s="9">
        <v>40025</v>
      </c>
      <c r="F284" t="s">
        <v>54</v>
      </c>
      <c r="G284" t="s">
        <v>148</v>
      </c>
      <c r="H284" t="s">
        <v>139</v>
      </c>
      <c r="I284">
        <v>1000630</v>
      </c>
      <c r="J284">
        <v>45451</v>
      </c>
      <c r="K284">
        <v>61562</v>
      </c>
      <c r="P284" t="s">
        <v>140</v>
      </c>
      <c r="T284">
        <v>7</v>
      </c>
      <c r="U284">
        <v>9</v>
      </c>
      <c r="X284" t="s">
        <v>57</v>
      </c>
      <c r="Y284">
        <v>345</v>
      </c>
      <c r="Z284" t="s">
        <v>141</v>
      </c>
      <c r="AA284" t="s">
        <v>59</v>
      </c>
      <c r="AB284">
        <v>431</v>
      </c>
    </row>
    <row r="285" spans="1:28" x14ac:dyDescent="0.25">
      <c r="A285">
        <v>345</v>
      </c>
      <c r="B285">
        <v>345</v>
      </c>
      <c r="C285">
        <v>2930</v>
      </c>
      <c r="D285" s="8">
        <v>-2396.59</v>
      </c>
      <c r="E285" s="9">
        <v>40025</v>
      </c>
      <c r="F285" t="s">
        <v>54</v>
      </c>
      <c r="G285" t="s">
        <v>188</v>
      </c>
      <c r="H285" t="s">
        <v>139</v>
      </c>
      <c r="I285">
        <v>100058</v>
      </c>
      <c r="J285">
        <v>45451</v>
      </c>
      <c r="K285">
        <v>61562</v>
      </c>
      <c r="P285" t="s">
        <v>140</v>
      </c>
      <c r="T285">
        <v>7</v>
      </c>
      <c r="U285">
        <v>9</v>
      </c>
      <c r="X285" t="s">
        <v>57</v>
      </c>
      <c r="Y285">
        <v>345</v>
      </c>
      <c r="Z285" t="s">
        <v>141</v>
      </c>
      <c r="AA285" t="s">
        <v>59</v>
      </c>
      <c r="AB285">
        <v>433</v>
      </c>
    </row>
    <row r="286" spans="1:28" x14ac:dyDescent="0.25">
      <c r="A286">
        <v>345</v>
      </c>
      <c r="B286">
        <v>345</v>
      </c>
      <c r="C286">
        <v>2930</v>
      </c>
      <c r="D286" s="8">
        <v>-19.98</v>
      </c>
      <c r="E286" s="9">
        <v>40025</v>
      </c>
      <c r="F286" t="s">
        <v>54</v>
      </c>
      <c r="G286" t="s">
        <v>120</v>
      </c>
      <c r="H286" t="s">
        <v>139</v>
      </c>
      <c r="I286">
        <v>163080</v>
      </c>
      <c r="J286">
        <v>45451</v>
      </c>
      <c r="K286">
        <v>61562</v>
      </c>
      <c r="P286" t="s">
        <v>140</v>
      </c>
      <c r="T286">
        <v>7</v>
      </c>
      <c r="U286">
        <v>9</v>
      </c>
      <c r="X286" t="s">
        <v>57</v>
      </c>
      <c r="Y286">
        <v>345</v>
      </c>
      <c r="Z286" t="s">
        <v>141</v>
      </c>
      <c r="AA286" t="s">
        <v>59</v>
      </c>
      <c r="AB286">
        <v>435</v>
      </c>
    </row>
    <row r="287" spans="1:28" x14ac:dyDescent="0.25">
      <c r="A287">
        <v>345</v>
      </c>
      <c r="B287">
        <v>345</v>
      </c>
      <c r="C287">
        <v>2930</v>
      </c>
      <c r="D287" s="8">
        <v>-62</v>
      </c>
      <c r="E287" s="9">
        <v>40025</v>
      </c>
      <c r="F287" t="s">
        <v>54</v>
      </c>
      <c r="G287" t="s">
        <v>113</v>
      </c>
      <c r="H287" t="s">
        <v>139</v>
      </c>
      <c r="I287">
        <v>163081</v>
      </c>
      <c r="J287">
        <v>45451</v>
      </c>
      <c r="K287">
        <v>61562</v>
      </c>
      <c r="P287" t="s">
        <v>140</v>
      </c>
      <c r="T287">
        <v>7</v>
      </c>
      <c r="U287">
        <v>9</v>
      </c>
      <c r="X287" t="s">
        <v>57</v>
      </c>
      <c r="Y287">
        <v>345</v>
      </c>
      <c r="Z287" t="s">
        <v>141</v>
      </c>
      <c r="AA287" t="s">
        <v>59</v>
      </c>
      <c r="AB287">
        <v>437</v>
      </c>
    </row>
    <row r="288" spans="1:28" x14ac:dyDescent="0.25">
      <c r="A288">
        <v>345</v>
      </c>
      <c r="B288">
        <v>345</v>
      </c>
      <c r="C288">
        <v>2930</v>
      </c>
      <c r="D288" s="8">
        <v>-215.02</v>
      </c>
      <c r="E288" s="9">
        <v>40025</v>
      </c>
      <c r="F288" t="s">
        <v>54</v>
      </c>
      <c r="G288" t="s">
        <v>118</v>
      </c>
      <c r="H288" t="s">
        <v>139</v>
      </c>
      <c r="I288">
        <v>163082</v>
      </c>
      <c r="J288">
        <v>45451</v>
      </c>
      <c r="K288">
        <v>61562</v>
      </c>
      <c r="P288" t="s">
        <v>140</v>
      </c>
      <c r="T288">
        <v>7</v>
      </c>
      <c r="U288">
        <v>9</v>
      </c>
      <c r="X288" t="s">
        <v>57</v>
      </c>
      <c r="Y288">
        <v>345</v>
      </c>
      <c r="Z288" t="s">
        <v>141</v>
      </c>
      <c r="AA288" t="s">
        <v>59</v>
      </c>
      <c r="AB288">
        <v>439</v>
      </c>
    </row>
    <row r="289" spans="1:28" x14ac:dyDescent="0.25">
      <c r="A289">
        <v>345</v>
      </c>
      <c r="B289">
        <v>345</v>
      </c>
      <c r="C289">
        <v>2930</v>
      </c>
      <c r="D289" s="8">
        <v>-2.99</v>
      </c>
      <c r="E289" s="9">
        <v>40025</v>
      </c>
      <c r="F289" t="s">
        <v>54</v>
      </c>
      <c r="G289" t="s">
        <v>128</v>
      </c>
      <c r="H289" t="s">
        <v>139</v>
      </c>
      <c r="I289">
        <v>163197</v>
      </c>
      <c r="J289">
        <v>45451</v>
      </c>
      <c r="K289">
        <v>61562</v>
      </c>
      <c r="P289" t="s">
        <v>140</v>
      </c>
      <c r="T289">
        <v>7</v>
      </c>
      <c r="U289">
        <v>9</v>
      </c>
      <c r="X289" t="s">
        <v>57</v>
      </c>
      <c r="Y289">
        <v>345</v>
      </c>
      <c r="Z289" t="s">
        <v>141</v>
      </c>
      <c r="AA289" t="s">
        <v>59</v>
      </c>
      <c r="AB289">
        <v>441</v>
      </c>
    </row>
    <row r="290" spans="1:28" x14ac:dyDescent="0.25">
      <c r="A290">
        <v>345</v>
      </c>
      <c r="B290">
        <v>345</v>
      </c>
      <c r="C290">
        <v>2930</v>
      </c>
      <c r="D290" s="8">
        <v>-2.99</v>
      </c>
      <c r="E290" s="9">
        <v>40025</v>
      </c>
      <c r="F290" t="s">
        <v>54</v>
      </c>
      <c r="G290" t="s">
        <v>128</v>
      </c>
      <c r="H290" t="s">
        <v>139</v>
      </c>
      <c r="I290">
        <v>163205</v>
      </c>
      <c r="J290">
        <v>45451</v>
      </c>
      <c r="K290">
        <v>61562</v>
      </c>
      <c r="P290" t="s">
        <v>140</v>
      </c>
      <c r="T290">
        <v>7</v>
      </c>
      <c r="U290">
        <v>9</v>
      </c>
      <c r="X290" t="s">
        <v>57</v>
      </c>
      <c r="Y290">
        <v>345</v>
      </c>
      <c r="Z290" t="s">
        <v>141</v>
      </c>
      <c r="AA290" t="s">
        <v>59</v>
      </c>
      <c r="AB290">
        <v>443</v>
      </c>
    </row>
    <row r="291" spans="1:28" x14ac:dyDescent="0.25">
      <c r="A291">
        <v>345</v>
      </c>
      <c r="B291">
        <v>345</v>
      </c>
      <c r="C291">
        <v>3110</v>
      </c>
      <c r="D291" s="8">
        <v>-796.66</v>
      </c>
      <c r="E291" s="9">
        <v>40056</v>
      </c>
      <c r="F291" t="s">
        <v>54</v>
      </c>
      <c r="G291" t="s">
        <v>138</v>
      </c>
      <c r="H291" t="s">
        <v>139</v>
      </c>
      <c r="I291">
        <v>100222</v>
      </c>
      <c r="J291">
        <v>45564</v>
      </c>
      <c r="K291">
        <v>63908</v>
      </c>
      <c r="P291" t="s">
        <v>140</v>
      </c>
      <c r="T291">
        <v>8</v>
      </c>
      <c r="U291">
        <v>9</v>
      </c>
      <c r="X291" t="s">
        <v>57</v>
      </c>
      <c r="Y291">
        <v>345</v>
      </c>
      <c r="Z291" t="s">
        <v>141</v>
      </c>
      <c r="AA291" t="s">
        <v>59</v>
      </c>
      <c r="AB291">
        <v>417</v>
      </c>
    </row>
    <row r="292" spans="1:28" x14ac:dyDescent="0.25">
      <c r="A292">
        <v>345</v>
      </c>
      <c r="B292">
        <v>345</v>
      </c>
      <c r="C292">
        <v>3110</v>
      </c>
      <c r="D292" s="8">
        <v>-763.34</v>
      </c>
      <c r="E292" s="9">
        <v>40056</v>
      </c>
      <c r="F292" t="s">
        <v>54</v>
      </c>
      <c r="G292" t="s">
        <v>138</v>
      </c>
      <c r="H292" t="s">
        <v>139</v>
      </c>
      <c r="I292">
        <v>100223</v>
      </c>
      <c r="J292">
        <v>45564</v>
      </c>
      <c r="K292">
        <v>63908</v>
      </c>
      <c r="P292" t="s">
        <v>140</v>
      </c>
      <c r="T292">
        <v>8</v>
      </c>
      <c r="U292">
        <v>9</v>
      </c>
      <c r="X292" t="s">
        <v>57</v>
      </c>
      <c r="Y292">
        <v>345</v>
      </c>
      <c r="Z292" t="s">
        <v>141</v>
      </c>
      <c r="AA292" t="s">
        <v>59</v>
      </c>
      <c r="AB292">
        <v>419</v>
      </c>
    </row>
    <row r="293" spans="1:28" x14ac:dyDescent="0.25">
      <c r="A293">
        <v>345</v>
      </c>
      <c r="B293">
        <v>345</v>
      </c>
      <c r="C293">
        <v>3110</v>
      </c>
      <c r="D293" s="8">
        <v>-83.34</v>
      </c>
      <c r="E293" s="9">
        <v>40056</v>
      </c>
      <c r="F293" t="s">
        <v>54</v>
      </c>
      <c r="G293" t="s">
        <v>142</v>
      </c>
      <c r="H293" t="s">
        <v>139</v>
      </c>
      <c r="I293">
        <v>100224</v>
      </c>
      <c r="J293">
        <v>45564</v>
      </c>
      <c r="K293">
        <v>63908</v>
      </c>
      <c r="P293" t="s">
        <v>140</v>
      </c>
      <c r="T293">
        <v>8</v>
      </c>
      <c r="U293">
        <v>9</v>
      </c>
      <c r="X293" t="s">
        <v>57</v>
      </c>
      <c r="Y293">
        <v>345</v>
      </c>
      <c r="Z293" t="s">
        <v>141</v>
      </c>
      <c r="AA293" t="s">
        <v>59</v>
      </c>
      <c r="AB293">
        <v>421</v>
      </c>
    </row>
    <row r="294" spans="1:28" x14ac:dyDescent="0.25">
      <c r="A294">
        <v>345</v>
      </c>
      <c r="B294">
        <v>345</v>
      </c>
      <c r="C294">
        <v>3110</v>
      </c>
      <c r="D294" s="8">
        <v>-2870.01</v>
      </c>
      <c r="E294" s="9">
        <v>40056</v>
      </c>
      <c r="F294" t="s">
        <v>54</v>
      </c>
      <c r="G294" t="s">
        <v>143</v>
      </c>
      <c r="H294" t="s">
        <v>139</v>
      </c>
      <c r="I294">
        <v>100225</v>
      </c>
      <c r="J294">
        <v>45564</v>
      </c>
      <c r="K294">
        <v>63908</v>
      </c>
      <c r="P294" t="s">
        <v>140</v>
      </c>
      <c r="T294">
        <v>8</v>
      </c>
      <c r="U294">
        <v>9</v>
      </c>
      <c r="X294" t="s">
        <v>57</v>
      </c>
      <c r="Y294">
        <v>345</v>
      </c>
      <c r="Z294" t="s">
        <v>141</v>
      </c>
      <c r="AA294" t="s">
        <v>59</v>
      </c>
      <c r="AB294">
        <v>423</v>
      </c>
    </row>
    <row r="295" spans="1:28" x14ac:dyDescent="0.25">
      <c r="A295">
        <v>345</v>
      </c>
      <c r="B295">
        <v>345</v>
      </c>
      <c r="C295">
        <v>3110</v>
      </c>
      <c r="D295" s="8">
        <v>-210.09</v>
      </c>
      <c r="E295" s="9">
        <v>40056</v>
      </c>
      <c r="F295" t="s">
        <v>54</v>
      </c>
      <c r="G295" t="s">
        <v>144</v>
      </c>
      <c r="H295" t="s">
        <v>139</v>
      </c>
      <c r="I295">
        <v>100226</v>
      </c>
      <c r="J295">
        <v>45564</v>
      </c>
      <c r="K295">
        <v>63908</v>
      </c>
      <c r="P295" t="s">
        <v>140</v>
      </c>
      <c r="T295">
        <v>8</v>
      </c>
      <c r="U295">
        <v>9</v>
      </c>
      <c r="X295" t="s">
        <v>57</v>
      </c>
      <c r="Y295">
        <v>345</v>
      </c>
      <c r="Z295" t="s">
        <v>141</v>
      </c>
      <c r="AA295" t="s">
        <v>59</v>
      </c>
      <c r="AB295">
        <v>425</v>
      </c>
    </row>
    <row r="296" spans="1:28" x14ac:dyDescent="0.25">
      <c r="A296">
        <v>345</v>
      </c>
      <c r="B296">
        <v>345</v>
      </c>
      <c r="C296">
        <v>3110</v>
      </c>
      <c r="D296" s="8">
        <v>-319.43</v>
      </c>
      <c r="E296" s="9">
        <v>40056</v>
      </c>
      <c r="F296" t="s">
        <v>54</v>
      </c>
      <c r="G296" t="s">
        <v>143</v>
      </c>
      <c r="H296" t="s">
        <v>139</v>
      </c>
      <c r="I296">
        <v>100227</v>
      </c>
      <c r="J296">
        <v>45564</v>
      </c>
      <c r="K296">
        <v>63908</v>
      </c>
      <c r="P296" t="s">
        <v>140</v>
      </c>
      <c r="T296">
        <v>8</v>
      </c>
      <c r="U296">
        <v>9</v>
      </c>
      <c r="X296" t="s">
        <v>57</v>
      </c>
      <c r="Y296">
        <v>345</v>
      </c>
      <c r="Z296" t="s">
        <v>141</v>
      </c>
      <c r="AA296" t="s">
        <v>59</v>
      </c>
      <c r="AB296">
        <v>427</v>
      </c>
    </row>
    <row r="297" spans="1:28" x14ac:dyDescent="0.25">
      <c r="A297">
        <v>345</v>
      </c>
      <c r="B297">
        <v>345</v>
      </c>
      <c r="C297">
        <v>3160</v>
      </c>
      <c r="D297" s="8">
        <v>-48.89</v>
      </c>
      <c r="E297" s="9">
        <v>40056</v>
      </c>
      <c r="F297" t="s">
        <v>54</v>
      </c>
      <c r="G297" t="s">
        <v>145</v>
      </c>
      <c r="H297" t="s">
        <v>139</v>
      </c>
      <c r="I297">
        <v>100228</v>
      </c>
      <c r="J297">
        <v>45564</v>
      </c>
      <c r="K297">
        <v>63908</v>
      </c>
      <c r="P297" t="s">
        <v>140</v>
      </c>
      <c r="T297">
        <v>8</v>
      </c>
      <c r="U297">
        <v>9</v>
      </c>
      <c r="X297" t="s">
        <v>57</v>
      </c>
      <c r="Y297">
        <v>345</v>
      </c>
      <c r="Z297" t="s">
        <v>141</v>
      </c>
      <c r="AA297" t="s">
        <v>59</v>
      </c>
      <c r="AB297">
        <v>429</v>
      </c>
    </row>
    <row r="298" spans="1:28" x14ac:dyDescent="0.25">
      <c r="A298">
        <v>345</v>
      </c>
      <c r="B298">
        <v>345</v>
      </c>
      <c r="C298">
        <v>3180</v>
      </c>
      <c r="D298" s="8">
        <v>-2.91</v>
      </c>
      <c r="E298" s="9">
        <v>40056</v>
      </c>
      <c r="F298" t="s">
        <v>54</v>
      </c>
      <c r="G298" t="s">
        <v>148</v>
      </c>
      <c r="H298" t="s">
        <v>139</v>
      </c>
      <c r="I298">
        <v>1000626</v>
      </c>
      <c r="J298">
        <v>45564</v>
      </c>
      <c r="K298">
        <v>63908</v>
      </c>
      <c r="P298" t="s">
        <v>140</v>
      </c>
      <c r="T298">
        <v>8</v>
      </c>
      <c r="U298">
        <v>9</v>
      </c>
      <c r="X298" t="s">
        <v>57</v>
      </c>
      <c r="Y298">
        <v>345</v>
      </c>
      <c r="Z298" t="s">
        <v>141</v>
      </c>
      <c r="AA298" t="s">
        <v>59</v>
      </c>
      <c r="AB298">
        <v>431</v>
      </c>
    </row>
    <row r="299" spans="1:28" x14ac:dyDescent="0.25">
      <c r="A299">
        <v>345</v>
      </c>
      <c r="B299">
        <v>345</v>
      </c>
      <c r="C299">
        <v>3180</v>
      </c>
      <c r="D299" s="8">
        <v>-2.91</v>
      </c>
      <c r="E299" s="9">
        <v>40056</v>
      </c>
      <c r="F299" t="s">
        <v>54</v>
      </c>
      <c r="G299" t="s">
        <v>148</v>
      </c>
      <c r="H299" t="s">
        <v>139</v>
      </c>
      <c r="I299">
        <v>1000630</v>
      </c>
      <c r="J299">
        <v>45564</v>
      </c>
      <c r="K299">
        <v>63908</v>
      </c>
      <c r="P299" t="s">
        <v>140</v>
      </c>
      <c r="T299">
        <v>8</v>
      </c>
      <c r="U299">
        <v>9</v>
      </c>
      <c r="X299" t="s">
        <v>57</v>
      </c>
      <c r="Y299">
        <v>345</v>
      </c>
      <c r="Z299" t="s">
        <v>141</v>
      </c>
      <c r="AA299" t="s">
        <v>59</v>
      </c>
      <c r="AB299">
        <v>433</v>
      </c>
    </row>
    <row r="300" spans="1:28" x14ac:dyDescent="0.25">
      <c r="A300">
        <v>345</v>
      </c>
      <c r="B300">
        <v>345</v>
      </c>
      <c r="C300">
        <v>2930</v>
      </c>
      <c r="D300" s="8">
        <v>-2396.59</v>
      </c>
      <c r="E300" s="9">
        <v>40056</v>
      </c>
      <c r="F300" t="s">
        <v>54</v>
      </c>
      <c r="G300" t="s">
        <v>188</v>
      </c>
      <c r="H300" t="s">
        <v>139</v>
      </c>
      <c r="I300">
        <v>100058</v>
      </c>
      <c r="J300">
        <v>45564</v>
      </c>
      <c r="K300">
        <v>63908</v>
      </c>
      <c r="P300" t="s">
        <v>140</v>
      </c>
      <c r="T300">
        <v>8</v>
      </c>
      <c r="U300">
        <v>9</v>
      </c>
      <c r="X300" t="s">
        <v>57</v>
      </c>
      <c r="Y300">
        <v>345</v>
      </c>
      <c r="Z300" t="s">
        <v>141</v>
      </c>
      <c r="AA300" t="s">
        <v>59</v>
      </c>
      <c r="AB300">
        <v>435</v>
      </c>
    </row>
    <row r="301" spans="1:28" x14ac:dyDescent="0.25">
      <c r="A301">
        <v>345</v>
      </c>
      <c r="B301">
        <v>345</v>
      </c>
      <c r="C301">
        <v>2930</v>
      </c>
      <c r="D301" s="8">
        <v>-19.97</v>
      </c>
      <c r="E301" s="9">
        <v>40056</v>
      </c>
      <c r="F301" t="s">
        <v>54</v>
      </c>
      <c r="G301" t="s">
        <v>120</v>
      </c>
      <c r="H301" t="s">
        <v>139</v>
      </c>
      <c r="I301">
        <v>163080</v>
      </c>
      <c r="J301">
        <v>45564</v>
      </c>
      <c r="K301">
        <v>63908</v>
      </c>
      <c r="P301" t="s">
        <v>140</v>
      </c>
      <c r="T301">
        <v>8</v>
      </c>
      <c r="U301">
        <v>9</v>
      </c>
      <c r="X301" t="s">
        <v>57</v>
      </c>
      <c r="Y301">
        <v>345</v>
      </c>
      <c r="Z301" t="s">
        <v>141</v>
      </c>
      <c r="AA301" t="s">
        <v>59</v>
      </c>
      <c r="AB301">
        <v>437</v>
      </c>
    </row>
    <row r="302" spans="1:28" x14ac:dyDescent="0.25">
      <c r="A302">
        <v>345</v>
      </c>
      <c r="B302">
        <v>345</v>
      </c>
      <c r="C302">
        <v>2930</v>
      </c>
      <c r="D302" s="8">
        <v>-62</v>
      </c>
      <c r="E302" s="9">
        <v>40056</v>
      </c>
      <c r="F302" t="s">
        <v>54</v>
      </c>
      <c r="G302" t="s">
        <v>113</v>
      </c>
      <c r="H302" t="s">
        <v>139</v>
      </c>
      <c r="I302">
        <v>163081</v>
      </c>
      <c r="J302">
        <v>45564</v>
      </c>
      <c r="K302">
        <v>63908</v>
      </c>
      <c r="P302" t="s">
        <v>140</v>
      </c>
      <c r="T302">
        <v>8</v>
      </c>
      <c r="U302">
        <v>9</v>
      </c>
      <c r="X302" t="s">
        <v>57</v>
      </c>
      <c r="Y302">
        <v>345</v>
      </c>
      <c r="Z302" t="s">
        <v>141</v>
      </c>
      <c r="AA302" t="s">
        <v>59</v>
      </c>
      <c r="AB302">
        <v>439</v>
      </c>
    </row>
    <row r="303" spans="1:28" x14ac:dyDescent="0.25">
      <c r="A303">
        <v>345</v>
      </c>
      <c r="B303">
        <v>345</v>
      </c>
      <c r="C303">
        <v>2930</v>
      </c>
      <c r="D303" s="8">
        <v>-215.02</v>
      </c>
      <c r="E303" s="9">
        <v>40056</v>
      </c>
      <c r="F303" t="s">
        <v>54</v>
      </c>
      <c r="G303" t="s">
        <v>118</v>
      </c>
      <c r="H303" t="s">
        <v>139</v>
      </c>
      <c r="I303">
        <v>163082</v>
      </c>
      <c r="J303">
        <v>45564</v>
      </c>
      <c r="K303">
        <v>63908</v>
      </c>
      <c r="P303" t="s">
        <v>140</v>
      </c>
      <c r="T303">
        <v>8</v>
      </c>
      <c r="U303">
        <v>9</v>
      </c>
      <c r="X303" t="s">
        <v>57</v>
      </c>
      <c r="Y303">
        <v>345</v>
      </c>
      <c r="Z303" t="s">
        <v>141</v>
      </c>
      <c r="AA303" t="s">
        <v>59</v>
      </c>
      <c r="AB303">
        <v>441</v>
      </c>
    </row>
    <row r="304" spans="1:28" x14ac:dyDescent="0.25">
      <c r="A304">
        <v>345</v>
      </c>
      <c r="B304">
        <v>345</v>
      </c>
      <c r="C304">
        <v>2930</v>
      </c>
      <c r="D304" s="8">
        <v>-2.99</v>
      </c>
      <c r="E304" s="9">
        <v>40056</v>
      </c>
      <c r="F304" t="s">
        <v>54</v>
      </c>
      <c r="G304" t="s">
        <v>128</v>
      </c>
      <c r="H304" t="s">
        <v>139</v>
      </c>
      <c r="I304">
        <v>163197</v>
      </c>
      <c r="J304">
        <v>45564</v>
      </c>
      <c r="K304">
        <v>63908</v>
      </c>
      <c r="P304" t="s">
        <v>140</v>
      </c>
      <c r="T304">
        <v>8</v>
      </c>
      <c r="U304">
        <v>9</v>
      </c>
      <c r="X304" t="s">
        <v>57</v>
      </c>
      <c r="Y304">
        <v>345</v>
      </c>
      <c r="Z304" t="s">
        <v>141</v>
      </c>
      <c r="AA304" t="s">
        <v>59</v>
      </c>
      <c r="AB304">
        <v>443</v>
      </c>
    </row>
    <row r="305" spans="1:28" x14ac:dyDescent="0.25">
      <c r="A305">
        <v>345</v>
      </c>
      <c r="B305">
        <v>345</v>
      </c>
      <c r="C305">
        <v>2930</v>
      </c>
      <c r="D305" s="8">
        <v>-2.99</v>
      </c>
      <c r="E305" s="9">
        <v>40056</v>
      </c>
      <c r="F305" t="s">
        <v>54</v>
      </c>
      <c r="G305" t="s">
        <v>128</v>
      </c>
      <c r="H305" t="s">
        <v>139</v>
      </c>
      <c r="I305">
        <v>163205</v>
      </c>
      <c r="J305">
        <v>45564</v>
      </c>
      <c r="K305">
        <v>63908</v>
      </c>
      <c r="P305" t="s">
        <v>140</v>
      </c>
      <c r="T305">
        <v>8</v>
      </c>
      <c r="U305">
        <v>9</v>
      </c>
      <c r="X305" t="s">
        <v>57</v>
      </c>
      <c r="Y305">
        <v>345</v>
      </c>
      <c r="Z305" t="s">
        <v>141</v>
      </c>
      <c r="AA305" t="s">
        <v>59</v>
      </c>
      <c r="AB305">
        <v>445</v>
      </c>
    </row>
    <row r="306" spans="1:28" x14ac:dyDescent="0.25">
      <c r="A306">
        <v>345</v>
      </c>
      <c r="B306">
        <v>345</v>
      </c>
      <c r="C306">
        <v>3110</v>
      </c>
      <c r="D306" s="8">
        <v>12761.33</v>
      </c>
      <c r="E306" s="9">
        <v>40086</v>
      </c>
      <c r="F306" t="s">
        <v>54</v>
      </c>
      <c r="G306" t="s">
        <v>138</v>
      </c>
      <c r="H306" t="s">
        <v>139</v>
      </c>
      <c r="I306">
        <v>100222</v>
      </c>
      <c r="J306">
        <v>46717</v>
      </c>
      <c r="K306">
        <v>66300</v>
      </c>
      <c r="P306" t="s">
        <v>140</v>
      </c>
      <c r="T306">
        <v>9</v>
      </c>
      <c r="U306">
        <v>9</v>
      </c>
      <c r="X306" t="s">
        <v>57</v>
      </c>
      <c r="Y306">
        <v>345</v>
      </c>
      <c r="Z306" t="s">
        <v>141</v>
      </c>
      <c r="AA306" t="s">
        <v>59</v>
      </c>
      <c r="AB306">
        <v>421</v>
      </c>
    </row>
    <row r="307" spans="1:28" x14ac:dyDescent="0.25">
      <c r="A307">
        <v>345</v>
      </c>
      <c r="B307">
        <v>345</v>
      </c>
      <c r="C307">
        <v>3110</v>
      </c>
      <c r="D307" s="8">
        <v>9146.67</v>
      </c>
      <c r="E307" s="9">
        <v>40086</v>
      </c>
      <c r="F307" t="s">
        <v>54</v>
      </c>
      <c r="G307" t="s">
        <v>138</v>
      </c>
      <c r="H307" t="s">
        <v>139</v>
      </c>
      <c r="I307">
        <v>100223</v>
      </c>
      <c r="J307">
        <v>46717</v>
      </c>
      <c r="K307">
        <v>66300</v>
      </c>
      <c r="P307" t="s">
        <v>140</v>
      </c>
      <c r="T307">
        <v>9</v>
      </c>
      <c r="U307">
        <v>9</v>
      </c>
      <c r="X307" t="s">
        <v>57</v>
      </c>
      <c r="Y307">
        <v>345</v>
      </c>
      <c r="Z307" t="s">
        <v>141</v>
      </c>
      <c r="AA307" t="s">
        <v>59</v>
      </c>
      <c r="AB307">
        <v>423</v>
      </c>
    </row>
    <row r="308" spans="1:28" x14ac:dyDescent="0.25">
      <c r="A308">
        <v>345</v>
      </c>
      <c r="B308">
        <v>345</v>
      </c>
      <c r="C308">
        <v>3110</v>
      </c>
      <c r="D308" s="8">
        <v>239.67</v>
      </c>
      <c r="E308" s="9">
        <v>40086</v>
      </c>
      <c r="F308" t="s">
        <v>54</v>
      </c>
      <c r="G308" t="s">
        <v>142</v>
      </c>
      <c r="H308" t="s">
        <v>139</v>
      </c>
      <c r="I308">
        <v>100224</v>
      </c>
      <c r="J308">
        <v>46717</v>
      </c>
      <c r="K308">
        <v>66300</v>
      </c>
      <c r="P308" t="s">
        <v>140</v>
      </c>
      <c r="T308">
        <v>9</v>
      </c>
      <c r="U308">
        <v>9</v>
      </c>
      <c r="X308" t="s">
        <v>57</v>
      </c>
      <c r="Y308">
        <v>345</v>
      </c>
      <c r="Z308" t="s">
        <v>141</v>
      </c>
      <c r="AA308" t="s">
        <v>59</v>
      </c>
      <c r="AB308">
        <v>425</v>
      </c>
    </row>
    <row r="309" spans="1:28" x14ac:dyDescent="0.25">
      <c r="A309">
        <v>345</v>
      </c>
      <c r="B309">
        <v>345</v>
      </c>
      <c r="C309">
        <v>3110</v>
      </c>
      <c r="D309" s="8">
        <v>-2167.4</v>
      </c>
      <c r="E309" s="9">
        <v>40086</v>
      </c>
      <c r="F309" t="s">
        <v>54</v>
      </c>
      <c r="G309" t="s">
        <v>143</v>
      </c>
      <c r="H309" t="s">
        <v>139</v>
      </c>
      <c r="I309">
        <v>100225</v>
      </c>
      <c r="J309">
        <v>46717</v>
      </c>
      <c r="K309">
        <v>66300</v>
      </c>
      <c r="P309" t="s">
        <v>140</v>
      </c>
      <c r="T309">
        <v>9</v>
      </c>
      <c r="U309">
        <v>9</v>
      </c>
      <c r="X309" t="s">
        <v>57</v>
      </c>
      <c r="Y309">
        <v>345</v>
      </c>
      <c r="Z309" t="s">
        <v>141</v>
      </c>
      <c r="AA309" t="s">
        <v>59</v>
      </c>
      <c r="AB309">
        <v>427</v>
      </c>
    </row>
    <row r="310" spans="1:28" x14ac:dyDescent="0.25">
      <c r="A310">
        <v>345</v>
      </c>
      <c r="B310">
        <v>345</v>
      </c>
      <c r="C310">
        <v>3110</v>
      </c>
      <c r="D310" s="8">
        <v>-212.25</v>
      </c>
      <c r="E310" s="9">
        <v>40086</v>
      </c>
      <c r="F310" t="s">
        <v>54</v>
      </c>
      <c r="G310" t="s">
        <v>144</v>
      </c>
      <c r="H310" t="s">
        <v>139</v>
      </c>
      <c r="I310">
        <v>100226</v>
      </c>
      <c r="J310">
        <v>46717</v>
      </c>
      <c r="K310">
        <v>66300</v>
      </c>
      <c r="P310" t="s">
        <v>140</v>
      </c>
      <c r="T310">
        <v>9</v>
      </c>
      <c r="U310">
        <v>9</v>
      </c>
      <c r="X310" t="s">
        <v>57</v>
      </c>
      <c r="Y310">
        <v>345</v>
      </c>
      <c r="Z310" t="s">
        <v>141</v>
      </c>
      <c r="AA310" t="s">
        <v>59</v>
      </c>
      <c r="AB310">
        <v>429</v>
      </c>
    </row>
    <row r="311" spans="1:28" x14ac:dyDescent="0.25">
      <c r="A311">
        <v>345</v>
      </c>
      <c r="B311">
        <v>345</v>
      </c>
      <c r="C311">
        <v>3110</v>
      </c>
      <c r="D311" s="8">
        <v>-339.02</v>
      </c>
      <c r="E311" s="9">
        <v>40086</v>
      </c>
      <c r="F311" t="s">
        <v>54</v>
      </c>
      <c r="G311" t="s">
        <v>143</v>
      </c>
      <c r="H311" t="s">
        <v>139</v>
      </c>
      <c r="I311">
        <v>100227</v>
      </c>
      <c r="J311">
        <v>46717</v>
      </c>
      <c r="K311">
        <v>66300</v>
      </c>
      <c r="P311" t="s">
        <v>140</v>
      </c>
      <c r="T311">
        <v>9</v>
      </c>
      <c r="U311">
        <v>9</v>
      </c>
      <c r="X311" t="s">
        <v>57</v>
      </c>
      <c r="Y311">
        <v>345</v>
      </c>
      <c r="Z311" t="s">
        <v>141</v>
      </c>
      <c r="AA311" t="s">
        <v>59</v>
      </c>
      <c r="AB311">
        <v>431</v>
      </c>
    </row>
    <row r="312" spans="1:28" x14ac:dyDescent="0.25">
      <c r="A312">
        <v>345</v>
      </c>
      <c r="B312">
        <v>345</v>
      </c>
      <c r="C312">
        <v>3160</v>
      </c>
      <c r="D312" s="8">
        <v>735.45</v>
      </c>
      <c r="E312" s="9">
        <v>40086</v>
      </c>
      <c r="F312" t="s">
        <v>54</v>
      </c>
      <c r="G312" t="s">
        <v>145</v>
      </c>
      <c r="H312" t="s">
        <v>139</v>
      </c>
      <c r="I312">
        <v>100228</v>
      </c>
      <c r="J312">
        <v>46717</v>
      </c>
      <c r="K312">
        <v>66300</v>
      </c>
      <c r="P312" t="s">
        <v>140</v>
      </c>
      <c r="T312">
        <v>9</v>
      </c>
      <c r="U312">
        <v>9</v>
      </c>
      <c r="X312" t="s">
        <v>57</v>
      </c>
      <c r="Y312">
        <v>345</v>
      </c>
      <c r="Z312" t="s">
        <v>141</v>
      </c>
      <c r="AA312" t="s">
        <v>59</v>
      </c>
      <c r="AB312">
        <v>433</v>
      </c>
    </row>
    <row r="313" spans="1:28" x14ac:dyDescent="0.25">
      <c r="A313">
        <v>345</v>
      </c>
      <c r="B313">
        <v>345</v>
      </c>
      <c r="C313">
        <v>3180</v>
      </c>
      <c r="D313" s="8">
        <v>-2.92</v>
      </c>
      <c r="E313" s="9">
        <v>40086</v>
      </c>
      <c r="F313" t="s">
        <v>54</v>
      </c>
      <c r="G313" t="s">
        <v>148</v>
      </c>
      <c r="H313" t="s">
        <v>139</v>
      </c>
      <c r="I313">
        <v>1000626</v>
      </c>
      <c r="J313">
        <v>46717</v>
      </c>
      <c r="K313">
        <v>66300</v>
      </c>
      <c r="P313" t="s">
        <v>140</v>
      </c>
      <c r="T313">
        <v>9</v>
      </c>
      <c r="U313">
        <v>9</v>
      </c>
      <c r="X313" t="s">
        <v>57</v>
      </c>
      <c r="Y313">
        <v>345</v>
      </c>
      <c r="Z313" t="s">
        <v>141</v>
      </c>
      <c r="AA313" t="s">
        <v>59</v>
      </c>
      <c r="AB313">
        <v>435</v>
      </c>
    </row>
    <row r="314" spans="1:28" x14ac:dyDescent="0.25">
      <c r="A314">
        <v>345</v>
      </c>
      <c r="B314">
        <v>345</v>
      </c>
      <c r="C314">
        <v>3180</v>
      </c>
      <c r="D314" s="8">
        <v>-2.92</v>
      </c>
      <c r="E314" s="9">
        <v>40086</v>
      </c>
      <c r="F314" t="s">
        <v>54</v>
      </c>
      <c r="G314" t="s">
        <v>148</v>
      </c>
      <c r="H314" t="s">
        <v>139</v>
      </c>
      <c r="I314">
        <v>1000630</v>
      </c>
      <c r="J314">
        <v>46717</v>
      </c>
      <c r="K314">
        <v>66300</v>
      </c>
      <c r="P314" t="s">
        <v>140</v>
      </c>
      <c r="T314">
        <v>9</v>
      </c>
      <c r="U314">
        <v>9</v>
      </c>
      <c r="X314" t="s">
        <v>57</v>
      </c>
      <c r="Y314">
        <v>345</v>
      </c>
      <c r="Z314" t="s">
        <v>141</v>
      </c>
      <c r="AA314" t="s">
        <v>59</v>
      </c>
      <c r="AB314">
        <v>437</v>
      </c>
    </row>
    <row r="315" spans="1:28" x14ac:dyDescent="0.25">
      <c r="A315">
        <v>345</v>
      </c>
      <c r="B315">
        <v>345</v>
      </c>
      <c r="C315">
        <v>2930</v>
      </c>
      <c r="D315" s="8">
        <v>-2396.59</v>
      </c>
      <c r="E315" s="9">
        <v>40086</v>
      </c>
      <c r="F315" t="s">
        <v>54</v>
      </c>
      <c r="G315" t="s">
        <v>188</v>
      </c>
      <c r="H315" t="s">
        <v>139</v>
      </c>
      <c r="I315">
        <v>100058</v>
      </c>
      <c r="J315">
        <v>46717</v>
      </c>
      <c r="K315">
        <v>66300</v>
      </c>
      <c r="P315" t="s">
        <v>140</v>
      </c>
      <c r="T315">
        <v>9</v>
      </c>
      <c r="U315">
        <v>9</v>
      </c>
      <c r="X315" t="s">
        <v>57</v>
      </c>
      <c r="Y315">
        <v>345</v>
      </c>
      <c r="Z315" t="s">
        <v>141</v>
      </c>
      <c r="AA315" t="s">
        <v>59</v>
      </c>
      <c r="AB315">
        <v>439</v>
      </c>
    </row>
    <row r="316" spans="1:28" x14ac:dyDescent="0.25">
      <c r="A316">
        <v>345</v>
      </c>
      <c r="B316">
        <v>345</v>
      </c>
      <c r="C316">
        <v>2930</v>
      </c>
      <c r="D316" s="8">
        <v>-19.97</v>
      </c>
      <c r="E316" s="9">
        <v>40086</v>
      </c>
      <c r="F316" t="s">
        <v>54</v>
      </c>
      <c r="G316" t="s">
        <v>120</v>
      </c>
      <c r="H316" t="s">
        <v>139</v>
      </c>
      <c r="I316">
        <v>163080</v>
      </c>
      <c r="J316">
        <v>46717</v>
      </c>
      <c r="K316">
        <v>66300</v>
      </c>
      <c r="P316" t="s">
        <v>140</v>
      </c>
      <c r="T316">
        <v>9</v>
      </c>
      <c r="U316">
        <v>9</v>
      </c>
      <c r="X316" t="s">
        <v>57</v>
      </c>
      <c r="Y316">
        <v>345</v>
      </c>
      <c r="Z316" t="s">
        <v>141</v>
      </c>
      <c r="AA316" t="s">
        <v>59</v>
      </c>
      <c r="AB316">
        <v>441</v>
      </c>
    </row>
    <row r="317" spans="1:28" x14ac:dyDescent="0.25">
      <c r="A317">
        <v>345</v>
      </c>
      <c r="B317">
        <v>345</v>
      </c>
      <c r="C317">
        <v>2930</v>
      </c>
      <c r="D317" s="8">
        <v>-62</v>
      </c>
      <c r="E317" s="9">
        <v>40086</v>
      </c>
      <c r="F317" t="s">
        <v>54</v>
      </c>
      <c r="G317" t="s">
        <v>113</v>
      </c>
      <c r="H317" t="s">
        <v>139</v>
      </c>
      <c r="I317">
        <v>163081</v>
      </c>
      <c r="J317">
        <v>46717</v>
      </c>
      <c r="K317">
        <v>66300</v>
      </c>
      <c r="P317" t="s">
        <v>140</v>
      </c>
      <c r="T317">
        <v>9</v>
      </c>
      <c r="U317">
        <v>9</v>
      </c>
      <c r="X317" t="s">
        <v>57</v>
      </c>
      <c r="Y317">
        <v>345</v>
      </c>
      <c r="Z317" t="s">
        <v>141</v>
      </c>
      <c r="AA317" t="s">
        <v>59</v>
      </c>
      <c r="AB317">
        <v>443</v>
      </c>
    </row>
    <row r="318" spans="1:28" x14ac:dyDescent="0.25">
      <c r="A318">
        <v>345</v>
      </c>
      <c r="B318">
        <v>345</v>
      </c>
      <c r="C318">
        <v>2930</v>
      </c>
      <c r="D318" s="8">
        <v>-215.02</v>
      </c>
      <c r="E318" s="9">
        <v>40086</v>
      </c>
      <c r="F318" t="s">
        <v>54</v>
      </c>
      <c r="G318" t="s">
        <v>118</v>
      </c>
      <c r="H318" t="s">
        <v>139</v>
      </c>
      <c r="I318">
        <v>163082</v>
      </c>
      <c r="J318">
        <v>46717</v>
      </c>
      <c r="K318">
        <v>66300</v>
      </c>
      <c r="P318" t="s">
        <v>140</v>
      </c>
      <c r="T318">
        <v>9</v>
      </c>
      <c r="U318">
        <v>9</v>
      </c>
      <c r="X318" t="s">
        <v>57</v>
      </c>
      <c r="Y318">
        <v>345</v>
      </c>
      <c r="Z318" t="s">
        <v>141</v>
      </c>
      <c r="AA318" t="s">
        <v>59</v>
      </c>
      <c r="AB318">
        <v>445</v>
      </c>
    </row>
    <row r="319" spans="1:28" x14ac:dyDescent="0.25">
      <c r="A319">
        <v>345</v>
      </c>
      <c r="B319">
        <v>345</v>
      </c>
      <c r="C319">
        <v>2930</v>
      </c>
      <c r="D319" s="8">
        <v>-2.98</v>
      </c>
      <c r="E319" s="9">
        <v>40086</v>
      </c>
      <c r="F319" t="s">
        <v>54</v>
      </c>
      <c r="G319" t="s">
        <v>128</v>
      </c>
      <c r="H319" t="s">
        <v>139</v>
      </c>
      <c r="I319">
        <v>163197</v>
      </c>
      <c r="J319">
        <v>46717</v>
      </c>
      <c r="K319">
        <v>66300</v>
      </c>
      <c r="P319" t="s">
        <v>140</v>
      </c>
      <c r="T319">
        <v>9</v>
      </c>
      <c r="U319">
        <v>9</v>
      </c>
      <c r="X319" t="s">
        <v>57</v>
      </c>
      <c r="Y319">
        <v>345</v>
      </c>
      <c r="Z319" t="s">
        <v>141</v>
      </c>
      <c r="AA319" t="s">
        <v>59</v>
      </c>
      <c r="AB319">
        <v>447</v>
      </c>
    </row>
    <row r="320" spans="1:28" x14ac:dyDescent="0.25">
      <c r="A320">
        <v>345</v>
      </c>
      <c r="B320">
        <v>345</v>
      </c>
      <c r="C320">
        <v>2930</v>
      </c>
      <c r="D320" s="8">
        <v>-2.98</v>
      </c>
      <c r="E320" s="9">
        <v>40086</v>
      </c>
      <c r="F320" t="s">
        <v>54</v>
      </c>
      <c r="G320" t="s">
        <v>128</v>
      </c>
      <c r="H320" t="s">
        <v>139</v>
      </c>
      <c r="I320">
        <v>163205</v>
      </c>
      <c r="J320">
        <v>46717</v>
      </c>
      <c r="K320">
        <v>66300</v>
      </c>
      <c r="P320" t="s">
        <v>140</v>
      </c>
      <c r="T320">
        <v>9</v>
      </c>
      <c r="U320">
        <v>9</v>
      </c>
      <c r="X320" t="s">
        <v>57</v>
      </c>
      <c r="Y320">
        <v>345</v>
      </c>
      <c r="Z320" t="s">
        <v>141</v>
      </c>
      <c r="AA320" t="s">
        <v>59</v>
      </c>
      <c r="AB320">
        <v>449</v>
      </c>
    </row>
    <row r="321" spans="1:28" x14ac:dyDescent="0.25">
      <c r="A321">
        <v>345</v>
      </c>
      <c r="B321">
        <v>345</v>
      </c>
      <c r="C321">
        <v>3110</v>
      </c>
      <c r="D321" s="8">
        <v>-210.08</v>
      </c>
      <c r="E321" s="9">
        <v>40117</v>
      </c>
      <c r="F321" t="s">
        <v>54</v>
      </c>
      <c r="G321" t="s">
        <v>144</v>
      </c>
      <c r="H321" t="s">
        <v>139</v>
      </c>
      <c r="I321">
        <v>100226</v>
      </c>
      <c r="J321">
        <v>46826</v>
      </c>
      <c r="K321">
        <v>69003</v>
      </c>
      <c r="P321" t="s">
        <v>140</v>
      </c>
      <c r="T321">
        <v>10</v>
      </c>
      <c r="U321">
        <v>9</v>
      </c>
      <c r="X321" t="s">
        <v>57</v>
      </c>
      <c r="Y321">
        <v>345</v>
      </c>
      <c r="Z321" t="s">
        <v>141</v>
      </c>
      <c r="AA321" t="s">
        <v>59</v>
      </c>
      <c r="AB321">
        <v>421</v>
      </c>
    </row>
    <row r="322" spans="1:28" x14ac:dyDescent="0.25">
      <c r="A322">
        <v>345</v>
      </c>
      <c r="B322">
        <v>345</v>
      </c>
      <c r="C322">
        <v>3110</v>
      </c>
      <c r="D322" s="8">
        <v>-319.43</v>
      </c>
      <c r="E322" s="9">
        <v>40117</v>
      </c>
      <c r="F322" t="s">
        <v>54</v>
      </c>
      <c r="G322" t="s">
        <v>143</v>
      </c>
      <c r="H322" t="s">
        <v>139</v>
      </c>
      <c r="I322">
        <v>100227</v>
      </c>
      <c r="J322">
        <v>46826</v>
      </c>
      <c r="K322">
        <v>69003</v>
      </c>
      <c r="P322" t="s">
        <v>140</v>
      </c>
      <c r="T322">
        <v>10</v>
      </c>
      <c r="U322">
        <v>9</v>
      </c>
      <c r="X322" t="s">
        <v>57</v>
      </c>
      <c r="Y322">
        <v>345</v>
      </c>
      <c r="Z322" t="s">
        <v>141</v>
      </c>
      <c r="AA322" t="s">
        <v>59</v>
      </c>
      <c r="AB322">
        <v>423</v>
      </c>
    </row>
    <row r="323" spans="1:28" x14ac:dyDescent="0.25">
      <c r="A323">
        <v>345</v>
      </c>
      <c r="B323">
        <v>345</v>
      </c>
      <c r="C323">
        <v>3180</v>
      </c>
      <c r="D323" s="8">
        <v>-2.92</v>
      </c>
      <c r="E323" s="9">
        <v>40117</v>
      </c>
      <c r="F323" t="s">
        <v>54</v>
      </c>
      <c r="G323" t="s">
        <v>148</v>
      </c>
      <c r="H323" t="s">
        <v>139</v>
      </c>
      <c r="I323">
        <v>1000626</v>
      </c>
      <c r="J323">
        <v>46826</v>
      </c>
      <c r="K323">
        <v>69003</v>
      </c>
      <c r="P323" t="s">
        <v>140</v>
      </c>
      <c r="T323">
        <v>10</v>
      </c>
      <c r="U323">
        <v>9</v>
      </c>
      <c r="X323" t="s">
        <v>57</v>
      </c>
      <c r="Y323">
        <v>345</v>
      </c>
      <c r="Z323" t="s">
        <v>141</v>
      </c>
      <c r="AA323" t="s">
        <v>59</v>
      </c>
      <c r="AB323">
        <v>425</v>
      </c>
    </row>
    <row r="324" spans="1:28" x14ac:dyDescent="0.25">
      <c r="A324">
        <v>345</v>
      </c>
      <c r="B324">
        <v>345</v>
      </c>
      <c r="C324">
        <v>3180</v>
      </c>
      <c r="D324" s="8">
        <v>-2.92</v>
      </c>
      <c r="E324" s="9">
        <v>40117</v>
      </c>
      <c r="F324" t="s">
        <v>54</v>
      </c>
      <c r="G324" t="s">
        <v>148</v>
      </c>
      <c r="H324" t="s">
        <v>139</v>
      </c>
      <c r="I324">
        <v>1000630</v>
      </c>
      <c r="J324">
        <v>46826</v>
      </c>
      <c r="K324">
        <v>69003</v>
      </c>
      <c r="P324" t="s">
        <v>140</v>
      </c>
      <c r="T324">
        <v>10</v>
      </c>
      <c r="U324">
        <v>9</v>
      </c>
      <c r="X324" t="s">
        <v>57</v>
      </c>
      <c r="Y324">
        <v>345</v>
      </c>
      <c r="Z324" t="s">
        <v>141</v>
      </c>
      <c r="AA324" t="s">
        <v>59</v>
      </c>
      <c r="AB324">
        <v>427</v>
      </c>
    </row>
    <row r="325" spans="1:28" x14ac:dyDescent="0.25">
      <c r="A325">
        <v>345</v>
      </c>
      <c r="B325">
        <v>345</v>
      </c>
      <c r="C325">
        <v>2930</v>
      </c>
      <c r="D325" s="8">
        <v>-2396.59</v>
      </c>
      <c r="E325" s="9">
        <v>40117</v>
      </c>
      <c r="F325" t="s">
        <v>54</v>
      </c>
      <c r="G325" t="s">
        <v>188</v>
      </c>
      <c r="H325" t="s">
        <v>139</v>
      </c>
      <c r="I325">
        <v>100058</v>
      </c>
      <c r="J325">
        <v>46826</v>
      </c>
      <c r="K325">
        <v>69003</v>
      </c>
      <c r="P325" t="s">
        <v>140</v>
      </c>
      <c r="T325">
        <v>10</v>
      </c>
      <c r="U325">
        <v>9</v>
      </c>
      <c r="X325" t="s">
        <v>57</v>
      </c>
      <c r="Y325">
        <v>345</v>
      </c>
      <c r="Z325" t="s">
        <v>141</v>
      </c>
      <c r="AA325" t="s">
        <v>59</v>
      </c>
      <c r="AB325">
        <v>429</v>
      </c>
    </row>
    <row r="326" spans="1:28" x14ac:dyDescent="0.25">
      <c r="A326">
        <v>345</v>
      </c>
      <c r="B326">
        <v>345</v>
      </c>
      <c r="C326">
        <v>2930</v>
      </c>
      <c r="D326" s="8">
        <v>-19.97</v>
      </c>
      <c r="E326" s="9">
        <v>40117</v>
      </c>
      <c r="F326" t="s">
        <v>54</v>
      </c>
      <c r="G326" t="s">
        <v>120</v>
      </c>
      <c r="H326" t="s">
        <v>139</v>
      </c>
      <c r="I326">
        <v>163080</v>
      </c>
      <c r="J326">
        <v>46826</v>
      </c>
      <c r="K326">
        <v>69003</v>
      </c>
      <c r="P326" t="s">
        <v>140</v>
      </c>
      <c r="T326">
        <v>10</v>
      </c>
      <c r="U326">
        <v>9</v>
      </c>
      <c r="X326" t="s">
        <v>57</v>
      </c>
      <c r="Y326">
        <v>345</v>
      </c>
      <c r="Z326" t="s">
        <v>141</v>
      </c>
      <c r="AA326" t="s">
        <v>59</v>
      </c>
      <c r="AB326">
        <v>431</v>
      </c>
    </row>
    <row r="327" spans="1:28" x14ac:dyDescent="0.25">
      <c r="A327">
        <v>345</v>
      </c>
      <c r="B327">
        <v>345</v>
      </c>
      <c r="C327">
        <v>2930</v>
      </c>
      <c r="D327" s="8">
        <v>-62</v>
      </c>
      <c r="E327" s="9">
        <v>40117</v>
      </c>
      <c r="F327" t="s">
        <v>54</v>
      </c>
      <c r="G327" t="s">
        <v>113</v>
      </c>
      <c r="H327" t="s">
        <v>139</v>
      </c>
      <c r="I327">
        <v>163081</v>
      </c>
      <c r="J327">
        <v>46826</v>
      </c>
      <c r="K327">
        <v>69003</v>
      </c>
      <c r="P327" t="s">
        <v>140</v>
      </c>
      <c r="T327">
        <v>10</v>
      </c>
      <c r="U327">
        <v>9</v>
      </c>
      <c r="X327" t="s">
        <v>57</v>
      </c>
      <c r="Y327">
        <v>345</v>
      </c>
      <c r="Z327" t="s">
        <v>141</v>
      </c>
      <c r="AA327" t="s">
        <v>59</v>
      </c>
      <c r="AB327">
        <v>433</v>
      </c>
    </row>
    <row r="328" spans="1:28" x14ac:dyDescent="0.25">
      <c r="A328">
        <v>345</v>
      </c>
      <c r="B328">
        <v>345</v>
      </c>
      <c r="C328">
        <v>2930</v>
      </c>
      <c r="D328" s="8">
        <v>-215.02</v>
      </c>
      <c r="E328" s="9">
        <v>40117</v>
      </c>
      <c r="F328" t="s">
        <v>54</v>
      </c>
      <c r="G328" t="s">
        <v>118</v>
      </c>
      <c r="H328" t="s">
        <v>139</v>
      </c>
      <c r="I328">
        <v>163082</v>
      </c>
      <c r="J328">
        <v>46826</v>
      </c>
      <c r="K328">
        <v>69003</v>
      </c>
      <c r="P328" t="s">
        <v>140</v>
      </c>
      <c r="T328">
        <v>10</v>
      </c>
      <c r="U328">
        <v>9</v>
      </c>
      <c r="X328" t="s">
        <v>57</v>
      </c>
      <c r="Y328">
        <v>345</v>
      </c>
      <c r="Z328" t="s">
        <v>141</v>
      </c>
      <c r="AA328" t="s">
        <v>59</v>
      </c>
      <c r="AB328">
        <v>435</v>
      </c>
    </row>
    <row r="329" spans="1:28" x14ac:dyDescent="0.25">
      <c r="A329">
        <v>345</v>
      </c>
      <c r="B329">
        <v>345</v>
      </c>
      <c r="C329">
        <v>2930</v>
      </c>
      <c r="D329" s="8">
        <v>-2.99</v>
      </c>
      <c r="E329" s="9">
        <v>40117</v>
      </c>
      <c r="F329" t="s">
        <v>54</v>
      </c>
      <c r="G329" t="s">
        <v>128</v>
      </c>
      <c r="H329" t="s">
        <v>139</v>
      </c>
      <c r="I329">
        <v>163197</v>
      </c>
      <c r="J329">
        <v>46826</v>
      </c>
      <c r="K329">
        <v>69003</v>
      </c>
      <c r="P329" t="s">
        <v>140</v>
      </c>
      <c r="T329">
        <v>10</v>
      </c>
      <c r="U329">
        <v>9</v>
      </c>
      <c r="X329" t="s">
        <v>57</v>
      </c>
      <c r="Y329">
        <v>345</v>
      </c>
      <c r="Z329" t="s">
        <v>141</v>
      </c>
      <c r="AA329" t="s">
        <v>59</v>
      </c>
      <c r="AB329">
        <v>437</v>
      </c>
    </row>
    <row r="330" spans="1:28" x14ac:dyDescent="0.25">
      <c r="A330">
        <v>345</v>
      </c>
      <c r="B330">
        <v>345</v>
      </c>
      <c r="C330">
        <v>2930</v>
      </c>
      <c r="D330" s="8">
        <v>-2.99</v>
      </c>
      <c r="E330" s="9">
        <v>40117</v>
      </c>
      <c r="F330" t="s">
        <v>54</v>
      </c>
      <c r="G330" t="s">
        <v>128</v>
      </c>
      <c r="H330" t="s">
        <v>139</v>
      </c>
      <c r="I330">
        <v>163205</v>
      </c>
      <c r="J330">
        <v>46826</v>
      </c>
      <c r="K330">
        <v>69003</v>
      </c>
      <c r="P330" t="s">
        <v>140</v>
      </c>
      <c r="T330">
        <v>10</v>
      </c>
      <c r="U330">
        <v>9</v>
      </c>
      <c r="X330" t="s">
        <v>57</v>
      </c>
      <c r="Y330">
        <v>345</v>
      </c>
      <c r="Z330" t="s">
        <v>141</v>
      </c>
      <c r="AA330" t="s">
        <v>59</v>
      </c>
      <c r="AB330">
        <v>439</v>
      </c>
    </row>
    <row r="331" spans="1:28" x14ac:dyDescent="0.25">
      <c r="A331">
        <v>345</v>
      </c>
      <c r="B331">
        <v>345</v>
      </c>
      <c r="C331">
        <v>3110</v>
      </c>
      <c r="D331" s="8">
        <v>-319.44</v>
      </c>
      <c r="E331" s="9">
        <v>40147</v>
      </c>
      <c r="F331" t="s">
        <v>54</v>
      </c>
      <c r="G331" t="s">
        <v>143</v>
      </c>
      <c r="H331" t="s">
        <v>139</v>
      </c>
      <c r="I331">
        <v>100227</v>
      </c>
      <c r="J331">
        <v>46937</v>
      </c>
      <c r="K331">
        <v>70715</v>
      </c>
      <c r="P331" t="s">
        <v>140</v>
      </c>
      <c r="T331">
        <v>11</v>
      </c>
      <c r="U331">
        <v>9</v>
      </c>
      <c r="X331" t="s">
        <v>57</v>
      </c>
      <c r="Y331">
        <v>345</v>
      </c>
      <c r="Z331" t="s">
        <v>141</v>
      </c>
      <c r="AA331" t="s">
        <v>59</v>
      </c>
      <c r="AB331">
        <v>421</v>
      </c>
    </row>
    <row r="332" spans="1:28" x14ac:dyDescent="0.25">
      <c r="A332">
        <v>345</v>
      </c>
      <c r="B332">
        <v>345</v>
      </c>
      <c r="C332">
        <v>3180</v>
      </c>
      <c r="D332" s="8">
        <v>-2.91</v>
      </c>
      <c r="E332" s="9">
        <v>40147</v>
      </c>
      <c r="F332" t="s">
        <v>54</v>
      </c>
      <c r="G332" t="s">
        <v>148</v>
      </c>
      <c r="H332" t="s">
        <v>139</v>
      </c>
      <c r="I332">
        <v>1000626</v>
      </c>
      <c r="J332">
        <v>46937</v>
      </c>
      <c r="K332">
        <v>70715</v>
      </c>
      <c r="P332" t="s">
        <v>140</v>
      </c>
      <c r="T332">
        <v>11</v>
      </c>
      <c r="U332">
        <v>9</v>
      </c>
      <c r="X332" t="s">
        <v>57</v>
      </c>
      <c r="Y332">
        <v>345</v>
      </c>
      <c r="Z332" t="s">
        <v>141</v>
      </c>
      <c r="AA332" t="s">
        <v>59</v>
      </c>
      <c r="AB332">
        <v>423</v>
      </c>
    </row>
    <row r="333" spans="1:28" x14ac:dyDescent="0.25">
      <c r="A333">
        <v>345</v>
      </c>
      <c r="B333">
        <v>345</v>
      </c>
      <c r="C333">
        <v>3180</v>
      </c>
      <c r="D333" s="8">
        <v>-2.91</v>
      </c>
      <c r="E333" s="9">
        <v>40147</v>
      </c>
      <c r="F333" t="s">
        <v>54</v>
      </c>
      <c r="G333" t="s">
        <v>148</v>
      </c>
      <c r="H333" t="s">
        <v>139</v>
      </c>
      <c r="I333">
        <v>1000630</v>
      </c>
      <c r="J333">
        <v>46937</v>
      </c>
      <c r="K333">
        <v>70715</v>
      </c>
      <c r="P333" t="s">
        <v>140</v>
      </c>
      <c r="T333">
        <v>11</v>
      </c>
      <c r="U333">
        <v>9</v>
      </c>
      <c r="X333" t="s">
        <v>57</v>
      </c>
      <c r="Y333">
        <v>345</v>
      </c>
      <c r="Z333" t="s">
        <v>141</v>
      </c>
      <c r="AA333" t="s">
        <v>59</v>
      </c>
      <c r="AB333">
        <v>425</v>
      </c>
    </row>
    <row r="334" spans="1:28" x14ac:dyDescent="0.25">
      <c r="A334">
        <v>345</v>
      </c>
      <c r="B334">
        <v>345</v>
      </c>
      <c r="C334">
        <v>2930</v>
      </c>
      <c r="D334" s="8">
        <v>-2396.59</v>
      </c>
      <c r="E334" s="9">
        <v>40147</v>
      </c>
      <c r="F334" t="s">
        <v>54</v>
      </c>
      <c r="G334" t="s">
        <v>188</v>
      </c>
      <c r="H334" t="s">
        <v>139</v>
      </c>
      <c r="I334">
        <v>100058</v>
      </c>
      <c r="J334">
        <v>46937</v>
      </c>
      <c r="K334">
        <v>70715</v>
      </c>
      <c r="P334" t="s">
        <v>140</v>
      </c>
      <c r="T334">
        <v>11</v>
      </c>
      <c r="U334">
        <v>9</v>
      </c>
      <c r="X334" t="s">
        <v>57</v>
      </c>
      <c r="Y334">
        <v>345</v>
      </c>
      <c r="Z334" t="s">
        <v>141</v>
      </c>
      <c r="AA334" t="s">
        <v>59</v>
      </c>
      <c r="AB334">
        <v>427</v>
      </c>
    </row>
    <row r="335" spans="1:28" x14ac:dyDescent="0.25">
      <c r="A335">
        <v>345</v>
      </c>
      <c r="B335">
        <v>345</v>
      </c>
      <c r="C335">
        <v>2930</v>
      </c>
      <c r="D335" s="8">
        <v>-19.98</v>
      </c>
      <c r="E335" s="9">
        <v>40147</v>
      </c>
      <c r="F335" t="s">
        <v>54</v>
      </c>
      <c r="G335" t="s">
        <v>120</v>
      </c>
      <c r="H335" t="s">
        <v>139</v>
      </c>
      <c r="I335">
        <v>163080</v>
      </c>
      <c r="J335">
        <v>46937</v>
      </c>
      <c r="K335">
        <v>70715</v>
      </c>
      <c r="P335" t="s">
        <v>140</v>
      </c>
      <c r="T335">
        <v>11</v>
      </c>
      <c r="U335">
        <v>9</v>
      </c>
      <c r="X335" t="s">
        <v>57</v>
      </c>
      <c r="Y335">
        <v>345</v>
      </c>
      <c r="Z335" t="s">
        <v>141</v>
      </c>
      <c r="AA335" t="s">
        <v>59</v>
      </c>
      <c r="AB335">
        <v>429</v>
      </c>
    </row>
    <row r="336" spans="1:28" x14ac:dyDescent="0.25">
      <c r="A336">
        <v>345</v>
      </c>
      <c r="B336">
        <v>345</v>
      </c>
      <c r="C336">
        <v>2930</v>
      </c>
      <c r="D336" s="8">
        <v>-62</v>
      </c>
      <c r="E336" s="9">
        <v>40147</v>
      </c>
      <c r="F336" t="s">
        <v>54</v>
      </c>
      <c r="G336" t="s">
        <v>113</v>
      </c>
      <c r="H336" t="s">
        <v>139</v>
      </c>
      <c r="I336">
        <v>163081</v>
      </c>
      <c r="J336">
        <v>46937</v>
      </c>
      <c r="K336">
        <v>70715</v>
      </c>
      <c r="P336" t="s">
        <v>140</v>
      </c>
      <c r="T336">
        <v>11</v>
      </c>
      <c r="U336">
        <v>9</v>
      </c>
      <c r="X336" t="s">
        <v>57</v>
      </c>
      <c r="Y336">
        <v>345</v>
      </c>
      <c r="Z336" t="s">
        <v>141</v>
      </c>
      <c r="AA336" t="s">
        <v>59</v>
      </c>
      <c r="AB336">
        <v>431</v>
      </c>
    </row>
    <row r="337" spans="1:28" x14ac:dyDescent="0.25">
      <c r="A337">
        <v>345</v>
      </c>
      <c r="B337">
        <v>345</v>
      </c>
      <c r="C337">
        <v>2930</v>
      </c>
      <c r="D337" s="8">
        <v>-215.02</v>
      </c>
      <c r="E337" s="9">
        <v>40147</v>
      </c>
      <c r="F337" t="s">
        <v>54</v>
      </c>
      <c r="G337" t="s">
        <v>118</v>
      </c>
      <c r="H337" t="s">
        <v>139</v>
      </c>
      <c r="I337">
        <v>163082</v>
      </c>
      <c r="J337">
        <v>46937</v>
      </c>
      <c r="K337">
        <v>70715</v>
      </c>
      <c r="P337" t="s">
        <v>140</v>
      </c>
      <c r="T337">
        <v>11</v>
      </c>
      <c r="U337">
        <v>9</v>
      </c>
      <c r="X337" t="s">
        <v>57</v>
      </c>
      <c r="Y337">
        <v>345</v>
      </c>
      <c r="Z337" t="s">
        <v>141</v>
      </c>
      <c r="AA337" t="s">
        <v>59</v>
      </c>
      <c r="AB337">
        <v>433</v>
      </c>
    </row>
    <row r="338" spans="1:28" x14ac:dyDescent="0.25">
      <c r="A338">
        <v>345</v>
      </c>
      <c r="B338">
        <v>345</v>
      </c>
      <c r="C338">
        <v>2930</v>
      </c>
      <c r="D338" s="8">
        <v>-2.98</v>
      </c>
      <c r="E338" s="9">
        <v>40147</v>
      </c>
      <c r="F338" t="s">
        <v>54</v>
      </c>
      <c r="G338" t="s">
        <v>128</v>
      </c>
      <c r="H338" t="s">
        <v>139</v>
      </c>
      <c r="I338">
        <v>163197</v>
      </c>
      <c r="J338">
        <v>46937</v>
      </c>
      <c r="K338">
        <v>70715</v>
      </c>
      <c r="P338" t="s">
        <v>140</v>
      </c>
      <c r="T338">
        <v>11</v>
      </c>
      <c r="U338">
        <v>9</v>
      </c>
      <c r="X338" t="s">
        <v>57</v>
      </c>
      <c r="Y338">
        <v>345</v>
      </c>
      <c r="Z338" t="s">
        <v>141</v>
      </c>
      <c r="AA338" t="s">
        <v>59</v>
      </c>
      <c r="AB338">
        <v>435</v>
      </c>
    </row>
    <row r="339" spans="1:28" x14ac:dyDescent="0.25">
      <c r="A339">
        <v>345</v>
      </c>
      <c r="B339">
        <v>345</v>
      </c>
      <c r="C339">
        <v>2930</v>
      </c>
      <c r="D339" s="8">
        <v>-2.98</v>
      </c>
      <c r="E339" s="9">
        <v>40147</v>
      </c>
      <c r="F339" t="s">
        <v>54</v>
      </c>
      <c r="G339" t="s">
        <v>128</v>
      </c>
      <c r="H339" t="s">
        <v>139</v>
      </c>
      <c r="I339">
        <v>163205</v>
      </c>
      <c r="J339">
        <v>46937</v>
      </c>
      <c r="K339">
        <v>70715</v>
      </c>
      <c r="P339" t="s">
        <v>140</v>
      </c>
      <c r="T339">
        <v>11</v>
      </c>
      <c r="U339">
        <v>9</v>
      </c>
      <c r="X339" t="s">
        <v>57</v>
      </c>
      <c r="Y339">
        <v>345</v>
      </c>
      <c r="Z339" t="s">
        <v>141</v>
      </c>
      <c r="AA339" t="s">
        <v>59</v>
      </c>
      <c r="AB339">
        <v>437</v>
      </c>
    </row>
    <row r="340" spans="1:28" x14ac:dyDescent="0.25">
      <c r="A340">
        <v>345</v>
      </c>
      <c r="B340">
        <v>345</v>
      </c>
      <c r="C340">
        <v>2930</v>
      </c>
      <c r="D340" s="8">
        <v>-4342.04</v>
      </c>
      <c r="E340" s="9">
        <v>40147</v>
      </c>
      <c r="F340" t="s">
        <v>54</v>
      </c>
      <c r="G340" t="s">
        <v>208</v>
      </c>
      <c r="H340" t="s">
        <v>139</v>
      </c>
      <c r="I340">
        <v>1004568</v>
      </c>
      <c r="J340">
        <v>46937</v>
      </c>
      <c r="K340">
        <v>70715</v>
      </c>
      <c r="P340" t="s">
        <v>140</v>
      </c>
      <c r="T340">
        <v>11</v>
      </c>
      <c r="U340">
        <v>9</v>
      </c>
      <c r="X340" t="s">
        <v>57</v>
      </c>
      <c r="Y340">
        <v>345</v>
      </c>
      <c r="Z340" t="s">
        <v>141</v>
      </c>
      <c r="AA340" t="s">
        <v>59</v>
      </c>
      <c r="AB340">
        <v>439</v>
      </c>
    </row>
    <row r="341" spans="1:28" x14ac:dyDescent="0.25">
      <c r="A341">
        <v>345</v>
      </c>
      <c r="B341">
        <v>345</v>
      </c>
      <c r="C341">
        <v>3110</v>
      </c>
      <c r="D341" s="8">
        <v>-15550.71</v>
      </c>
      <c r="E341" s="9">
        <v>40178</v>
      </c>
      <c r="F341" t="s">
        <v>54</v>
      </c>
      <c r="G341" t="s">
        <v>215</v>
      </c>
      <c r="H341" t="s">
        <v>139</v>
      </c>
      <c r="I341">
        <v>5000134</v>
      </c>
      <c r="J341">
        <v>47046</v>
      </c>
      <c r="K341">
        <v>73749</v>
      </c>
      <c r="P341" t="s">
        <v>140</v>
      </c>
      <c r="T341">
        <v>12</v>
      </c>
      <c r="U341">
        <v>9</v>
      </c>
      <c r="X341" t="s">
        <v>57</v>
      </c>
      <c r="Y341">
        <v>345</v>
      </c>
      <c r="Z341" t="s">
        <v>141</v>
      </c>
      <c r="AA341" t="s">
        <v>59</v>
      </c>
      <c r="AB341">
        <v>419</v>
      </c>
    </row>
    <row r="342" spans="1:28" x14ac:dyDescent="0.25">
      <c r="A342">
        <v>345</v>
      </c>
      <c r="B342">
        <v>345</v>
      </c>
      <c r="C342">
        <v>3110</v>
      </c>
      <c r="D342" s="8">
        <v>-319.43</v>
      </c>
      <c r="E342" s="9">
        <v>40178</v>
      </c>
      <c r="F342" t="s">
        <v>54</v>
      </c>
      <c r="G342" t="s">
        <v>143</v>
      </c>
      <c r="H342" t="s">
        <v>139</v>
      </c>
      <c r="I342">
        <v>100227</v>
      </c>
      <c r="J342">
        <v>47046</v>
      </c>
      <c r="K342">
        <v>73749</v>
      </c>
      <c r="P342" t="s">
        <v>140</v>
      </c>
      <c r="T342">
        <v>12</v>
      </c>
      <c r="U342">
        <v>9</v>
      </c>
      <c r="X342" t="s">
        <v>57</v>
      </c>
      <c r="Y342">
        <v>345</v>
      </c>
      <c r="Z342" t="s">
        <v>141</v>
      </c>
      <c r="AA342" t="s">
        <v>59</v>
      </c>
      <c r="AB342">
        <v>421</v>
      </c>
    </row>
    <row r="343" spans="1:28" x14ac:dyDescent="0.25">
      <c r="A343">
        <v>345</v>
      </c>
      <c r="B343">
        <v>345</v>
      </c>
      <c r="C343">
        <v>3180</v>
      </c>
      <c r="D343" s="8">
        <v>-2.92</v>
      </c>
      <c r="E343" s="9">
        <v>40178</v>
      </c>
      <c r="F343" t="s">
        <v>54</v>
      </c>
      <c r="G343" t="s">
        <v>148</v>
      </c>
      <c r="H343" t="s">
        <v>139</v>
      </c>
      <c r="I343">
        <v>1000626</v>
      </c>
      <c r="J343">
        <v>47046</v>
      </c>
      <c r="K343">
        <v>73749</v>
      </c>
      <c r="P343" t="s">
        <v>140</v>
      </c>
      <c r="T343">
        <v>12</v>
      </c>
      <c r="U343">
        <v>9</v>
      </c>
      <c r="X343" t="s">
        <v>57</v>
      </c>
      <c r="Y343">
        <v>345</v>
      </c>
      <c r="Z343" t="s">
        <v>141</v>
      </c>
      <c r="AA343" t="s">
        <v>59</v>
      </c>
      <c r="AB343">
        <v>423</v>
      </c>
    </row>
    <row r="344" spans="1:28" x14ac:dyDescent="0.25">
      <c r="A344">
        <v>345</v>
      </c>
      <c r="B344">
        <v>345</v>
      </c>
      <c r="C344">
        <v>3180</v>
      </c>
      <c r="D344" s="8">
        <v>-2.92</v>
      </c>
      <c r="E344" s="9">
        <v>40178</v>
      </c>
      <c r="F344" t="s">
        <v>54</v>
      </c>
      <c r="G344" t="s">
        <v>148</v>
      </c>
      <c r="H344" t="s">
        <v>139</v>
      </c>
      <c r="I344">
        <v>1000630</v>
      </c>
      <c r="J344">
        <v>47046</v>
      </c>
      <c r="K344">
        <v>73749</v>
      </c>
      <c r="P344" t="s">
        <v>140</v>
      </c>
      <c r="T344">
        <v>12</v>
      </c>
      <c r="U344">
        <v>9</v>
      </c>
      <c r="X344" t="s">
        <v>57</v>
      </c>
      <c r="Y344">
        <v>345</v>
      </c>
      <c r="Z344" t="s">
        <v>141</v>
      </c>
      <c r="AA344" t="s">
        <v>59</v>
      </c>
      <c r="AB344">
        <v>425</v>
      </c>
    </row>
    <row r="345" spans="1:28" x14ac:dyDescent="0.25">
      <c r="A345">
        <v>345</v>
      </c>
      <c r="B345">
        <v>345</v>
      </c>
      <c r="C345">
        <v>2930</v>
      </c>
      <c r="D345" s="8">
        <v>-19.97</v>
      </c>
      <c r="E345" s="9">
        <v>40178</v>
      </c>
      <c r="F345" t="s">
        <v>54</v>
      </c>
      <c r="G345" t="s">
        <v>120</v>
      </c>
      <c r="H345" t="s">
        <v>139</v>
      </c>
      <c r="I345">
        <v>163080</v>
      </c>
      <c r="J345">
        <v>47046</v>
      </c>
      <c r="K345">
        <v>73749</v>
      </c>
      <c r="P345" t="s">
        <v>140</v>
      </c>
      <c r="T345">
        <v>12</v>
      </c>
      <c r="U345">
        <v>9</v>
      </c>
      <c r="X345" t="s">
        <v>57</v>
      </c>
      <c r="Y345">
        <v>345</v>
      </c>
      <c r="Z345" t="s">
        <v>141</v>
      </c>
      <c r="AA345" t="s">
        <v>59</v>
      </c>
      <c r="AB345">
        <v>427</v>
      </c>
    </row>
    <row r="346" spans="1:28" x14ac:dyDescent="0.25">
      <c r="A346">
        <v>345</v>
      </c>
      <c r="B346">
        <v>345</v>
      </c>
      <c r="C346">
        <v>2930</v>
      </c>
      <c r="D346" s="8">
        <v>-62</v>
      </c>
      <c r="E346" s="9">
        <v>40178</v>
      </c>
      <c r="F346" t="s">
        <v>54</v>
      </c>
      <c r="G346" t="s">
        <v>113</v>
      </c>
      <c r="H346" t="s">
        <v>139</v>
      </c>
      <c r="I346">
        <v>163081</v>
      </c>
      <c r="J346">
        <v>47046</v>
      </c>
      <c r="K346">
        <v>73749</v>
      </c>
      <c r="P346" t="s">
        <v>140</v>
      </c>
      <c r="T346">
        <v>12</v>
      </c>
      <c r="U346">
        <v>9</v>
      </c>
      <c r="X346" t="s">
        <v>57</v>
      </c>
      <c r="Y346">
        <v>345</v>
      </c>
      <c r="Z346" t="s">
        <v>141</v>
      </c>
      <c r="AA346" t="s">
        <v>59</v>
      </c>
      <c r="AB346">
        <v>429</v>
      </c>
    </row>
    <row r="347" spans="1:28" x14ac:dyDescent="0.25">
      <c r="A347">
        <v>345</v>
      </c>
      <c r="B347">
        <v>345</v>
      </c>
      <c r="C347">
        <v>2930</v>
      </c>
      <c r="D347" s="8">
        <v>-215.02</v>
      </c>
      <c r="E347" s="9">
        <v>40178</v>
      </c>
      <c r="F347" t="s">
        <v>54</v>
      </c>
      <c r="G347" t="s">
        <v>118</v>
      </c>
      <c r="H347" t="s">
        <v>139</v>
      </c>
      <c r="I347">
        <v>163082</v>
      </c>
      <c r="J347">
        <v>47046</v>
      </c>
      <c r="K347">
        <v>73749</v>
      </c>
      <c r="P347" t="s">
        <v>140</v>
      </c>
      <c r="T347">
        <v>12</v>
      </c>
      <c r="U347">
        <v>9</v>
      </c>
      <c r="X347" t="s">
        <v>57</v>
      </c>
      <c r="Y347">
        <v>345</v>
      </c>
      <c r="Z347" t="s">
        <v>141</v>
      </c>
      <c r="AA347" t="s">
        <v>59</v>
      </c>
      <c r="AB347">
        <v>431</v>
      </c>
    </row>
    <row r="348" spans="1:28" x14ac:dyDescent="0.25">
      <c r="A348">
        <v>345</v>
      </c>
      <c r="B348">
        <v>345</v>
      </c>
      <c r="C348">
        <v>2930</v>
      </c>
      <c r="D348" s="8">
        <v>-2.99</v>
      </c>
      <c r="E348" s="9">
        <v>40178</v>
      </c>
      <c r="F348" t="s">
        <v>54</v>
      </c>
      <c r="G348" t="s">
        <v>128</v>
      </c>
      <c r="H348" t="s">
        <v>139</v>
      </c>
      <c r="I348">
        <v>163197</v>
      </c>
      <c r="J348">
        <v>47046</v>
      </c>
      <c r="K348">
        <v>73749</v>
      </c>
      <c r="P348" t="s">
        <v>140</v>
      </c>
      <c r="T348">
        <v>12</v>
      </c>
      <c r="U348">
        <v>9</v>
      </c>
      <c r="X348" t="s">
        <v>57</v>
      </c>
      <c r="Y348">
        <v>345</v>
      </c>
      <c r="Z348" t="s">
        <v>141</v>
      </c>
      <c r="AA348" t="s">
        <v>59</v>
      </c>
      <c r="AB348">
        <v>433</v>
      </c>
    </row>
    <row r="349" spans="1:28" x14ac:dyDescent="0.25">
      <c r="A349">
        <v>345</v>
      </c>
      <c r="B349">
        <v>345</v>
      </c>
      <c r="C349">
        <v>2930</v>
      </c>
      <c r="D349" s="8">
        <v>-2.99</v>
      </c>
      <c r="E349" s="9">
        <v>40178</v>
      </c>
      <c r="F349" t="s">
        <v>54</v>
      </c>
      <c r="G349" t="s">
        <v>128</v>
      </c>
      <c r="H349" t="s">
        <v>139</v>
      </c>
      <c r="I349">
        <v>163205</v>
      </c>
      <c r="J349">
        <v>47046</v>
      </c>
      <c r="K349">
        <v>73749</v>
      </c>
      <c r="P349" t="s">
        <v>140</v>
      </c>
      <c r="T349">
        <v>12</v>
      </c>
      <c r="U349">
        <v>9</v>
      </c>
      <c r="X349" t="s">
        <v>57</v>
      </c>
      <c r="Y349">
        <v>345</v>
      </c>
      <c r="Z349" t="s">
        <v>141</v>
      </c>
      <c r="AA349" t="s">
        <v>59</v>
      </c>
      <c r="AB349">
        <v>435</v>
      </c>
    </row>
    <row r="350" spans="1:28" x14ac:dyDescent="0.25">
      <c r="A350">
        <v>345</v>
      </c>
      <c r="B350">
        <v>345</v>
      </c>
      <c r="C350">
        <v>2930</v>
      </c>
      <c r="D350" s="8">
        <v>-4558.99</v>
      </c>
      <c r="E350" s="9">
        <v>40178</v>
      </c>
      <c r="F350" t="s">
        <v>54</v>
      </c>
      <c r="G350" t="s">
        <v>208</v>
      </c>
      <c r="H350" t="s">
        <v>139</v>
      </c>
      <c r="I350">
        <v>1004568</v>
      </c>
      <c r="J350">
        <v>47046</v>
      </c>
      <c r="K350">
        <v>73749</v>
      </c>
      <c r="P350" t="s">
        <v>140</v>
      </c>
      <c r="T350">
        <v>12</v>
      </c>
      <c r="U350">
        <v>9</v>
      </c>
      <c r="X350" t="s">
        <v>57</v>
      </c>
      <c r="Y350">
        <v>345</v>
      </c>
      <c r="Z350" t="s">
        <v>141</v>
      </c>
      <c r="AA350" t="s">
        <v>59</v>
      </c>
      <c r="AB350">
        <v>437</v>
      </c>
    </row>
    <row r="351" spans="1:28" x14ac:dyDescent="0.25">
      <c r="A351">
        <v>345</v>
      </c>
      <c r="B351">
        <v>345</v>
      </c>
      <c r="C351">
        <v>3110</v>
      </c>
      <c r="D351" s="8">
        <v>-575.42999999999995</v>
      </c>
      <c r="E351" s="9">
        <v>40209</v>
      </c>
      <c r="F351" t="s">
        <v>54</v>
      </c>
      <c r="G351" t="s">
        <v>215</v>
      </c>
      <c r="H351" t="s">
        <v>139</v>
      </c>
      <c r="I351">
        <v>5000134</v>
      </c>
      <c r="J351">
        <v>47144</v>
      </c>
      <c r="K351">
        <v>75454</v>
      </c>
      <c r="P351" t="s">
        <v>140</v>
      </c>
      <c r="T351">
        <v>1</v>
      </c>
      <c r="U351">
        <v>10</v>
      </c>
      <c r="X351" t="s">
        <v>57</v>
      </c>
      <c r="Y351">
        <v>345</v>
      </c>
      <c r="Z351" t="s">
        <v>141</v>
      </c>
      <c r="AA351" t="s">
        <v>59</v>
      </c>
      <c r="AB351">
        <v>421</v>
      </c>
    </row>
    <row r="352" spans="1:28" x14ac:dyDescent="0.25">
      <c r="A352">
        <v>345</v>
      </c>
      <c r="B352">
        <v>345</v>
      </c>
      <c r="C352">
        <v>3110</v>
      </c>
      <c r="D352" s="8">
        <v>-317.16000000000003</v>
      </c>
      <c r="E352" s="9">
        <v>40209</v>
      </c>
      <c r="F352" t="s">
        <v>54</v>
      </c>
      <c r="G352" t="s">
        <v>143</v>
      </c>
      <c r="H352" t="s">
        <v>139</v>
      </c>
      <c r="I352">
        <v>100227</v>
      </c>
      <c r="J352">
        <v>47144</v>
      </c>
      <c r="K352">
        <v>75454</v>
      </c>
      <c r="P352" t="s">
        <v>140</v>
      </c>
      <c r="T352">
        <v>1</v>
      </c>
      <c r="U352">
        <v>10</v>
      </c>
      <c r="X352" t="s">
        <v>57</v>
      </c>
      <c r="Y352">
        <v>345</v>
      </c>
      <c r="Z352" t="s">
        <v>141</v>
      </c>
      <c r="AA352" t="s">
        <v>59</v>
      </c>
      <c r="AB352">
        <v>423</v>
      </c>
    </row>
    <row r="353" spans="1:28" x14ac:dyDescent="0.25">
      <c r="A353">
        <v>345</v>
      </c>
      <c r="B353">
        <v>345</v>
      </c>
      <c r="C353">
        <v>3180</v>
      </c>
      <c r="D353" s="8">
        <v>-2.92</v>
      </c>
      <c r="E353" s="9">
        <v>40209</v>
      </c>
      <c r="F353" t="s">
        <v>54</v>
      </c>
      <c r="G353" t="s">
        <v>148</v>
      </c>
      <c r="H353" t="s">
        <v>139</v>
      </c>
      <c r="I353">
        <v>1000626</v>
      </c>
      <c r="J353">
        <v>47144</v>
      </c>
      <c r="K353">
        <v>75454</v>
      </c>
      <c r="P353" t="s">
        <v>140</v>
      </c>
      <c r="T353">
        <v>1</v>
      </c>
      <c r="U353">
        <v>10</v>
      </c>
      <c r="X353" t="s">
        <v>57</v>
      </c>
      <c r="Y353">
        <v>345</v>
      </c>
      <c r="Z353" t="s">
        <v>141</v>
      </c>
      <c r="AA353" t="s">
        <v>59</v>
      </c>
      <c r="AB353">
        <v>425</v>
      </c>
    </row>
    <row r="354" spans="1:28" x14ac:dyDescent="0.25">
      <c r="A354">
        <v>345</v>
      </c>
      <c r="B354">
        <v>345</v>
      </c>
      <c r="C354">
        <v>3180</v>
      </c>
      <c r="D354" s="8">
        <v>-2.92</v>
      </c>
      <c r="E354" s="9">
        <v>40209</v>
      </c>
      <c r="F354" t="s">
        <v>54</v>
      </c>
      <c r="G354" t="s">
        <v>148</v>
      </c>
      <c r="H354" t="s">
        <v>139</v>
      </c>
      <c r="I354">
        <v>1000630</v>
      </c>
      <c r="J354">
        <v>47144</v>
      </c>
      <c r="K354">
        <v>75454</v>
      </c>
      <c r="P354" t="s">
        <v>140</v>
      </c>
      <c r="T354">
        <v>1</v>
      </c>
      <c r="U354">
        <v>10</v>
      </c>
      <c r="X354" t="s">
        <v>57</v>
      </c>
      <c r="Y354">
        <v>345</v>
      </c>
      <c r="Z354" t="s">
        <v>141</v>
      </c>
      <c r="AA354" t="s">
        <v>59</v>
      </c>
      <c r="AB354">
        <v>427</v>
      </c>
    </row>
    <row r="355" spans="1:28" x14ac:dyDescent="0.25">
      <c r="A355">
        <v>345</v>
      </c>
      <c r="B355">
        <v>345</v>
      </c>
      <c r="C355">
        <v>2930</v>
      </c>
      <c r="D355" s="8">
        <v>-19.7</v>
      </c>
      <c r="E355" s="9">
        <v>40209</v>
      </c>
      <c r="F355" t="s">
        <v>54</v>
      </c>
      <c r="G355" t="s">
        <v>120</v>
      </c>
      <c r="H355" t="s">
        <v>139</v>
      </c>
      <c r="I355">
        <v>163080</v>
      </c>
      <c r="J355">
        <v>47144</v>
      </c>
      <c r="K355">
        <v>75454</v>
      </c>
      <c r="P355" t="s">
        <v>140</v>
      </c>
      <c r="T355">
        <v>1</v>
      </c>
      <c r="U355">
        <v>10</v>
      </c>
      <c r="X355" t="s">
        <v>57</v>
      </c>
      <c r="Y355">
        <v>345</v>
      </c>
      <c r="Z355" t="s">
        <v>141</v>
      </c>
      <c r="AA355" t="s">
        <v>59</v>
      </c>
      <c r="AB355">
        <v>429</v>
      </c>
    </row>
    <row r="356" spans="1:28" x14ac:dyDescent="0.25">
      <c r="A356">
        <v>345</v>
      </c>
      <c r="B356">
        <v>345</v>
      </c>
      <c r="C356">
        <v>2930</v>
      </c>
      <c r="D356" s="8">
        <v>-60.13</v>
      </c>
      <c r="E356" s="9">
        <v>40209</v>
      </c>
      <c r="F356" t="s">
        <v>54</v>
      </c>
      <c r="G356" t="s">
        <v>113</v>
      </c>
      <c r="H356" t="s">
        <v>139</v>
      </c>
      <c r="I356">
        <v>163081</v>
      </c>
      <c r="J356">
        <v>47144</v>
      </c>
      <c r="K356">
        <v>75454</v>
      </c>
      <c r="P356" t="s">
        <v>140</v>
      </c>
      <c r="T356">
        <v>1</v>
      </c>
      <c r="U356">
        <v>10</v>
      </c>
      <c r="X356" t="s">
        <v>57</v>
      </c>
      <c r="Y356">
        <v>345</v>
      </c>
      <c r="Z356" t="s">
        <v>141</v>
      </c>
      <c r="AA356" t="s">
        <v>59</v>
      </c>
      <c r="AB356">
        <v>431</v>
      </c>
    </row>
    <row r="357" spans="1:28" x14ac:dyDescent="0.25">
      <c r="A357">
        <v>345</v>
      </c>
      <c r="B357">
        <v>345</v>
      </c>
      <c r="C357">
        <v>2930</v>
      </c>
      <c r="D357" s="8">
        <v>-212.08</v>
      </c>
      <c r="E357" s="9">
        <v>40209</v>
      </c>
      <c r="F357" t="s">
        <v>54</v>
      </c>
      <c r="G357" t="s">
        <v>118</v>
      </c>
      <c r="H357" t="s">
        <v>139</v>
      </c>
      <c r="I357">
        <v>163082</v>
      </c>
      <c r="J357">
        <v>47144</v>
      </c>
      <c r="K357">
        <v>75454</v>
      </c>
      <c r="P357" t="s">
        <v>140</v>
      </c>
      <c r="T357">
        <v>1</v>
      </c>
      <c r="U357">
        <v>10</v>
      </c>
      <c r="X357" t="s">
        <v>57</v>
      </c>
      <c r="Y357">
        <v>345</v>
      </c>
      <c r="Z357" t="s">
        <v>141</v>
      </c>
      <c r="AA357" t="s">
        <v>59</v>
      </c>
      <c r="AB357">
        <v>433</v>
      </c>
    </row>
    <row r="358" spans="1:28" x14ac:dyDescent="0.25">
      <c r="A358">
        <v>345</v>
      </c>
      <c r="B358">
        <v>345</v>
      </c>
      <c r="C358">
        <v>2930</v>
      </c>
      <c r="D358" s="8">
        <v>-2.98</v>
      </c>
      <c r="E358" s="9">
        <v>40209</v>
      </c>
      <c r="F358" t="s">
        <v>54</v>
      </c>
      <c r="G358" t="s">
        <v>128</v>
      </c>
      <c r="H358" t="s">
        <v>139</v>
      </c>
      <c r="I358">
        <v>163197</v>
      </c>
      <c r="J358">
        <v>47144</v>
      </c>
      <c r="K358">
        <v>75454</v>
      </c>
      <c r="P358" t="s">
        <v>140</v>
      </c>
      <c r="T358">
        <v>1</v>
      </c>
      <c r="U358">
        <v>10</v>
      </c>
      <c r="X358" t="s">
        <v>57</v>
      </c>
      <c r="Y358">
        <v>345</v>
      </c>
      <c r="Z358" t="s">
        <v>141</v>
      </c>
      <c r="AA358" t="s">
        <v>59</v>
      </c>
      <c r="AB358">
        <v>435</v>
      </c>
    </row>
    <row r="359" spans="1:28" x14ac:dyDescent="0.25">
      <c r="A359">
        <v>345</v>
      </c>
      <c r="B359">
        <v>345</v>
      </c>
      <c r="C359">
        <v>2930</v>
      </c>
      <c r="D359" s="8">
        <v>-2.98</v>
      </c>
      <c r="E359" s="9">
        <v>40209</v>
      </c>
      <c r="F359" t="s">
        <v>54</v>
      </c>
      <c r="G359" t="s">
        <v>128</v>
      </c>
      <c r="H359" t="s">
        <v>139</v>
      </c>
      <c r="I359">
        <v>163205</v>
      </c>
      <c r="J359">
        <v>47144</v>
      </c>
      <c r="K359">
        <v>75454</v>
      </c>
      <c r="P359" t="s">
        <v>140</v>
      </c>
      <c r="T359">
        <v>1</v>
      </c>
      <c r="U359">
        <v>10</v>
      </c>
      <c r="X359" t="s">
        <v>57</v>
      </c>
      <c r="Y359">
        <v>345</v>
      </c>
      <c r="Z359" t="s">
        <v>141</v>
      </c>
      <c r="AA359" t="s">
        <v>59</v>
      </c>
      <c r="AB359">
        <v>437</v>
      </c>
    </row>
    <row r="360" spans="1:28" x14ac:dyDescent="0.25">
      <c r="A360">
        <v>345</v>
      </c>
      <c r="B360">
        <v>345</v>
      </c>
      <c r="C360">
        <v>2930</v>
      </c>
      <c r="D360" s="8">
        <v>-4438.3599999999997</v>
      </c>
      <c r="E360" s="9">
        <v>40209</v>
      </c>
      <c r="F360" t="s">
        <v>54</v>
      </c>
      <c r="G360" t="s">
        <v>208</v>
      </c>
      <c r="H360" t="s">
        <v>139</v>
      </c>
      <c r="I360">
        <v>1004568</v>
      </c>
      <c r="J360">
        <v>47144</v>
      </c>
      <c r="K360">
        <v>75454</v>
      </c>
      <c r="P360" t="s">
        <v>140</v>
      </c>
      <c r="T360">
        <v>1</v>
      </c>
      <c r="U360">
        <v>10</v>
      </c>
      <c r="X360" t="s">
        <v>57</v>
      </c>
      <c r="Y360">
        <v>345</v>
      </c>
      <c r="Z360" t="s">
        <v>141</v>
      </c>
      <c r="AA360" t="s">
        <v>59</v>
      </c>
      <c r="AB360">
        <v>439</v>
      </c>
    </row>
    <row r="361" spans="1:28" x14ac:dyDescent="0.25">
      <c r="A361">
        <v>345</v>
      </c>
      <c r="B361">
        <v>345</v>
      </c>
      <c r="C361">
        <v>3110</v>
      </c>
      <c r="D361" s="8">
        <v>-575.41999999999996</v>
      </c>
      <c r="E361" s="9">
        <v>40237</v>
      </c>
      <c r="F361" t="s">
        <v>54</v>
      </c>
      <c r="G361" t="s">
        <v>215</v>
      </c>
      <c r="H361" t="s">
        <v>139</v>
      </c>
      <c r="I361">
        <v>5000134</v>
      </c>
      <c r="J361">
        <v>47248</v>
      </c>
      <c r="K361">
        <v>77236</v>
      </c>
      <c r="P361" t="s">
        <v>140</v>
      </c>
      <c r="T361">
        <v>2</v>
      </c>
      <c r="U361">
        <v>10</v>
      </c>
      <c r="X361" t="s">
        <v>57</v>
      </c>
      <c r="Y361">
        <v>345</v>
      </c>
      <c r="Z361" t="s">
        <v>141</v>
      </c>
      <c r="AA361" t="s">
        <v>59</v>
      </c>
      <c r="AB361">
        <v>421</v>
      </c>
    </row>
    <row r="362" spans="1:28" x14ac:dyDescent="0.25">
      <c r="A362">
        <v>345</v>
      </c>
      <c r="B362">
        <v>345</v>
      </c>
      <c r="C362">
        <v>3110</v>
      </c>
      <c r="D362" s="8">
        <v>-317.14999999999998</v>
      </c>
      <c r="E362" s="9">
        <v>40237</v>
      </c>
      <c r="F362" t="s">
        <v>54</v>
      </c>
      <c r="G362" t="s">
        <v>143</v>
      </c>
      <c r="H362" t="s">
        <v>139</v>
      </c>
      <c r="I362">
        <v>100227</v>
      </c>
      <c r="J362">
        <v>47248</v>
      </c>
      <c r="K362">
        <v>77236</v>
      </c>
      <c r="P362" t="s">
        <v>140</v>
      </c>
      <c r="T362">
        <v>2</v>
      </c>
      <c r="U362">
        <v>10</v>
      </c>
      <c r="X362" t="s">
        <v>57</v>
      </c>
      <c r="Y362">
        <v>345</v>
      </c>
      <c r="Z362" t="s">
        <v>141</v>
      </c>
      <c r="AA362" t="s">
        <v>59</v>
      </c>
      <c r="AB362">
        <v>423</v>
      </c>
    </row>
    <row r="363" spans="1:28" x14ac:dyDescent="0.25">
      <c r="A363">
        <v>345</v>
      </c>
      <c r="B363">
        <v>345</v>
      </c>
      <c r="C363">
        <v>3180</v>
      </c>
      <c r="D363" s="8">
        <v>-2.91</v>
      </c>
      <c r="E363" s="9">
        <v>40237</v>
      </c>
      <c r="F363" t="s">
        <v>54</v>
      </c>
      <c r="G363" t="s">
        <v>148</v>
      </c>
      <c r="H363" t="s">
        <v>139</v>
      </c>
      <c r="I363">
        <v>1000626</v>
      </c>
      <c r="J363">
        <v>47248</v>
      </c>
      <c r="K363">
        <v>77236</v>
      </c>
      <c r="P363" t="s">
        <v>140</v>
      </c>
      <c r="T363">
        <v>2</v>
      </c>
      <c r="U363">
        <v>10</v>
      </c>
      <c r="X363" t="s">
        <v>57</v>
      </c>
      <c r="Y363">
        <v>345</v>
      </c>
      <c r="Z363" t="s">
        <v>141</v>
      </c>
      <c r="AA363" t="s">
        <v>59</v>
      </c>
      <c r="AB363">
        <v>425</v>
      </c>
    </row>
    <row r="364" spans="1:28" x14ac:dyDescent="0.25">
      <c r="A364">
        <v>345</v>
      </c>
      <c r="B364">
        <v>345</v>
      </c>
      <c r="C364">
        <v>3180</v>
      </c>
      <c r="D364" s="8">
        <v>-2.91</v>
      </c>
      <c r="E364" s="9">
        <v>40237</v>
      </c>
      <c r="F364" t="s">
        <v>54</v>
      </c>
      <c r="G364" t="s">
        <v>148</v>
      </c>
      <c r="H364" t="s">
        <v>139</v>
      </c>
      <c r="I364">
        <v>1000630</v>
      </c>
      <c r="J364">
        <v>47248</v>
      </c>
      <c r="K364">
        <v>77236</v>
      </c>
      <c r="P364" t="s">
        <v>140</v>
      </c>
      <c r="T364">
        <v>2</v>
      </c>
      <c r="U364">
        <v>10</v>
      </c>
      <c r="X364" t="s">
        <v>57</v>
      </c>
      <c r="Y364">
        <v>345</v>
      </c>
      <c r="Z364" t="s">
        <v>141</v>
      </c>
      <c r="AA364" t="s">
        <v>59</v>
      </c>
      <c r="AB364">
        <v>427</v>
      </c>
    </row>
    <row r="365" spans="1:28" x14ac:dyDescent="0.25">
      <c r="A365">
        <v>345</v>
      </c>
      <c r="B365">
        <v>345</v>
      </c>
      <c r="C365">
        <v>2930</v>
      </c>
      <c r="D365" s="8">
        <v>-19.7</v>
      </c>
      <c r="E365" s="9">
        <v>40237</v>
      </c>
      <c r="F365" t="s">
        <v>54</v>
      </c>
      <c r="G365" t="s">
        <v>120</v>
      </c>
      <c r="H365" t="s">
        <v>139</v>
      </c>
      <c r="I365">
        <v>163080</v>
      </c>
      <c r="J365">
        <v>47248</v>
      </c>
      <c r="K365">
        <v>77236</v>
      </c>
      <c r="P365" t="s">
        <v>140</v>
      </c>
      <c r="T365">
        <v>2</v>
      </c>
      <c r="U365">
        <v>10</v>
      </c>
      <c r="X365" t="s">
        <v>57</v>
      </c>
      <c r="Y365">
        <v>345</v>
      </c>
      <c r="Z365" t="s">
        <v>141</v>
      </c>
      <c r="AA365" t="s">
        <v>59</v>
      </c>
      <c r="AB365">
        <v>429</v>
      </c>
    </row>
    <row r="366" spans="1:28" x14ac:dyDescent="0.25">
      <c r="A366">
        <v>345</v>
      </c>
      <c r="B366">
        <v>345</v>
      </c>
      <c r="C366">
        <v>2930</v>
      </c>
      <c r="D366" s="8">
        <v>-60.13</v>
      </c>
      <c r="E366" s="9">
        <v>40237</v>
      </c>
      <c r="F366" t="s">
        <v>54</v>
      </c>
      <c r="G366" t="s">
        <v>113</v>
      </c>
      <c r="H366" t="s">
        <v>139</v>
      </c>
      <c r="I366">
        <v>163081</v>
      </c>
      <c r="J366">
        <v>47248</v>
      </c>
      <c r="K366">
        <v>77236</v>
      </c>
      <c r="P366" t="s">
        <v>140</v>
      </c>
      <c r="T366">
        <v>2</v>
      </c>
      <c r="U366">
        <v>10</v>
      </c>
      <c r="X366" t="s">
        <v>57</v>
      </c>
      <c r="Y366">
        <v>345</v>
      </c>
      <c r="Z366" t="s">
        <v>141</v>
      </c>
      <c r="AA366" t="s">
        <v>59</v>
      </c>
      <c r="AB366">
        <v>431</v>
      </c>
    </row>
    <row r="367" spans="1:28" x14ac:dyDescent="0.25">
      <c r="A367">
        <v>345</v>
      </c>
      <c r="B367">
        <v>345</v>
      </c>
      <c r="C367">
        <v>2930</v>
      </c>
      <c r="D367" s="8">
        <v>-212.07</v>
      </c>
      <c r="E367" s="9">
        <v>40237</v>
      </c>
      <c r="F367" t="s">
        <v>54</v>
      </c>
      <c r="G367" t="s">
        <v>118</v>
      </c>
      <c r="H367" t="s">
        <v>139</v>
      </c>
      <c r="I367">
        <v>163082</v>
      </c>
      <c r="J367">
        <v>47248</v>
      </c>
      <c r="K367">
        <v>77236</v>
      </c>
      <c r="P367" t="s">
        <v>140</v>
      </c>
      <c r="T367">
        <v>2</v>
      </c>
      <c r="U367">
        <v>10</v>
      </c>
      <c r="X367" t="s">
        <v>57</v>
      </c>
      <c r="Y367">
        <v>345</v>
      </c>
      <c r="Z367" t="s">
        <v>141</v>
      </c>
      <c r="AA367" t="s">
        <v>59</v>
      </c>
      <c r="AB367">
        <v>433</v>
      </c>
    </row>
    <row r="368" spans="1:28" x14ac:dyDescent="0.25">
      <c r="A368">
        <v>345</v>
      </c>
      <c r="B368">
        <v>345</v>
      </c>
      <c r="C368">
        <v>2930</v>
      </c>
      <c r="D368" s="8">
        <v>-2.99</v>
      </c>
      <c r="E368" s="9">
        <v>40237</v>
      </c>
      <c r="F368" t="s">
        <v>54</v>
      </c>
      <c r="G368" t="s">
        <v>128</v>
      </c>
      <c r="H368" t="s">
        <v>139</v>
      </c>
      <c r="I368">
        <v>163197</v>
      </c>
      <c r="J368">
        <v>47248</v>
      </c>
      <c r="K368">
        <v>77236</v>
      </c>
      <c r="P368" t="s">
        <v>140</v>
      </c>
      <c r="T368">
        <v>2</v>
      </c>
      <c r="U368">
        <v>10</v>
      </c>
      <c r="X368" t="s">
        <v>57</v>
      </c>
      <c r="Y368">
        <v>345</v>
      </c>
      <c r="Z368" t="s">
        <v>141</v>
      </c>
      <c r="AA368" t="s">
        <v>59</v>
      </c>
      <c r="AB368">
        <v>435</v>
      </c>
    </row>
    <row r="369" spans="1:28" x14ac:dyDescent="0.25">
      <c r="A369">
        <v>345</v>
      </c>
      <c r="B369">
        <v>345</v>
      </c>
      <c r="C369">
        <v>2930</v>
      </c>
      <c r="D369" s="8">
        <v>-2.99</v>
      </c>
      <c r="E369" s="9">
        <v>40237</v>
      </c>
      <c r="F369" t="s">
        <v>54</v>
      </c>
      <c r="G369" t="s">
        <v>128</v>
      </c>
      <c r="H369" t="s">
        <v>139</v>
      </c>
      <c r="I369">
        <v>163205</v>
      </c>
      <c r="J369">
        <v>47248</v>
      </c>
      <c r="K369">
        <v>77236</v>
      </c>
      <c r="P369" t="s">
        <v>140</v>
      </c>
      <c r="T369">
        <v>2</v>
      </c>
      <c r="U369">
        <v>10</v>
      </c>
      <c r="X369" t="s">
        <v>57</v>
      </c>
      <c r="Y369">
        <v>345</v>
      </c>
      <c r="Z369" t="s">
        <v>141</v>
      </c>
      <c r="AA369" t="s">
        <v>59</v>
      </c>
      <c r="AB369">
        <v>437</v>
      </c>
    </row>
    <row r="370" spans="1:28" x14ac:dyDescent="0.25">
      <c r="A370">
        <v>345</v>
      </c>
      <c r="B370">
        <v>345</v>
      </c>
      <c r="C370">
        <v>2930</v>
      </c>
      <c r="D370" s="8">
        <v>-4438.3500000000004</v>
      </c>
      <c r="E370" s="9">
        <v>40237</v>
      </c>
      <c r="F370" t="s">
        <v>54</v>
      </c>
      <c r="G370" t="s">
        <v>208</v>
      </c>
      <c r="H370" t="s">
        <v>139</v>
      </c>
      <c r="I370">
        <v>1004568</v>
      </c>
      <c r="J370">
        <v>47248</v>
      </c>
      <c r="K370">
        <v>77236</v>
      </c>
      <c r="P370" t="s">
        <v>140</v>
      </c>
      <c r="T370">
        <v>2</v>
      </c>
      <c r="U370">
        <v>10</v>
      </c>
      <c r="X370" t="s">
        <v>57</v>
      </c>
      <c r="Y370">
        <v>345</v>
      </c>
      <c r="Z370" t="s">
        <v>141</v>
      </c>
      <c r="AA370" t="s">
        <v>59</v>
      </c>
      <c r="AB370">
        <v>439</v>
      </c>
    </row>
    <row r="371" spans="1:28" x14ac:dyDescent="0.25">
      <c r="A371">
        <v>345</v>
      </c>
      <c r="B371">
        <v>345</v>
      </c>
      <c r="C371">
        <v>3110</v>
      </c>
      <c r="D371" s="8">
        <v>-575.42999999999995</v>
      </c>
      <c r="E371" s="9">
        <v>40268</v>
      </c>
      <c r="F371" t="s">
        <v>54</v>
      </c>
      <c r="G371" t="s">
        <v>215</v>
      </c>
      <c r="H371" t="s">
        <v>139</v>
      </c>
      <c r="I371">
        <v>5000134</v>
      </c>
      <c r="J371">
        <v>47348</v>
      </c>
      <c r="K371">
        <v>79386</v>
      </c>
      <c r="P371" t="s">
        <v>140</v>
      </c>
      <c r="T371">
        <v>3</v>
      </c>
      <c r="U371">
        <v>10</v>
      </c>
      <c r="X371" t="s">
        <v>57</v>
      </c>
      <c r="Y371">
        <v>345</v>
      </c>
      <c r="Z371" t="s">
        <v>141</v>
      </c>
      <c r="AA371" t="s">
        <v>59</v>
      </c>
      <c r="AB371">
        <v>421</v>
      </c>
    </row>
    <row r="372" spans="1:28" x14ac:dyDescent="0.25">
      <c r="A372">
        <v>345</v>
      </c>
      <c r="B372">
        <v>345</v>
      </c>
      <c r="C372">
        <v>3110</v>
      </c>
      <c r="D372" s="8">
        <v>-317.16000000000003</v>
      </c>
      <c r="E372" s="9">
        <v>40268</v>
      </c>
      <c r="F372" t="s">
        <v>54</v>
      </c>
      <c r="G372" t="s">
        <v>143</v>
      </c>
      <c r="H372" t="s">
        <v>139</v>
      </c>
      <c r="I372">
        <v>100227</v>
      </c>
      <c r="J372">
        <v>47348</v>
      </c>
      <c r="K372">
        <v>79386</v>
      </c>
      <c r="P372" t="s">
        <v>140</v>
      </c>
      <c r="T372">
        <v>3</v>
      </c>
      <c r="U372">
        <v>10</v>
      </c>
      <c r="X372" t="s">
        <v>57</v>
      </c>
      <c r="Y372">
        <v>345</v>
      </c>
      <c r="Z372" t="s">
        <v>141</v>
      </c>
      <c r="AA372" t="s">
        <v>59</v>
      </c>
      <c r="AB372">
        <v>423</v>
      </c>
    </row>
    <row r="373" spans="1:28" x14ac:dyDescent="0.25">
      <c r="A373">
        <v>345</v>
      </c>
      <c r="B373">
        <v>345</v>
      </c>
      <c r="C373">
        <v>3180</v>
      </c>
      <c r="D373" s="8">
        <v>-2.92</v>
      </c>
      <c r="E373" s="9">
        <v>40268</v>
      </c>
      <c r="F373" t="s">
        <v>54</v>
      </c>
      <c r="G373" t="s">
        <v>148</v>
      </c>
      <c r="H373" t="s">
        <v>139</v>
      </c>
      <c r="I373">
        <v>1000626</v>
      </c>
      <c r="J373">
        <v>47348</v>
      </c>
      <c r="K373">
        <v>79386</v>
      </c>
      <c r="P373" t="s">
        <v>140</v>
      </c>
      <c r="T373">
        <v>3</v>
      </c>
      <c r="U373">
        <v>10</v>
      </c>
      <c r="X373" t="s">
        <v>57</v>
      </c>
      <c r="Y373">
        <v>345</v>
      </c>
      <c r="Z373" t="s">
        <v>141</v>
      </c>
      <c r="AA373" t="s">
        <v>59</v>
      </c>
      <c r="AB373">
        <v>425</v>
      </c>
    </row>
    <row r="374" spans="1:28" x14ac:dyDescent="0.25">
      <c r="A374">
        <v>345</v>
      </c>
      <c r="B374">
        <v>345</v>
      </c>
      <c r="C374">
        <v>3180</v>
      </c>
      <c r="D374" s="8">
        <v>-2.92</v>
      </c>
      <c r="E374" s="9">
        <v>40268</v>
      </c>
      <c r="F374" t="s">
        <v>54</v>
      </c>
      <c r="G374" t="s">
        <v>148</v>
      </c>
      <c r="H374" t="s">
        <v>139</v>
      </c>
      <c r="I374">
        <v>1000630</v>
      </c>
      <c r="J374">
        <v>47348</v>
      </c>
      <c r="K374">
        <v>79386</v>
      </c>
      <c r="P374" t="s">
        <v>140</v>
      </c>
      <c r="T374">
        <v>3</v>
      </c>
      <c r="U374">
        <v>10</v>
      </c>
      <c r="X374" t="s">
        <v>57</v>
      </c>
      <c r="Y374">
        <v>345</v>
      </c>
      <c r="Z374" t="s">
        <v>141</v>
      </c>
      <c r="AA374" t="s">
        <v>59</v>
      </c>
      <c r="AB374">
        <v>427</v>
      </c>
    </row>
    <row r="375" spans="1:28" x14ac:dyDescent="0.25">
      <c r="A375">
        <v>345</v>
      </c>
      <c r="B375">
        <v>345</v>
      </c>
      <c r="C375">
        <v>2930</v>
      </c>
      <c r="D375" s="8">
        <v>-19.690000000000001</v>
      </c>
      <c r="E375" s="9">
        <v>40268</v>
      </c>
      <c r="F375" t="s">
        <v>54</v>
      </c>
      <c r="G375" t="s">
        <v>120</v>
      </c>
      <c r="H375" t="s">
        <v>139</v>
      </c>
      <c r="I375">
        <v>163080</v>
      </c>
      <c r="J375">
        <v>47348</v>
      </c>
      <c r="K375">
        <v>79386</v>
      </c>
      <c r="P375" t="s">
        <v>140</v>
      </c>
      <c r="T375">
        <v>3</v>
      </c>
      <c r="U375">
        <v>10</v>
      </c>
      <c r="X375" t="s">
        <v>57</v>
      </c>
      <c r="Y375">
        <v>345</v>
      </c>
      <c r="Z375" t="s">
        <v>141</v>
      </c>
      <c r="AA375" t="s">
        <v>59</v>
      </c>
      <c r="AB375">
        <v>429</v>
      </c>
    </row>
    <row r="376" spans="1:28" x14ac:dyDescent="0.25">
      <c r="A376">
        <v>345</v>
      </c>
      <c r="B376">
        <v>345</v>
      </c>
      <c r="C376">
        <v>2930</v>
      </c>
      <c r="D376" s="8">
        <v>-212.08</v>
      </c>
      <c r="E376" s="9">
        <v>40268</v>
      </c>
      <c r="F376" t="s">
        <v>54</v>
      </c>
      <c r="G376" t="s">
        <v>118</v>
      </c>
      <c r="H376" t="s">
        <v>139</v>
      </c>
      <c r="I376">
        <v>163082</v>
      </c>
      <c r="J376">
        <v>47348</v>
      </c>
      <c r="K376">
        <v>79386</v>
      </c>
      <c r="P376" t="s">
        <v>140</v>
      </c>
      <c r="T376">
        <v>3</v>
      </c>
      <c r="U376">
        <v>10</v>
      </c>
      <c r="X376" t="s">
        <v>57</v>
      </c>
      <c r="Y376">
        <v>345</v>
      </c>
      <c r="Z376" t="s">
        <v>141</v>
      </c>
      <c r="AA376" t="s">
        <v>59</v>
      </c>
      <c r="AB376">
        <v>431</v>
      </c>
    </row>
    <row r="377" spans="1:28" x14ac:dyDescent="0.25">
      <c r="A377">
        <v>345</v>
      </c>
      <c r="B377">
        <v>345</v>
      </c>
      <c r="C377">
        <v>2930</v>
      </c>
      <c r="D377" s="8">
        <v>-2.98</v>
      </c>
      <c r="E377" s="9">
        <v>40268</v>
      </c>
      <c r="F377" t="s">
        <v>54</v>
      </c>
      <c r="G377" t="s">
        <v>128</v>
      </c>
      <c r="H377" t="s">
        <v>139</v>
      </c>
      <c r="I377">
        <v>163197</v>
      </c>
      <c r="J377">
        <v>47348</v>
      </c>
      <c r="K377">
        <v>79386</v>
      </c>
      <c r="P377" t="s">
        <v>140</v>
      </c>
      <c r="T377">
        <v>3</v>
      </c>
      <c r="U377">
        <v>10</v>
      </c>
      <c r="X377" t="s">
        <v>57</v>
      </c>
      <c r="Y377">
        <v>345</v>
      </c>
      <c r="Z377" t="s">
        <v>141</v>
      </c>
      <c r="AA377" t="s">
        <v>59</v>
      </c>
      <c r="AB377">
        <v>433</v>
      </c>
    </row>
    <row r="378" spans="1:28" x14ac:dyDescent="0.25">
      <c r="A378">
        <v>345</v>
      </c>
      <c r="B378">
        <v>345</v>
      </c>
      <c r="C378">
        <v>2930</v>
      </c>
      <c r="D378" s="8">
        <v>-2.98</v>
      </c>
      <c r="E378" s="9">
        <v>40268</v>
      </c>
      <c r="F378" t="s">
        <v>54</v>
      </c>
      <c r="G378" t="s">
        <v>128</v>
      </c>
      <c r="H378" t="s">
        <v>139</v>
      </c>
      <c r="I378">
        <v>163205</v>
      </c>
      <c r="J378">
        <v>47348</v>
      </c>
      <c r="K378">
        <v>79386</v>
      </c>
      <c r="P378" t="s">
        <v>140</v>
      </c>
      <c r="T378">
        <v>3</v>
      </c>
      <c r="U378">
        <v>10</v>
      </c>
      <c r="X378" t="s">
        <v>57</v>
      </c>
      <c r="Y378">
        <v>345</v>
      </c>
      <c r="Z378" t="s">
        <v>141</v>
      </c>
      <c r="AA378" t="s">
        <v>59</v>
      </c>
      <c r="AB378">
        <v>435</v>
      </c>
    </row>
    <row r="379" spans="1:28" x14ac:dyDescent="0.25">
      <c r="A379">
        <v>345</v>
      </c>
      <c r="B379">
        <v>345</v>
      </c>
      <c r="C379">
        <v>2930</v>
      </c>
      <c r="D379" s="8">
        <v>-4438.3599999999997</v>
      </c>
      <c r="E379" s="9">
        <v>40268</v>
      </c>
      <c r="F379" t="s">
        <v>54</v>
      </c>
      <c r="G379" t="s">
        <v>208</v>
      </c>
      <c r="H379" t="s">
        <v>139</v>
      </c>
      <c r="I379">
        <v>1004568</v>
      </c>
      <c r="J379">
        <v>47348</v>
      </c>
      <c r="K379">
        <v>79386</v>
      </c>
      <c r="P379" t="s">
        <v>140</v>
      </c>
      <c r="T379">
        <v>3</v>
      </c>
      <c r="U379">
        <v>10</v>
      </c>
      <c r="X379" t="s">
        <v>57</v>
      </c>
      <c r="Y379">
        <v>345</v>
      </c>
      <c r="Z379" t="s">
        <v>141</v>
      </c>
      <c r="AA379" t="s">
        <v>59</v>
      </c>
      <c r="AB379">
        <v>437</v>
      </c>
    </row>
    <row r="380" spans="1:28" x14ac:dyDescent="0.25">
      <c r="A380">
        <v>345</v>
      </c>
      <c r="B380">
        <v>345</v>
      </c>
      <c r="C380">
        <v>3110</v>
      </c>
      <c r="D380" s="8">
        <v>-575.42999999999995</v>
      </c>
      <c r="E380" s="9">
        <v>40298</v>
      </c>
      <c r="F380" t="s">
        <v>54</v>
      </c>
      <c r="G380" t="s">
        <v>215</v>
      </c>
      <c r="H380" t="s">
        <v>139</v>
      </c>
      <c r="I380">
        <v>5000134</v>
      </c>
      <c r="J380">
        <v>47449</v>
      </c>
      <c r="K380">
        <v>81403</v>
      </c>
      <c r="P380" t="s">
        <v>140</v>
      </c>
      <c r="T380">
        <v>4</v>
      </c>
      <c r="U380">
        <v>10</v>
      </c>
      <c r="X380" t="s">
        <v>57</v>
      </c>
      <c r="Y380">
        <v>345</v>
      </c>
      <c r="Z380" t="s">
        <v>141</v>
      </c>
      <c r="AA380" t="s">
        <v>59</v>
      </c>
      <c r="AB380">
        <v>425</v>
      </c>
    </row>
    <row r="381" spans="1:28" x14ac:dyDescent="0.25">
      <c r="A381">
        <v>345</v>
      </c>
      <c r="B381">
        <v>345</v>
      </c>
      <c r="C381">
        <v>3110</v>
      </c>
      <c r="D381" s="8">
        <v>-317.14999999999998</v>
      </c>
      <c r="E381" s="9">
        <v>40298</v>
      </c>
      <c r="F381" t="s">
        <v>54</v>
      </c>
      <c r="G381" t="s">
        <v>143</v>
      </c>
      <c r="H381" t="s">
        <v>139</v>
      </c>
      <c r="I381">
        <v>100227</v>
      </c>
      <c r="J381">
        <v>47449</v>
      </c>
      <c r="K381">
        <v>81403</v>
      </c>
      <c r="P381" t="s">
        <v>140</v>
      </c>
      <c r="T381">
        <v>4</v>
      </c>
      <c r="U381">
        <v>10</v>
      </c>
      <c r="X381" t="s">
        <v>57</v>
      </c>
      <c r="Y381">
        <v>345</v>
      </c>
      <c r="Z381" t="s">
        <v>141</v>
      </c>
      <c r="AA381" t="s">
        <v>59</v>
      </c>
      <c r="AB381">
        <v>427</v>
      </c>
    </row>
    <row r="382" spans="1:28" x14ac:dyDescent="0.25">
      <c r="A382">
        <v>345</v>
      </c>
      <c r="B382">
        <v>345</v>
      </c>
      <c r="C382">
        <v>3180</v>
      </c>
      <c r="D382" s="8">
        <v>-2.92</v>
      </c>
      <c r="E382" s="9">
        <v>40298</v>
      </c>
      <c r="F382" t="s">
        <v>54</v>
      </c>
      <c r="G382" t="s">
        <v>148</v>
      </c>
      <c r="H382" t="s">
        <v>139</v>
      </c>
      <c r="I382">
        <v>1000626</v>
      </c>
      <c r="J382">
        <v>47449</v>
      </c>
      <c r="K382">
        <v>81403</v>
      </c>
      <c r="P382" t="s">
        <v>140</v>
      </c>
      <c r="T382">
        <v>4</v>
      </c>
      <c r="U382">
        <v>10</v>
      </c>
      <c r="X382" t="s">
        <v>57</v>
      </c>
      <c r="Y382">
        <v>345</v>
      </c>
      <c r="Z382" t="s">
        <v>141</v>
      </c>
      <c r="AA382" t="s">
        <v>59</v>
      </c>
      <c r="AB382">
        <v>429</v>
      </c>
    </row>
    <row r="383" spans="1:28" x14ac:dyDescent="0.25">
      <c r="A383">
        <v>345</v>
      </c>
      <c r="B383">
        <v>345</v>
      </c>
      <c r="C383">
        <v>3180</v>
      </c>
      <c r="D383" s="8">
        <v>-2.92</v>
      </c>
      <c r="E383" s="9">
        <v>40298</v>
      </c>
      <c r="F383" t="s">
        <v>54</v>
      </c>
      <c r="G383" t="s">
        <v>148</v>
      </c>
      <c r="H383" t="s">
        <v>139</v>
      </c>
      <c r="I383">
        <v>1000630</v>
      </c>
      <c r="J383">
        <v>47449</v>
      </c>
      <c r="K383">
        <v>81403</v>
      </c>
      <c r="P383" t="s">
        <v>140</v>
      </c>
      <c r="T383">
        <v>4</v>
      </c>
      <c r="U383">
        <v>10</v>
      </c>
      <c r="X383" t="s">
        <v>57</v>
      </c>
      <c r="Y383">
        <v>345</v>
      </c>
      <c r="Z383" t="s">
        <v>141</v>
      </c>
      <c r="AA383" t="s">
        <v>59</v>
      </c>
      <c r="AB383">
        <v>431</v>
      </c>
    </row>
    <row r="384" spans="1:28" x14ac:dyDescent="0.25">
      <c r="A384">
        <v>345</v>
      </c>
      <c r="B384">
        <v>345</v>
      </c>
      <c r="C384">
        <v>2930</v>
      </c>
      <c r="D384" s="8">
        <v>-19.7</v>
      </c>
      <c r="E384" s="9">
        <v>40298</v>
      </c>
      <c r="F384" t="s">
        <v>54</v>
      </c>
      <c r="G384" t="s">
        <v>120</v>
      </c>
      <c r="H384" t="s">
        <v>139</v>
      </c>
      <c r="I384">
        <v>163080</v>
      </c>
      <c r="J384">
        <v>47449</v>
      </c>
      <c r="K384">
        <v>81403</v>
      </c>
      <c r="P384" t="s">
        <v>140</v>
      </c>
      <c r="T384">
        <v>4</v>
      </c>
      <c r="U384">
        <v>10</v>
      </c>
      <c r="X384" t="s">
        <v>57</v>
      </c>
      <c r="Y384">
        <v>345</v>
      </c>
      <c r="Z384" t="s">
        <v>141</v>
      </c>
      <c r="AA384" t="s">
        <v>59</v>
      </c>
      <c r="AB384">
        <v>433</v>
      </c>
    </row>
    <row r="385" spans="1:28" x14ac:dyDescent="0.25">
      <c r="A385">
        <v>345</v>
      </c>
      <c r="B385">
        <v>345</v>
      </c>
      <c r="C385">
        <v>2930</v>
      </c>
      <c r="D385" s="8">
        <v>-212.07</v>
      </c>
      <c r="E385" s="9">
        <v>40298</v>
      </c>
      <c r="F385" t="s">
        <v>54</v>
      </c>
      <c r="G385" t="s">
        <v>118</v>
      </c>
      <c r="H385" t="s">
        <v>139</v>
      </c>
      <c r="I385">
        <v>163082</v>
      </c>
      <c r="J385">
        <v>47449</v>
      </c>
      <c r="K385">
        <v>81403</v>
      </c>
      <c r="P385" t="s">
        <v>140</v>
      </c>
      <c r="T385">
        <v>4</v>
      </c>
      <c r="U385">
        <v>10</v>
      </c>
      <c r="X385" t="s">
        <v>57</v>
      </c>
      <c r="Y385">
        <v>345</v>
      </c>
      <c r="Z385" t="s">
        <v>141</v>
      </c>
      <c r="AA385" t="s">
        <v>59</v>
      </c>
      <c r="AB385">
        <v>435</v>
      </c>
    </row>
    <row r="386" spans="1:28" x14ac:dyDescent="0.25">
      <c r="A386">
        <v>345</v>
      </c>
      <c r="B386">
        <v>345</v>
      </c>
      <c r="C386">
        <v>2930</v>
      </c>
      <c r="D386" s="8">
        <v>-2.98</v>
      </c>
      <c r="E386" s="9">
        <v>40298</v>
      </c>
      <c r="F386" t="s">
        <v>54</v>
      </c>
      <c r="G386" t="s">
        <v>128</v>
      </c>
      <c r="H386" t="s">
        <v>139</v>
      </c>
      <c r="I386">
        <v>163197</v>
      </c>
      <c r="J386">
        <v>47449</v>
      </c>
      <c r="K386">
        <v>81403</v>
      </c>
      <c r="P386" t="s">
        <v>140</v>
      </c>
      <c r="T386">
        <v>4</v>
      </c>
      <c r="U386">
        <v>10</v>
      </c>
      <c r="X386" t="s">
        <v>57</v>
      </c>
      <c r="Y386">
        <v>345</v>
      </c>
      <c r="Z386" t="s">
        <v>141</v>
      </c>
      <c r="AA386" t="s">
        <v>59</v>
      </c>
      <c r="AB386">
        <v>437</v>
      </c>
    </row>
    <row r="387" spans="1:28" x14ac:dyDescent="0.25">
      <c r="A387">
        <v>345</v>
      </c>
      <c r="B387">
        <v>345</v>
      </c>
      <c r="C387">
        <v>2930</v>
      </c>
      <c r="D387" s="8">
        <v>-2.98</v>
      </c>
      <c r="E387" s="9">
        <v>40298</v>
      </c>
      <c r="F387" t="s">
        <v>54</v>
      </c>
      <c r="G387" t="s">
        <v>128</v>
      </c>
      <c r="H387" t="s">
        <v>139</v>
      </c>
      <c r="I387">
        <v>163205</v>
      </c>
      <c r="J387">
        <v>47449</v>
      </c>
      <c r="K387">
        <v>81403</v>
      </c>
      <c r="P387" t="s">
        <v>140</v>
      </c>
      <c r="T387">
        <v>4</v>
      </c>
      <c r="U387">
        <v>10</v>
      </c>
      <c r="X387" t="s">
        <v>57</v>
      </c>
      <c r="Y387">
        <v>345</v>
      </c>
      <c r="Z387" t="s">
        <v>141</v>
      </c>
      <c r="AA387" t="s">
        <v>59</v>
      </c>
      <c r="AB387">
        <v>439</v>
      </c>
    </row>
    <row r="388" spans="1:28" x14ac:dyDescent="0.25">
      <c r="A388">
        <v>345</v>
      </c>
      <c r="B388">
        <v>345</v>
      </c>
      <c r="C388">
        <v>2930</v>
      </c>
      <c r="D388" s="8">
        <v>-4571.82</v>
      </c>
      <c r="E388" s="9">
        <v>40298</v>
      </c>
      <c r="F388" t="s">
        <v>54</v>
      </c>
      <c r="G388" t="s">
        <v>208</v>
      </c>
      <c r="H388" t="s">
        <v>139</v>
      </c>
      <c r="I388">
        <v>1004568</v>
      </c>
      <c r="J388">
        <v>47449</v>
      </c>
      <c r="K388">
        <v>81403</v>
      </c>
      <c r="P388" t="s">
        <v>140</v>
      </c>
      <c r="T388">
        <v>4</v>
      </c>
      <c r="U388">
        <v>10</v>
      </c>
      <c r="X388" t="s">
        <v>57</v>
      </c>
      <c r="Y388">
        <v>345</v>
      </c>
      <c r="Z388" t="s">
        <v>141</v>
      </c>
      <c r="AA388" t="s">
        <v>59</v>
      </c>
      <c r="AB388">
        <v>441</v>
      </c>
    </row>
    <row r="389" spans="1:28" x14ac:dyDescent="0.25">
      <c r="A389">
        <v>345</v>
      </c>
      <c r="B389">
        <v>345</v>
      </c>
      <c r="C389">
        <v>3110</v>
      </c>
      <c r="D389" s="8">
        <v>-317.16000000000003</v>
      </c>
      <c r="E389" s="9">
        <v>40329</v>
      </c>
      <c r="F389" t="s">
        <v>54</v>
      </c>
      <c r="G389" t="s">
        <v>143</v>
      </c>
      <c r="H389" t="s">
        <v>139</v>
      </c>
      <c r="I389">
        <v>100227</v>
      </c>
      <c r="J389">
        <v>47549</v>
      </c>
      <c r="K389">
        <v>83441</v>
      </c>
      <c r="P389" t="s">
        <v>140</v>
      </c>
      <c r="T389">
        <v>5</v>
      </c>
      <c r="U389">
        <v>10</v>
      </c>
      <c r="X389" t="s">
        <v>57</v>
      </c>
      <c r="Y389">
        <v>345</v>
      </c>
      <c r="Z389" t="s">
        <v>141</v>
      </c>
      <c r="AA389" t="s">
        <v>59</v>
      </c>
      <c r="AB389">
        <v>427</v>
      </c>
    </row>
    <row r="390" spans="1:28" x14ac:dyDescent="0.25">
      <c r="A390">
        <v>345</v>
      </c>
      <c r="B390">
        <v>345</v>
      </c>
      <c r="C390">
        <v>3110</v>
      </c>
      <c r="D390" s="8">
        <v>-575.42999999999995</v>
      </c>
      <c r="E390" s="9">
        <v>40329</v>
      </c>
      <c r="F390" t="s">
        <v>54</v>
      </c>
      <c r="G390" t="s">
        <v>215</v>
      </c>
      <c r="H390" t="s">
        <v>139</v>
      </c>
      <c r="I390">
        <v>5000134</v>
      </c>
      <c r="J390">
        <v>47549</v>
      </c>
      <c r="K390">
        <v>83441</v>
      </c>
      <c r="P390" t="s">
        <v>140</v>
      </c>
      <c r="T390">
        <v>5</v>
      </c>
      <c r="U390">
        <v>10</v>
      </c>
      <c r="X390" t="s">
        <v>57</v>
      </c>
      <c r="Y390">
        <v>345</v>
      </c>
      <c r="Z390" t="s">
        <v>141</v>
      </c>
      <c r="AA390" t="s">
        <v>59</v>
      </c>
      <c r="AB390">
        <v>429</v>
      </c>
    </row>
    <row r="391" spans="1:28" x14ac:dyDescent="0.25">
      <c r="A391">
        <v>345</v>
      </c>
      <c r="B391">
        <v>345</v>
      </c>
      <c r="C391">
        <v>3180</v>
      </c>
      <c r="D391" s="8">
        <v>-2.91</v>
      </c>
      <c r="E391" s="9">
        <v>40329</v>
      </c>
      <c r="F391" t="s">
        <v>54</v>
      </c>
      <c r="G391" t="s">
        <v>148</v>
      </c>
      <c r="H391" t="s">
        <v>139</v>
      </c>
      <c r="I391">
        <v>1000626</v>
      </c>
      <c r="J391">
        <v>47549</v>
      </c>
      <c r="K391">
        <v>83441</v>
      </c>
      <c r="P391" t="s">
        <v>140</v>
      </c>
      <c r="T391">
        <v>5</v>
      </c>
      <c r="U391">
        <v>10</v>
      </c>
      <c r="X391" t="s">
        <v>57</v>
      </c>
      <c r="Y391">
        <v>345</v>
      </c>
      <c r="Z391" t="s">
        <v>141</v>
      </c>
      <c r="AA391" t="s">
        <v>59</v>
      </c>
      <c r="AB391">
        <v>431</v>
      </c>
    </row>
    <row r="392" spans="1:28" x14ac:dyDescent="0.25">
      <c r="A392">
        <v>345</v>
      </c>
      <c r="B392">
        <v>345</v>
      </c>
      <c r="C392">
        <v>3180</v>
      </c>
      <c r="D392" s="8">
        <v>-2.91</v>
      </c>
      <c r="E392" s="9">
        <v>40329</v>
      </c>
      <c r="F392" t="s">
        <v>54</v>
      </c>
      <c r="G392" t="s">
        <v>148</v>
      </c>
      <c r="H392" t="s">
        <v>139</v>
      </c>
      <c r="I392">
        <v>1000630</v>
      </c>
      <c r="J392">
        <v>47549</v>
      </c>
      <c r="K392">
        <v>83441</v>
      </c>
      <c r="P392" t="s">
        <v>140</v>
      </c>
      <c r="T392">
        <v>5</v>
      </c>
      <c r="U392">
        <v>10</v>
      </c>
      <c r="X392" t="s">
        <v>57</v>
      </c>
      <c r="Y392">
        <v>345</v>
      </c>
      <c r="Z392" t="s">
        <v>141</v>
      </c>
      <c r="AA392" t="s">
        <v>59</v>
      </c>
      <c r="AB392">
        <v>433</v>
      </c>
    </row>
    <row r="393" spans="1:28" x14ac:dyDescent="0.25">
      <c r="A393">
        <v>345</v>
      </c>
      <c r="B393">
        <v>345</v>
      </c>
      <c r="C393">
        <v>2930</v>
      </c>
      <c r="D393" s="8">
        <v>-2.98</v>
      </c>
      <c r="E393" s="9">
        <v>40329</v>
      </c>
      <c r="F393" t="s">
        <v>54</v>
      </c>
      <c r="G393" t="s">
        <v>128</v>
      </c>
      <c r="H393" t="s">
        <v>139</v>
      </c>
      <c r="I393">
        <v>163197</v>
      </c>
      <c r="J393">
        <v>47549</v>
      </c>
      <c r="K393">
        <v>83441</v>
      </c>
      <c r="P393" t="s">
        <v>140</v>
      </c>
      <c r="T393">
        <v>5</v>
      </c>
      <c r="U393">
        <v>10</v>
      </c>
      <c r="X393" t="s">
        <v>57</v>
      </c>
      <c r="Y393">
        <v>345</v>
      </c>
      <c r="Z393" t="s">
        <v>141</v>
      </c>
      <c r="AA393" t="s">
        <v>59</v>
      </c>
      <c r="AB393">
        <v>435</v>
      </c>
    </row>
    <row r="394" spans="1:28" x14ac:dyDescent="0.25">
      <c r="A394">
        <v>345</v>
      </c>
      <c r="B394">
        <v>345</v>
      </c>
      <c r="C394">
        <v>2930</v>
      </c>
      <c r="D394" s="8">
        <v>-2.98</v>
      </c>
      <c r="E394" s="9">
        <v>40329</v>
      </c>
      <c r="F394" t="s">
        <v>54</v>
      </c>
      <c r="G394" t="s">
        <v>128</v>
      </c>
      <c r="H394" t="s">
        <v>139</v>
      </c>
      <c r="I394">
        <v>163205</v>
      </c>
      <c r="J394">
        <v>47549</v>
      </c>
      <c r="K394">
        <v>83441</v>
      </c>
      <c r="P394" t="s">
        <v>140</v>
      </c>
      <c r="T394">
        <v>5</v>
      </c>
      <c r="U394">
        <v>10</v>
      </c>
      <c r="X394" t="s">
        <v>57</v>
      </c>
      <c r="Y394">
        <v>345</v>
      </c>
      <c r="Z394" t="s">
        <v>141</v>
      </c>
      <c r="AA394" t="s">
        <v>59</v>
      </c>
      <c r="AB394">
        <v>437</v>
      </c>
    </row>
    <row r="395" spans="1:28" x14ac:dyDescent="0.25">
      <c r="A395">
        <v>345</v>
      </c>
      <c r="B395">
        <v>345</v>
      </c>
      <c r="C395">
        <v>2930</v>
      </c>
      <c r="D395" s="8">
        <v>-4460.58</v>
      </c>
      <c r="E395" s="9">
        <v>40329</v>
      </c>
      <c r="F395" t="s">
        <v>54</v>
      </c>
      <c r="G395" t="s">
        <v>208</v>
      </c>
      <c r="H395" t="s">
        <v>139</v>
      </c>
      <c r="I395">
        <v>1004568</v>
      </c>
      <c r="J395">
        <v>47549</v>
      </c>
      <c r="K395">
        <v>83441</v>
      </c>
      <c r="P395" t="s">
        <v>140</v>
      </c>
      <c r="T395">
        <v>5</v>
      </c>
      <c r="U395">
        <v>10</v>
      </c>
      <c r="X395" t="s">
        <v>57</v>
      </c>
      <c r="Y395">
        <v>345</v>
      </c>
      <c r="Z395" t="s">
        <v>141</v>
      </c>
      <c r="AA395" t="s">
        <v>59</v>
      </c>
      <c r="AB395">
        <v>439</v>
      </c>
    </row>
    <row r="396" spans="1:28" x14ac:dyDescent="0.25">
      <c r="A396">
        <v>345</v>
      </c>
      <c r="B396">
        <v>345</v>
      </c>
      <c r="C396">
        <v>3110</v>
      </c>
      <c r="D396" s="8">
        <v>-575.42999999999995</v>
      </c>
      <c r="E396" s="9">
        <v>40359</v>
      </c>
      <c r="F396" t="s">
        <v>54</v>
      </c>
      <c r="G396" t="s">
        <v>215</v>
      </c>
      <c r="H396" t="s">
        <v>139</v>
      </c>
      <c r="I396">
        <v>5000134</v>
      </c>
      <c r="J396">
        <v>47649</v>
      </c>
      <c r="K396">
        <v>85578</v>
      </c>
      <c r="P396" t="s">
        <v>140</v>
      </c>
      <c r="T396">
        <v>6</v>
      </c>
      <c r="U396">
        <v>10</v>
      </c>
      <c r="X396" t="s">
        <v>57</v>
      </c>
      <c r="Y396">
        <v>345</v>
      </c>
      <c r="Z396" t="s">
        <v>141</v>
      </c>
      <c r="AA396" t="s">
        <v>59</v>
      </c>
      <c r="AB396">
        <v>427</v>
      </c>
    </row>
    <row r="397" spans="1:28" x14ac:dyDescent="0.25">
      <c r="A397">
        <v>345</v>
      </c>
      <c r="B397">
        <v>345</v>
      </c>
      <c r="C397">
        <v>3180</v>
      </c>
      <c r="D397" s="8">
        <v>-2.92</v>
      </c>
      <c r="E397" s="9">
        <v>40359</v>
      </c>
      <c r="F397" t="s">
        <v>54</v>
      </c>
      <c r="G397" t="s">
        <v>148</v>
      </c>
      <c r="H397" t="s">
        <v>139</v>
      </c>
      <c r="I397">
        <v>1000626</v>
      </c>
      <c r="J397">
        <v>47649</v>
      </c>
      <c r="K397">
        <v>85578</v>
      </c>
      <c r="P397" t="s">
        <v>140</v>
      </c>
      <c r="T397">
        <v>6</v>
      </c>
      <c r="U397">
        <v>10</v>
      </c>
      <c r="X397" t="s">
        <v>57</v>
      </c>
      <c r="Y397">
        <v>345</v>
      </c>
      <c r="Z397" t="s">
        <v>141</v>
      </c>
      <c r="AA397" t="s">
        <v>59</v>
      </c>
      <c r="AB397">
        <v>429</v>
      </c>
    </row>
    <row r="398" spans="1:28" x14ac:dyDescent="0.25">
      <c r="A398">
        <v>345</v>
      </c>
      <c r="B398">
        <v>345</v>
      </c>
      <c r="C398">
        <v>3180</v>
      </c>
      <c r="D398" s="8">
        <v>-2.92</v>
      </c>
      <c r="E398" s="9">
        <v>40359</v>
      </c>
      <c r="F398" t="s">
        <v>54</v>
      </c>
      <c r="G398" t="s">
        <v>148</v>
      </c>
      <c r="H398" t="s">
        <v>139</v>
      </c>
      <c r="I398">
        <v>1000630</v>
      </c>
      <c r="J398">
        <v>47649</v>
      </c>
      <c r="K398">
        <v>85578</v>
      </c>
      <c r="P398" t="s">
        <v>140</v>
      </c>
      <c r="T398">
        <v>6</v>
      </c>
      <c r="U398">
        <v>10</v>
      </c>
      <c r="X398" t="s">
        <v>57</v>
      </c>
      <c r="Y398">
        <v>345</v>
      </c>
      <c r="Z398" t="s">
        <v>141</v>
      </c>
      <c r="AA398" t="s">
        <v>59</v>
      </c>
      <c r="AB398">
        <v>431</v>
      </c>
    </row>
    <row r="399" spans="1:28" x14ac:dyDescent="0.25">
      <c r="A399">
        <v>345</v>
      </c>
      <c r="B399">
        <v>345</v>
      </c>
      <c r="C399">
        <v>2930</v>
      </c>
      <c r="D399" s="8">
        <v>-2.99</v>
      </c>
      <c r="E399" s="9">
        <v>40359</v>
      </c>
      <c r="F399" t="s">
        <v>54</v>
      </c>
      <c r="G399" t="s">
        <v>128</v>
      </c>
      <c r="H399" t="s">
        <v>139</v>
      </c>
      <c r="I399">
        <v>163197</v>
      </c>
      <c r="J399">
        <v>47649</v>
      </c>
      <c r="K399">
        <v>85578</v>
      </c>
      <c r="P399" t="s">
        <v>140</v>
      </c>
      <c r="T399">
        <v>6</v>
      </c>
      <c r="U399">
        <v>10</v>
      </c>
      <c r="X399" t="s">
        <v>57</v>
      </c>
      <c r="Y399">
        <v>345</v>
      </c>
      <c r="Z399" t="s">
        <v>141</v>
      </c>
      <c r="AA399" t="s">
        <v>59</v>
      </c>
      <c r="AB399">
        <v>433</v>
      </c>
    </row>
    <row r="400" spans="1:28" x14ac:dyDescent="0.25">
      <c r="A400">
        <v>345</v>
      </c>
      <c r="B400">
        <v>345</v>
      </c>
      <c r="C400">
        <v>2930</v>
      </c>
      <c r="D400" s="8">
        <v>-2.99</v>
      </c>
      <c r="E400" s="9">
        <v>40359</v>
      </c>
      <c r="F400" t="s">
        <v>54</v>
      </c>
      <c r="G400" t="s">
        <v>128</v>
      </c>
      <c r="H400" t="s">
        <v>139</v>
      </c>
      <c r="I400">
        <v>163205</v>
      </c>
      <c r="J400">
        <v>47649</v>
      </c>
      <c r="K400">
        <v>85578</v>
      </c>
      <c r="P400" t="s">
        <v>140</v>
      </c>
      <c r="T400">
        <v>6</v>
      </c>
      <c r="U400">
        <v>10</v>
      </c>
      <c r="X400" t="s">
        <v>57</v>
      </c>
      <c r="Y400">
        <v>345</v>
      </c>
      <c r="Z400" t="s">
        <v>141</v>
      </c>
      <c r="AA400" t="s">
        <v>59</v>
      </c>
      <c r="AB400">
        <v>435</v>
      </c>
    </row>
    <row r="401" spans="1:28" x14ac:dyDescent="0.25">
      <c r="A401">
        <v>345</v>
      </c>
      <c r="B401">
        <v>345</v>
      </c>
      <c r="C401">
        <v>2930</v>
      </c>
      <c r="D401" s="8">
        <v>-4460.57</v>
      </c>
      <c r="E401" s="9">
        <v>40359</v>
      </c>
      <c r="F401" t="s">
        <v>54</v>
      </c>
      <c r="G401" t="s">
        <v>208</v>
      </c>
      <c r="H401" t="s">
        <v>139</v>
      </c>
      <c r="I401">
        <v>1004568</v>
      </c>
      <c r="J401">
        <v>47649</v>
      </c>
      <c r="K401">
        <v>85578</v>
      </c>
      <c r="P401" t="s">
        <v>140</v>
      </c>
      <c r="T401">
        <v>6</v>
      </c>
      <c r="U401">
        <v>10</v>
      </c>
      <c r="X401" t="s">
        <v>57</v>
      </c>
      <c r="Y401">
        <v>345</v>
      </c>
      <c r="Z401" t="s">
        <v>141</v>
      </c>
      <c r="AA401" t="s">
        <v>59</v>
      </c>
      <c r="AB401">
        <v>437</v>
      </c>
    </row>
    <row r="402" spans="1:28" x14ac:dyDescent="0.25">
      <c r="A402">
        <v>345</v>
      </c>
      <c r="B402">
        <v>345</v>
      </c>
      <c r="C402">
        <v>3110</v>
      </c>
      <c r="D402" s="8">
        <v>-575.42999999999995</v>
      </c>
      <c r="E402" s="9">
        <v>40390</v>
      </c>
      <c r="F402" t="s">
        <v>54</v>
      </c>
      <c r="G402" t="s">
        <v>215</v>
      </c>
      <c r="H402" t="s">
        <v>139</v>
      </c>
      <c r="I402">
        <v>5000134</v>
      </c>
      <c r="J402">
        <v>47760</v>
      </c>
      <c r="K402">
        <v>87704</v>
      </c>
      <c r="P402" t="s">
        <v>140</v>
      </c>
      <c r="T402">
        <v>7</v>
      </c>
      <c r="U402">
        <v>10</v>
      </c>
      <c r="X402" t="s">
        <v>57</v>
      </c>
      <c r="Y402">
        <v>345</v>
      </c>
      <c r="Z402" t="s">
        <v>141</v>
      </c>
      <c r="AA402" t="s">
        <v>59</v>
      </c>
      <c r="AB402">
        <v>429</v>
      </c>
    </row>
    <row r="403" spans="1:28" x14ac:dyDescent="0.25">
      <c r="A403">
        <v>345</v>
      </c>
      <c r="B403">
        <v>345</v>
      </c>
      <c r="C403">
        <v>3180</v>
      </c>
      <c r="D403" s="8">
        <v>-2.92</v>
      </c>
      <c r="E403" s="9">
        <v>40390</v>
      </c>
      <c r="F403" t="s">
        <v>54</v>
      </c>
      <c r="G403" t="s">
        <v>148</v>
      </c>
      <c r="H403" t="s">
        <v>139</v>
      </c>
      <c r="I403">
        <v>1000626</v>
      </c>
      <c r="J403">
        <v>47760</v>
      </c>
      <c r="K403">
        <v>87704</v>
      </c>
      <c r="P403" t="s">
        <v>140</v>
      </c>
      <c r="T403">
        <v>7</v>
      </c>
      <c r="U403">
        <v>10</v>
      </c>
      <c r="X403" t="s">
        <v>57</v>
      </c>
      <c r="Y403">
        <v>345</v>
      </c>
      <c r="Z403" t="s">
        <v>141</v>
      </c>
      <c r="AA403" t="s">
        <v>59</v>
      </c>
      <c r="AB403">
        <v>431</v>
      </c>
    </row>
    <row r="404" spans="1:28" x14ac:dyDescent="0.25">
      <c r="A404">
        <v>345</v>
      </c>
      <c r="B404">
        <v>345</v>
      </c>
      <c r="C404">
        <v>3180</v>
      </c>
      <c r="D404" s="8">
        <v>-2.92</v>
      </c>
      <c r="E404" s="9">
        <v>40390</v>
      </c>
      <c r="F404" t="s">
        <v>54</v>
      </c>
      <c r="G404" t="s">
        <v>148</v>
      </c>
      <c r="H404" t="s">
        <v>139</v>
      </c>
      <c r="I404">
        <v>1000630</v>
      </c>
      <c r="J404">
        <v>47760</v>
      </c>
      <c r="K404">
        <v>87704</v>
      </c>
      <c r="P404" t="s">
        <v>140</v>
      </c>
      <c r="T404">
        <v>7</v>
      </c>
      <c r="U404">
        <v>10</v>
      </c>
      <c r="X404" t="s">
        <v>57</v>
      </c>
      <c r="Y404">
        <v>345</v>
      </c>
      <c r="Z404" t="s">
        <v>141</v>
      </c>
      <c r="AA404" t="s">
        <v>59</v>
      </c>
      <c r="AB404">
        <v>433</v>
      </c>
    </row>
    <row r="405" spans="1:28" x14ac:dyDescent="0.25">
      <c r="A405">
        <v>345</v>
      </c>
      <c r="B405">
        <v>345</v>
      </c>
      <c r="C405">
        <v>2930</v>
      </c>
      <c r="D405" s="8">
        <v>-2.98</v>
      </c>
      <c r="E405" s="9">
        <v>40390</v>
      </c>
      <c r="F405" t="s">
        <v>54</v>
      </c>
      <c r="G405" t="s">
        <v>128</v>
      </c>
      <c r="H405" t="s">
        <v>139</v>
      </c>
      <c r="I405">
        <v>163197</v>
      </c>
      <c r="J405">
        <v>47760</v>
      </c>
      <c r="K405">
        <v>87704</v>
      </c>
      <c r="P405" t="s">
        <v>140</v>
      </c>
      <c r="T405">
        <v>7</v>
      </c>
      <c r="U405">
        <v>10</v>
      </c>
      <c r="X405" t="s">
        <v>57</v>
      </c>
      <c r="Y405">
        <v>345</v>
      </c>
      <c r="Z405" t="s">
        <v>141</v>
      </c>
      <c r="AA405" t="s">
        <v>59</v>
      </c>
      <c r="AB405">
        <v>435</v>
      </c>
    </row>
    <row r="406" spans="1:28" x14ac:dyDescent="0.25">
      <c r="A406">
        <v>345</v>
      </c>
      <c r="B406">
        <v>345</v>
      </c>
      <c r="C406">
        <v>2930</v>
      </c>
      <c r="D406" s="8">
        <v>-2.98</v>
      </c>
      <c r="E406" s="9">
        <v>40390</v>
      </c>
      <c r="F406" t="s">
        <v>54</v>
      </c>
      <c r="G406" t="s">
        <v>128</v>
      </c>
      <c r="H406" t="s">
        <v>139</v>
      </c>
      <c r="I406">
        <v>163205</v>
      </c>
      <c r="J406">
        <v>47760</v>
      </c>
      <c r="K406">
        <v>87704</v>
      </c>
      <c r="P406" t="s">
        <v>140</v>
      </c>
      <c r="T406">
        <v>7</v>
      </c>
      <c r="U406">
        <v>10</v>
      </c>
      <c r="X406" t="s">
        <v>57</v>
      </c>
      <c r="Y406">
        <v>345</v>
      </c>
      <c r="Z406" t="s">
        <v>141</v>
      </c>
      <c r="AA406" t="s">
        <v>59</v>
      </c>
      <c r="AB406">
        <v>437</v>
      </c>
    </row>
    <row r="407" spans="1:28" x14ac:dyDescent="0.25">
      <c r="A407">
        <v>345</v>
      </c>
      <c r="B407">
        <v>345</v>
      </c>
      <c r="C407">
        <v>2930</v>
      </c>
      <c r="D407" s="8">
        <v>-4460.58</v>
      </c>
      <c r="E407" s="9">
        <v>40390</v>
      </c>
      <c r="F407" t="s">
        <v>54</v>
      </c>
      <c r="G407" t="s">
        <v>208</v>
      </c>
      <c r="H407" t="s">
        <v>139</v>
      </c>
      <c r="I407">
        <v>1004568</v>
      </c>
      <c r="J407">
        <v>47760</v>
      </c>
      <c r="K407">
        <v>87704</v>
      </c>
      <c r="P407" t="s">
        <v>140</v>
      </c>
      <c r="T407">
        <v>7</v>
      </c>
      <c r="U407">
        <v>10</v>
      </c>
      <c r="X407" t="s">
        <v>57</v>
      </c>
      <c r="Y407">
        <v>345</v>
      </c>
      <c r="Z407" t="s">
        <v>141</v>
      </c>
      <c r="AA407" t="s">
        <v>59</v>
      </c>
      <c r="AB407">
        <v>439</v>
      </c>
    </row>
    <row r="408" spans="1:28" x14ac:dyDescent="0.25">
      <c r="A408">
        <v>345</v>
      </c>
      <c r="B408">
        <v>345</v>
      </c>
      <c r="C408">
        <v>3110</v>
      </c>
      <c r="D408" s="8">
        <v>-575.42999999999995</v>
      </c>
      <c r="E408" s="9">
        <v>40421</v>
      </c>
      <c r="F408" t="s">
        <v>54</v>
      </c>
      <c r="G408" t="s">
        <v>215</v>
      </c>
      <c r="H408" t="s">
        <v>139</v>
      </c>
      <c r="I408">
        <v>5000134</v>
      </c>
      <c r="J408">
        <v>47860</v>
      </c>
      <c r="K408">
        <v>89799</v>
      </c>
      <c r="P408" t="s">
        <v>140</v>
      </c>
      <c r="T408">
        <v>8</v>
      </c>
      <c r="U408">
        <v>10</v>
      </c>
      <c r="X408" t="s">
        <v>57</v>
      </c>
      <c r="Y408">
        <v>345</v>
      </c>
      <c r="Z408" t="s">
        <v>141</v>
      </c>
      <c r="AA408" t="s">
        <v>59</v>
      </c>
      <c r="AB408">
        <v>429</v>
      </c>
    </row>
    <row r="409" spans="1:28" x14ac:dyDescent="0.25">
      <c r="A409">
        <v>345</v>
      </c>
      <c r="B409">
        <v>345</v>
      </c>
      <c r="C409">
        <v>3180</v>
      </c>
      <c r="D409" s="8">
        <v>-2.91</v>
      </c>
      <c r="E409" s="9">
        <v>40421</v>
      </c>
      <c r="F409" t="s">
        <v>54</v>
      </c>
      <c r="G409" t="s">
        <v>148</v>
      </c>
      <c r="H409" t="s">
        <v>139</v>
      </c>
      <c r="I409">
        <v>1000626</v>
      </c>
      <c r="J409">
        <v>47860</v>
      </c>
      <c r="K409">
        <v>89799</v>
      </c>
      <c r="P409" t="s">
        <v>140</v>
      </c>
      <c r="T409">
        <v>8</v>
      </c>
      <c r="U409">
        <v>10</v>
      </c>
      <c r="X409" t="s">
        <v>57</v>
      </c>
      <c r="Y409">
        <v>345</v>
      </c>
      <c r="Z409" t="s">
        <v>141</v>
      </c>
      <c r="AA409" t="s">
        <v>59</v>
      </c>
      <c r="AB409">
        <v>431</v>
      </c>
    </row>
    <row r="410" spans="1:28" x14ac:dyDescent="0.25">
      <c r="A410">
        <v>345</v>
      </c>
      <c r="B410">
        <v>345</v>
      </c>
      <c r="C410">
        <v>3180</v>
      </c>
      <c r="D410" s="8">
        <v>-2.91</v>
      </c>
      <c r="E410" s="9">
        <v>40421</v>
      </c>
      <c r="F410" t="s">
        <v>54</v>
      </c>
      <c r="G410" t="s">
        <v>148</v>
      </c>
      <c r="H410" t="s">
        <v>139</v>
      </c>
      <c r="I410">
        <v>1000630</v>
      </c>
      <c r="J410">
        <v>47860</v>
      </c>
      <c r="K410">
        <v>89799</v>
      </c>
      <c r="P410" t="s">
        <v>140</v>
      </c>
      <c r="T410">
        <v>8</v>
      </c>
      <c r="U410">
        <v>10</v>
      </c>
      <c r="X410" t="s">
        <v>57</v>
      </c>
      <c r="Y410">
        <v>345</v>
      </c>
      <c r="Z410" t="s">
        <v>141</v>
      </c>
      <c r="AA410" t="s">
        <v>59</v>
      </c>
      <c r="AB410">
        <v>433</v>
      </c>
    </row>
    <row r="411" spans="1:28" x14ac:dyDescent="0.25">
      <c r="A411">
        <v>345</v>
      </c>
      <c r="B411">
        <v>345</v>
      </c>
      <c r="C411">
        <v>2930</v>
      </c>
      <c r="D411" s="8">
        <v>-2.98</v>
      </c>
      <c r="E411" s="9">
        <v>40421</v>
      </c>
      <c r="F411" t="s">
        <v>54</v>
      </c>
      <c r="G411" t="s">
        <v>128</v>
      </c>
      <c r="H411" t="s">
        <v>139</v>
      </c>
      <c r="I411">
        <v>163197</v>
      </c>
      <c r="J411">
        <v>47860</v>
      </c>
      <c r="K411">
        <v>89799</v>
      </c>
      <c r="P411" t="s">
        <v>140</v>
      </c>
      <c r="T411">
        <v>8</v>
      </c>
      <c r="U411">
        <v>10</v>
      </c>
      <c r="X411" t="s">
        <v>57</v>
      </c>
      <c r="Y411">
        <v>345</v>
      </c>
      <c r="Z411" t="s">
        <v>141</v>
      </c>
      <c r="AA411" t="s">
        <v>59</v>
      </c>
      <c r="AB411">
        <v>435</v>
      </c>
    </row>
    <row r="412" spans="1:28" x14ac:dyDescent="0.25">
      <c r="A412">
        <v>345</v>
      </c>
      <c r="B412">
        <v>345</v>
      </c>
      <c r="C412">
        <v>2930</v>
      </c>
      <c r="D412" s="8">
        <v>-4460.58</v>
      </c>
      <c r="E412" s="9">
        <v>40421</v>
      </c>
      <c r="F412" t="s">
        <v>54</v>
      </c>
      <c r="G412" t="s">
        <v>208</v>
      </c>
      <c r="H412" t="s">
        <v>139</v>
      </c>
      <c r="I412">
        <v>1004568</v>
      </c>
      <c r="J412">
        <v>47860</v>
      </c>
      <c r="K412">
        <v>89799</v>
      </c>
      <c r="P412" t="s">
        <v>140</v>
      </c>
      <c r="T412">
        <v>8</v>
      </c>
      <c r="U412">
        <v>10</v>
      </c>
      <c r="X412" t="s">
        <v>57</v>
      </c>
      <c r="Y412">
        <v>345</v>
      </c>
      <c r="Z412" t="s">
        <v>141</v>
      </c>
      <c r="AA412" t="s">
        <v>59</v>
      </c>
      <c r="AB412">
        <v>437</v>
      </c>
    </row>
    <row r="413" spans="1:28" x14ac:dyDescent="0.25">
      <c r="A413">
        <v>345</v>
      </c>
      <c r="B413">
        <v>345</v>
      </c>
      <c r="C413">
        <v>3110</v>
      </c>
      <c r="D413" s="8">
        <v>-575.42999999999995</v>
      </c>
      <c r="E413" s="9">
        <v>40451</v>
      </c>
      <c r="F413" t="s">
        <v>54</v>
      </c>
      <c r="G413" t="s">
        <v>215</v>
      </c>
      <c r="H413" t="s">
        <v>139</v>
      </c>
      <c r="I413">
        <v>5000134</v>
      </c>
      <c r="J413">
        <v>47958</v>
      </c>
      <c r="K413">
        <v>91630</v>
      </c>
      <c r="P413" t="s">
        <v>140</v>
      </c>
      <c r="T413">
        <v>9</v>
      </c>
      <c r="U413">
        <v>10</v>
      </c>
      <c r="X413" t="s">
        <v>57</v>
      </c>
      <c r="Y413">
        <v>345</v>
      </c>
      <c r="Z413" t="s">
        <v>141</v>
      </c>
      <c r="AA413" t="s">
        <v>59</v>
      </c>
      <c r="AB413">
        <v>429</v>
      </c>
    </row>
    <row r="414" spans="1:28" x14ac:dyDescent="0.25">
      <c r="A414">
        <v>345</v>
      </c>
      <c r="B414">
        <v>345</v>
      </c>
      <c r="C414">
        <v>3180</v>
      </c>
      <c r="D414" s="8">
        <v>-2.92</v>
      </c>
      <c r="E414" s="9">
        <v>40451</v>
      </c>
      <c r="F414" t="s">
        <v>54</v>
      </c>
      <c r="G414" t="s">
        <v>148</v>
      </c>
      <c r="H414" t="s">
        <v>139</v>
      </c>
      <c r="I414">
        <v>1000626</v>
      </c>
      <c r="J414">
        <v>47958</v>
      </c>
      <c r="K414">
        <v>91630</v>
      </c>
      <c r="P414" t="s">
        <v>140</v>
      </c>
      <c r="T414">
        <v>9</v>
      </c>
      <c r="U414">
        <v>10</v>
      </c>
      <c r="X414" t="s">
        <v>57</v>
      </c>
      <c r="Y414">
        <v>345</v>
      </c>
      <c r="Z414" t="s">
        <v>141</v>
      </c>
      <c r="AA414" t="s">
        <v>59</v>
      </c>
      <c r="AB414">
        <v>431</v>
      </c>
    </row>
    <row r="415" spans="1:28" x14ac:dyDescent="0.25">
      <c r="A415">
        <v>345</v>
      </c>
      <c r="B415">
        <v>345</v>
      </c>
      <c r="C415">
        <v>3180</v>
      </c>
      <c r="D415" s="8">
        <v>-2.92</v>
      </c>
      <c r="E415" s="9">
        <v>40451</v>
      </c>
      <c r="F415" t="s">
        <v>54</v>
      </c>
      <c r="G415" t="s">
        <v>148</v>
      </c>
      <c r="H415" t="s">
        <v>139</v>
      </c>
      <c r="I415">
        <v>1000630</v>
      </c>
      <c r="J415">
        <v>47958</v>
      </c>
      <c r="K415">
        <v>91630</v>
      </c>
      <c r="P415" t="s">
        <v>140</v>
      </c>
      <c r="T415">
        <v>9</v>
      </c>
      <c r="U415">
        <v>10</v>
      </c>
      <c r="X415" t="s">
        <v>57</v>
      </c>
      <c r="Y415">
        <v>345</v>
      </c>
      <c r="Z415" t="s">
        <v>141</v>
      </c>
      <c r="AA415" t="s">
        <v>59</v>
      </c>
      <c r="AB415">
        <v>433</v>
      </c>
    </row>
    <row r="416" spans="1:28" x14ac:dyDescent="0.25">
      <c r="A416">
        <v>345</v>
      </c>
      <c r="B416">
        <v>345</v>
      </c>
      <c r="C416">
        <v>2930</v>
      </c>
      <c r="D416" s="8">
        <v>-4460.58</v>
      </c>
      <c r="E416" s="9">
        <v>40451</v>
      </c>
      <c r="F416" t="s">
        <v>54</v>
      </c>
      <c r="G416" t="s">
        <v>208</v>
      </c>
      <c r="H416" t="s">
        <v>139</v>
      </c>
      <c r="I416">
        <v>1004568</v>
      </c>
      <c r="J416">
        <v>47958</v>
      </c>
      <c r="K416">
        <v>91630</v>
      </c>
      <c r="P416" t="s">
        <v>140</v>
      </c>
      <c r="T416">
        <v>9</v>
      </c>
      <c r="U416">
        <v>10</v>
      </c>
      <c r="X416" t="s">
        <v>57</v>
      </c>
      <c r="Y416">
        <v>345</v>
      </c>
      <c r="Z416" t="s">
        <v>141</v>
      </c>
      <c r="AA416" t="s">
        <v>59</v>
      </c>
      <c r="AB416">
        <v>435</v>
      </c>
    </row>
    <row r="417" spans="1:28" x14ac:dyDescent="0.25">
      <c r="A417">
        <v>345</v>
      </c>
      <c r="B417">
        <v>345</v>
      </c>
      <c r="C417">
        <v>3110</v>
      </c>
      <c r="D417" s="8">
        <v>-575.42999999999995</v>
      </c>
      <c r="E417" s="9">
        <v>40482</v>
      </c>
      <c r="F417" t="s">
        <v>54</v>
      </c>
      <c r="G417" t="s">
        <v>215</v>
      </c>
      <c r="H417" t="s">
        <v>139</v>
      </c>
      <c r="I417">
        <v>5000134</v>
      </c>
      <c r="J417">
        <v>48114</v>
      </c>
      <c r="K417">
        <v>93807</v>
      </c>
      <c r="P417" t="s">
        <v>140</v>
      </c>
      <c r="T417">
        <v>10</v>
      </c>
      <c r="U417">
        <v>10</v>
      </c>
      <c r="X417" t="s">
        <v>57</v>
      </c>
      <c r="Y417">
        <v>345</v>
      </c>
      <c r="Z417" t="s">
        <v>141</v>
      </c>
      <c r="AA417" t="s">
        <v>59</v>
      </c>
      <c r="AB417">
        <v>431</v>
      </c>
    </row>
    <row r="418" spans="1:28" x14ac:dyDescent="0.25">
      <c r="A418">
        <v>345</v>
      </c>
      <c r="B418">
        <v>345</v>
      </c>
      <c r="C418">
        <v>3180</v>
      </c>
      <c r="D418" s="8">
        <v>-2.92</v>
      </c>
      <c r="E418" s="9">
        <v>40482</v>
      </c>
      <c r="F418" t="s">
        <v>54</v>
      </c>
      <c r="G418" t="s">
        <v>148</v>
      </c>
      <c r="H418" t="s">
        <v>139</v>
      </c>
      <c r="I418">
        <v>1000626</v>
      </c>
      <c r="J418">
        <v>48114</v>
      </c>
      <c r="K418">
        <v>93807</v>
      </c>
      <c r="P418" t="s">
        <v>140</v>
      </c>
      <c r="T418">
        <v>10</v>
      </c>
      <c r="U418">
        <v>10</v>
      </c>
      <c r="X418" t="s">
        <v>57</v>
      </c>
      <c r="Y418">
        <v>345</v>
      </c>
      <c r="Z418" t="s">
        <v>141</v>
      </c>
      <c r="AA418" t="s">
        <v>59</v>
      </c>
      <c r="AB418">
        <v>433</v>
      </c>
    </row>
    <row r="419" spans="1:28" x14ac:dyDescent="0.25">
      <c r="A419">
        <v>345</v>
      </c>
      <c r="B419">
        <v>345</v>
      </c>
      <c r="C419">
        <v>3180</v>
      </c>
      <c r="D419" s="8">
        <v>-2.92</v>
      </c>
      <c r="E419" s="9">
        <v>40482</v>
      </c>
      <c r="F419" t="s">
        <v>54</v>
      </c>
      <c r="G419" t="s">
        <v>148</v>
      </c>
      <c r="H419" t="s">
        <v>139</v>
      </c>
      <c r="I419">
        <v>1000630</v>
      </c>
      <c r="J419">
        <v>48114</v>
      </c>
      <c r="K419">
        <v>93807</v>
      </c>
      <c r="P419" t="s">
        <v>140</v>
      </c>
      <c r="T419">
        <v>10</v>
      </c>
      <c r="U419">
        <v>10</v>
      </c>
      <c r="X419" t="s">
        <v>57</v>
      </c>
      <c r="Y419">
        <v>345</v>
      </c>
      <c r="Z419" t="s">
        <v>141</v>
      </c>
      <c r="AA419" t="s">
        <v>59</v>
      </c>
      <c r="AB419">
        <v>435</v>
      </c>
    </row>
    <row r="420" spans="1:28" x14ac:dyDescent="0.25">
      <c r="A420">
        <v>345</v>
      </c>
      <c r="B420">
        <v>345</v>
      </c>
      <c r="C420">
        <v>2930</v>
      </c>
      <c r="D420" s="8">
        <v>-4460.58</v>
      </c>
      <c r="E420" s="9">
        <v>40482</v>
      </c>
      <c r="F420" t="s">
        <v>54</v>
      </c>
      <c r="G420" t="s">
        <v>208</v>
      </c>
      <c r="H420" t="s">
        <v>139</v>
      </c>
      <c r="I420">
        <v>1004568</v>
      </c>
      <c r="J420">
        <v>48114</v>
      </c>
      <c r="K420">
        <v>93807</v>
      </c>
      <c r="P420" t="s">
        <v>140</v>
      </c>
      <c r="T420">
        <v>10</v>
      </c>
      <c r="U420">
        <v>10</v>
      </c>
      <c r="X420" t="s">
        <v>57</v>
      </c>
      <c r="Y420">
        <v>345</v>
      </c>
      <c r="Z420" t="s">
        <v>141</v>
      </c>
      <c r="AA420" t="s">
        <v>59</v>
      </c>
      <c r="AB420">
        <v>437</v>
      </c>
    </row>
    <row r="421" spans="1:28" x14ac:dyDescent="0.25">
      <c r="A421">
        <v>345</v>
      </c>
      <c r="B421">
        <v>345</v>
      </c>
      <c r="C421">
        <v>3110</v>
      </c>
      <c r="D421" s="8">
        <v>-575.42999999999995</v>
      </c>
      <c r="E421" s="9">
        <v>40512</v>
      </c>
      <c r="F421" t="s">
        <v>54</v>
      </c>
      <c r="G421" t="s">
        <v>215</v>
      </c>
      <c r="H421" t="s">
        <v>139</v>
      </c>
      <c r="I421">
        <v>5000134</v>
      </c>
      <c r="J421">
        <v>48218</v>
      </c>
      <c r="K421">
        <v>95557</v>
      </c>
      <c r="P421" t="s">
        <v>140</v>
      </c>
      <c r="T421">
        <v>11</v>
      </c>
      <c r="U421">
        <v>10</v>
      </c>
      <c r="X421" t="s">
        <v>57</v>
      </c>
      <c r="Y421">
        <v>345</v>
      </c>
      <c r="Z421" t="s">
        <v>141</v>
      </c>
      <c r="AA421" t="s">
        <v>59</v>
      </c>
      <c r="AB421">
        <v>431</v>
      </c>
    </row>
    <row r="422" spans="1:28" x14ac:dyDescent="0.25">
      <c r="A422">
        <v>345</v>
      </c>
      <c r="B422">
        <v>345</v>
      </c>
      <c r="C422">
        <v>3180</v>
      </c>
      <c r="D422" s="8">
        <v>-2.91</v>
      </c>
      <c r="E422" s="9">
        <v>40512</v>
      </c>
      <c r="F422" t="s">
        <v>54</v>
      </c>
      <c r="G422" t="s">
        <v>148</v>
      </c>
      <c r="H422" t="s">
        <v>139</v>
      </c>
      <c r="I422">
        <v>1000626</v>
      </c>
      <c r="J422">
        <v>48218</v>
      </c>
      <c r="K422">
        <v>95557</v>
      </c>
      <c r="P422" t="s">
        <v>140</v>
      </c>
      <c r="T422">
        <v>11</v>
      </c>
      <c r="U422">
        <v>10</v>
      </c>
      <c r="X422" t="s">
        <v>57</v>
      </c>
      <c r="Y422">
        <v>345</v>
      </c>
      <c r="Z422" t="s">
        <v>141</v>
      </c>
      <c r="AA422" t="s">
        <v>59</v>
      </c>
      <c r="AB422">
        <v>433</v>
      </c>
    </row>
    <row r="423" spans="1:28" x14ac:dyDescent="0.25">
      <c r="A423">
        <v>345</v>
      </c>
      <c r="B423">
        <v>345</v>
      </c>
      <c r="C423">
        <v>3180</v>
      </c>
      <c r="D423" s="8">
        <v>-2.91</v>
      </c>
      <c r="E423" s="9">
        <v>40512</v>
      </c>
      <c r="F423" t="s">
        <v>54</v>
      </c>
      <c r="G423" t="s">
        <v>148</v>
      </c>
      <c r="H423" t="s">
        <v>139</v>
      </c>
      <c r="I423">
        <v>1000630</v>
      </c>
      <c r="J423">
        <v>48218</v>
      </c>
      <c r="K423">
        <v>95557</v>
      </c>
      <c r="P423" t="s">
        <v>140</v>
      </c>
      <c r="T423">
        <v>11</v>
      </c>
      <c r="U423">
        <v>10</v>
      </c>
      <c r="X423" t="s">
        <v>57</v>
      </c>
      <c r="Y423">
        <v>345</v>
      </c>
      <c r="Z423" t="s">
        <v>141</v>
      </c>
      <c r="AA423" t="s">
        <v>59</v>
      </c>
      <c r="AB423">
        <v>435</v>
      </c>
    </row>
    <row r="424" spans="1:28" x14ac:dyDescent="0.25">
      <c r="A424">
        <v>345</v>
      </c>
      <c r="B424">
        <v>345</v>
      </c>
      <c r="C424">
        <v>2930</v>
      </c>
      <c r="D424" s="8">
        <v>-4460.58</v>
      </c>
      <c r="E424" s="9">
        <v>40512</v>
      </c>
      <c r="F424" t="s">
        <v>54</v>
      </c>
      <c r="G424" t="s">
        <v>208</v>
      </c>
      <c r="H424" t="s">
        <v>139</v>
      </c>
      <c r="I424">
        <v>1004568</v>
      </c>
      <c r="J424">
        <v>48218</v>
      </c>
      <c r="K424">
        <v>95557</v>
      </c>
      <c r="P424" t="s">
        <v>140</v>
      </c>
      <c r="T424">
        <v>11</v>
      </c>
      <c r="U424">
        <v>10</v>
      </c>
      <c r="X424" t="s">
        <v>57</v>
      </c>
      <c r="Y424">
        <v>345</v>
      </c>
      <c r="Z424" t="s">
        <v>141</v>
      </c>
      <c r="AA424" t="s">
        <v>59</v>
      </c>
      <c r="AB424">
        <v>437</v>
      </c>
    </row>
    <row r="425" spans="1:28" x14ac:dyDescent="0.25">
      <c r="A425">
        <v>345</v>
      </c>
      <c r="B425">
        <v>345</v>
      </c>
      <c r="C425">
        <v>3110</v>
      </c>
      <c r="D425" s="8">
        <v>-575.42999999999995</v>
      </c>
      <c r="E425" s="9">
        <v>40543</v>
      </c>
      <c r="F425" t="s">
        <v>54</v>
      </c>
      <c r="G425" t="s">
        <v>215</v>
      </c>
      <c r="H425" t="s">
        <v>139</v>
      </c>
      <c r="I425">
        <v>5000134</v>
      </c>
      <c r="J425">
        <v>48320</v>
      </c>
      <c r="K425">
        <v>97922</v>
      </c>
      <c r="P425" t="s">
        <v>140</v>
      </c>
      <c r="T425">
        <v>12</v>
      </c>
      <c r="U425">
        <v>10</v>
      </c>
      <c r="X425" t="s">
        <v>57</v>
      </c>
      <c r="Y425">
        <v>345</v>
      </c>
      <c r="Z425" t="s">
        <v>141</v>
      </c>
      <c r="AA425" t="s">
        <v>59</v>
      </c>
      <c r="AB425">
        <v>431</v>
      </c>
    </row>
    <row r="426" spans="1:28" x14ac:dyDescent="0.25">
      <c r="A426">
        <v>345</v>
      </c>
      <c r="B426">
        <v>345</v>
      </c>
      <c r="C426">
        <v>3180</v>
      </c>
      <c r="D426" s="8">
        <v>-2.92</v>
      </c>
      <c r="E426" s="9">
        <v>40543</v>
      </c>
      <c r="F426" t="s">
        <v>54</v>
      </c>
      <c r="G426" t="s">
        <v>148</v>
      </c>
      <c r="H426" t="s">
        <v>139</v>
      </c>
      <c r="I426">
        <v>1000626</v>
      </c>
      <c r="J426">
        <v>48320</v>
      </c>
      <c r="K426">
        <v>97922</v>
      </c>
      <c r="P426" t="s">
        <v>140</v>
      </c>
      <c r="T426">
        <v>12</v>
      </c>
      <c r="U426">
        <v>10</v>
      </c>
      <c r="X426" t="s">
        <v>57</v>
      </c>
      <c r="Y426">
        <v>345</v>
      </c>
      <c r="Z426" t="s">
        <v>141</v>
      </c>
      <c r="AA426" t="s">
        <v>59</v>
      </c>
      <c r="AB426">
        <v>433</v>
      </c>
    </row>
    <row r="427" spans="1:28" x14ac:dyDescent="0.25">
      <c r="A427">
        <v>345</v>
      </c>
      <c r="B427">
        <v>345</v>
      </c>
      <c r="C427">
        <v>3180</v>
      </c>
      <c r="D427" s="8">
        <v>-2.92</v>
      </c>
      <c r="E427" s="9">
        <v>40543</v>
      </c>
      <c r="F427" t="s">
        <v>54</v>
      </c>
      <c r="G427" t="s">
        <v>148</v>
      </c>
      <c r="H427" t="s">
        <v>139</v>
      </c>
      <c r="I427">
        <v>1000630</v>
      </c>
      <c r="J427">
        <v>48320</v>
      </c>
      <c r="K427">
        <v>97922</v>
      </c>
      <c r="P427" t="s">
        <v>140</v>
      </c>
      <c r="T427">
        <v>12</v>
      </c>
      <c r="U427">
        <v>10</v>
      </c>
      <c r="X427" t="s">
        <v>57</v>
      </c>
      <c r="Y427">
        <v>345</v>
      </c>
      <c r="Z427" t="s">
        <v>141</v>
      </c>
      <c r="AA427" t="s">
        <v>59</v>
      </c>
      <c r="AB427">
        <v>435</v>
      </c>
    </row>
    <row r="428" spans="1:28" x14ac:dyDescent="0.25">
      <c r="A428">
        <v>345</v>
      </c>
      <c r="B428">
        <v>345</v>
      </c>
      <c r="C428">
        <v>2930</v>
      </c>
      <c r="D428" s="8">
        <v>-4460.58</v>
      </c>
      <c r="E428" s="9">
        <v>40543</v>
      </c>
      <c r="F428" t="s">
        <v>54</v>
      </c>
      <c r="G428" t="s">
        <v>208</v>
      </c>
      <c r="H428" t="s">
        <v>139</v>
      </c>
      <c r="I428">
        <v>1004568</v>
      </c>
      <c r="J428">
        <v>48320</v>
      </c>
      <c r="K428">
        <v>97922</v>
      </c>
      <c r="P428" t="s">
        <v>140</v>
      </c>
      <c r="T428">
        <v>12</v>
      </c>
      <c r="U428">
        <v>10</v>
      </c>
      <c r="X428" t="s">
        <v>57</v>
      </c>
      <c r="Y428">
        <v>345</v>
      </c>
      <c r="Z428" t="s">
        <v>141</v>
      </c>
      <c r="AA428" t="s">
        <v>59</v>
      </c>
      <c r="AB428">
        <v>437</v>
      </c>
    </row>
    <row r="429" spans="1:28" x14ac:dyDescent="0.25">
      <c r="A429">
        <v>345</v>
      </c>
      <c r="B429">
        <v>345</v>
      </c>
      <c r="C429">
        <v>3110</v>
      </c>
      <c r="D429" s="8">
        <v>-575.42999999999995</v>
      </c>
      <c r="E429" s="9">
        <v>40574</v>
      </c>
      <c r="F429" t="s">
        <v>54</v>
      </c>
      <c r="G429" t="s">
        <v>215</v>
      </c>
      <c r="H429" t="s">
        <v>139</v>
      </c>
      <c r="I429">
        <v>5000134</v>
      </c>
      <c r="J429">
        <v>48444</v>
      </c>
      <c r="K429">
        <v>99598</v>
      </c>
      <c r="P429" t="s">
        <v>140</v>
      </c>
      <c r="T429">
        <v>1</v>
      </c>
      <c r="U429">
        <v>11</v>
      </c>
      <c r="X429" t="s">
        <v>57</v>
      </c>
      <c r="Y429">
        <v>345</v>
      </c>
      <c r="Z429" t="s">
        <v>141</v>
      </c>
      <c r="AA429" t="s">
        <v>59</v>
      </c>
      <c r="AB429">
        <v>431</v>
      </c>
    </row>
    <row r="430" spans="1:28" x14ac:dyDescent="0.25">
      <c r="A430">
        <v>345</v>
      </c>
      <c r="B430">
        <v>345</v>
      </c>
      <c r="C430">
        <v>3180</v>
      </c>
      <c r="D430" s="8">
        <v>-2.92</v>
      </c>
      <c r="E430" s="9">
        <v>40574</v>
      </c>
      <c r="F430" t="s">
        <v>54</v>
      </c>
      <c r="G430" t="s">
        <v>148</v>
      </c>
      <c r="H430" t="s">
        <v>139</v>
      </c>
      <c r="I430">
        <v>1000626</v>
      </c>
      <c r="J430">
        <v>48444</v>
      </c>
      <c r="K430">
        <v>99598</v>
      </c>
      <c r="P430" t="s">
        <v>140</v>
      </c>
      <c r="T430">
        <v>1</v>
      </c>
      <c r="U430">
        <v>11</v>
      </c>
      <c r="X430" t="s">
        <v>57</v>
      </c>
      <c r="Y430">
        <v>345</v>
      </c>
      <c r="Z430" t="s">
        <v>141</v>
      </c>
      <c r="AA430" t="s">
        <v>59</v>
      </c>
      <c r="AB430">
        <v>433</v>
      </c>
    </row>
    <row r="431" spans="1:28" x14ac:dyDescent="0.25">
      <c r="A431">
        <v>345</v>
      </c>
      <c r="B431">
        <v>345</v>
      </c>
      <c r="C431">
        <v>3180</v>
      </c>
      <c r="D431" s="8">
        <v>-2.92</v>
      </c>
      <c r="E431" s="9">
        <v>40574</v>
      </c>
      <c r="F431" t="s">
        <v>54</v>
      </c>
      <c r="G431" t="s">
        <v>148</v>
      </c>
      <c r="H431" t="s">
        <v>139</v>
      </c>
      <c r="I431">
        <v>1000630</v>
      </c>
      <c r="J431">
        <v>48444</v>
      </c>
      <c r="K431">
        <v>99598</v>
      </c>
      <c r="P431" t="s">
        <v>140</v>
      </c>
      <c r="T431">
        <v>1</v>
      </c>
      <c r="U431">
        <v>11</v>
      </c>
      <c r="X431" t="s">
        <v>57</v>
      </c>
      <c r="Y431">
        <v>345</v>
      </c>
      <c r="Z431" t="s">
        <v>141</v>
      </c>
      <c r="AA431" t="s">
        <v>59</v>
      </c>
      <c r="AB431">
        <v>435</v>
      </c>
    </row>
    <row r="432" spans="1:28" x14ac:dyDescent="0.25">
      <c r="A432">
        <v>345</v>
      </c>
      <c r="B432">
        <v>345</v>
      </c>
      <c r="C432">
        <v>2930</v>
      </c>
      <c r="D432" s="8">
        <v>-4460.58</v>
      </c>
      <c r="E432" s="9">
        <v>40574</v>
      </c>
      <c r="F432" t="s">
        <v>54</v>
      </c>
      <c r="G432" t="s">
        <v>208</v>
      </c>
      <c r="H432" t="s">
        <v>139</v>
      </c>
      <c r="I432">
        <v>1004568</v>
      </c>
      <c r="J432">
        <v>48444</v>
      </c>
      <c r="K432">
        <v>99598</v>
      </c>
      <c r="P432" t="s">
        <v>140</v>
      </c>
      <c r="T432">
        <v>1</v>
      </c>
      <c r="U432">
        <v>11</v>
      </c>
      <c r="X432" t="s">
        <v>57</v>
      </c>
      <c r="Y432">
        <v>345</v>
      </c>
      <c r="Z432" t="s">
        <v>141</v>
      </c>
      <c r="AA432" t="s">
        <v>59</v>
      </c>
      <c r="AB432">
        <v>437</v>
      </c>
    </row>
    <row r="433" spans="1:28" x14ac:dyDescent="0.25">
      <c r="A433">
        <v>345</v>
      </c>
      <c r="B433">
        <v>345</v>
      </c>
      <c r="C433">
        <v>3110</v>
      </c>
      <c r="D433" s="8">
        <v>-575.42999999999995</v>
      </c>
      <c r="E433" s="9">
        <v>40602</v>
      </c>
      <c r="F433" t="s">
        <v>54</v>
      </c>
      <c r="G433" t="s">
        <v>215</v>
      </c>
      <c r="H433" t="s">
        <v>139</v>
      </c>
      <c r="I433">
        <v>5000134</v>
      </c>
      <c r="J433">
        <v>51310</v>
      </c>
      <c r="K433">
        <v>101588</v>
      </c>
      <c r="P433" t="s">
        <v>140</v>
      </c>
      <c r="T433">
        <v>2</v>
      </c>
      <c r="U433">
        <v>11</v>
      </c>
      <c r="X433" t="s">
        <v>57</v>
      </c>
      <c r="Y433">
        <v>345</v>
      </c>
      <c r="Z433" t="s">
        <v>141</v>
      </c>
      <c r="AA433" t="s">
        <v>59</v>
      </c>
      <c r="AB433">
        <v>433</v>
      </c>
    </row>
    <row r="434" spans="1:28" x14ac:dyDescent="0.25">
      <c r="A434">
        <v>345</v>
      </c>
      <c r="B434">
        <v>345</v>
      </c>
      <c r="C434">
        <v>3180</v>
      </c>
      <c r="D434" s="8">
        <v>-2.91</v>
      </c>
      <c r="E434" s="9">
        <v>40602</v>
      </c>
      <c r="F434" t="s">
        <v>54</v>
      </c>
      <c r="G434" t="s">
        <v>148</v>
      </c>
      <c r="H434" t="s">
        <v>139</v>
      </c>
      <c r="I434">
        <v>1000626</v>
      </c>
      <c r="J434">
        <v>51310</v>
      </c>
      <c r="K434">
        <v>101588</v>
      </c>
      <c r="P434" t="s">
        <v>140</v>
      </c>
      <c r="T434">
        <v>2</v>
      </c>
      <c r="U434">
        <v>11</v>
      </c>
      <c r="X434" t="s">
        <v>57</v>
      </c>
      <c r="Y434">
        <v>345</v>
      </c>
      <c r="Z434" t="s">
        <v>141</v>
      </c>
      <c r="AA434" t="s">
        <v>59</v>
      </c>
      <c r="AB434">
        <v>435</v>
      </c>
    </row>
    <row r="435" spans="1:28" x14ac:dyDescent="0.25">
      <c r="A435">
        <v>345</v>
      </c>
      <c r="B435">
        <v>345</v>
      </c>
      <c r="C435">
        <v>3180</v>
      </c>
      <c r="D435" s="8">
        <v>-2.91</v>
      </c>
      <c r="E435" s="9">
        <v>40602</v>
      </c>
      <c r="F435" t="s">
        <v>54</v>
      </c>
      <c r="G435" t="s">
        <v>148</v>
      </c>
      <c r="H435" t="s">
        <v>139</v>
      </c>
      <c r="I435">
        <v>1000630</v>
      </c>
      <c r="J435">
        <v>51310</v>
      </c>
      <c r="K435">
        <v>101588</v>
      </c>
      <c r="P435" t="s">
        <v>140</v>
      </c>
      <c r="T435">
        <v>2</v>
      </c>
      <c r="U435">
        <v>11</v>
      </c>
      <c r="X435" t="s">
        <v>57</v>
      </c>
      <c r="Y435">
        <v>345</v>
      </c>
      <c r="Z435" t="s">
        <v>141</v>
      </c>
      <c r="AA435" t="s">
        <v>59</v>
      </c>
      <c r="AB435">
        <v>437</v>
      </c>
    </row>
    <row r="436" spans="1:28" x14ac:dyDescent="0.25">
      <c r="A436">
        <v>345</v>
      </c>
      <c r="B436">
        <v>345</v>
      </c>
      <c r="C436">
        <v>2930</v>
      </c>
      <c r="D436" s="8">
        <v>-4460.58</v>
      </c>
      <c r="E436" s="9">
        <v>40602</v>
      </c>
      <c r="F436" t="s">
        <v>54</v>
      </c>
      <c r="G436" t="s">
        <v>208</v>
      </c>
      <c r="H436" t="s">
        <v>139</v>
      </c>
      <c r="I436">
        <v>1004568</v>
      </c>
      <c r="J436">
        <v>51310</v>
      </c>
      <c r="K436">
        <v>101588</v>
      </c>
      <c r="P436" t="s">
        <v>140</v>
      </c>
      <c r="T436">
        <v>2</v>
      </c>
      <c r="U436">
        <v>11</v>
      </c>
      <c r="X436" t="s">
        <v>57</v>
      </c>
      <c r="Y436">
        <v>345</v>
      </c>
      <c r="Z436" t="s">
        <v>141</v>
      </c>
      <c r="AA436" t="s">
        <v>59</v>
      </c>
      <c r="AB436">
        <v>439</v>
      </c>
    </row>
    <row r="437" spans="1:28" x14ac:dyDescent="0.25">
      <c r="A437">
        <v>345</v>
      </c>
      <c r="B437">
        <v>345</v>
      </c>
      <c r="C437">
        <v>3110</v>
      </c>
      <c r="D437" s="8">
        <v>-575.42999999999995</v>
      </c>
      <c r="E437" s="9">
        <v>40633</v>
      </c>
      <c r="F437" t="s">
        <v>54</v>
      </c>
      <c r="G437" t="s">
        <v>215</v>
      </c>
      <c r="H437" t="s">
        <v>139</v>
      </c>
      <c r="I437">
        <v>5000134</v>
      </c>
      <c r="J437">
        <v>51407</v>
      </c>
      <c r="K437">
        <v>103846</v>
      </c>
      <c r="P437" t="s">
        <v>140</v>
      </c>
      <c r="T437">
        <v>3</v>
      </c>
      <c r="U437">
        <v>11</v>
      </c>
      <c r="X437" t="s">
        <v>57</v>
      </c>
      <c r="Y437">
        <v>345</v>
      </c>
      <c r="Z437" t="s">
        <v>141</v>
      </c>
      <c r="AA437" t="s">
        <v>59</v>
      </c>
      <c r="AB437">
        <v>433</v>
      </c>
    </row>
    <row r="438" spans="1:28" x14ac:dyDescent="0.25">
      <c r="A438">
        <v>345</v>
      </c>
      <c r="B438">
        <v>345</v>
      </c>
      <c r="C438">
        <v>3180</v>
      </c>
      <c r="D438" s="8">
        <v>-2.92</v>
      </c>
      <c r="E438" s="9">
        <v>40633</v>
      </c>
      <c r="F438" t="s">
        <v>54</v>
      </c>
      <c r="G438" t="s">
        <v>148</v>
      </c>
      <c r="H438" t="s">
        <v>139</v>
      </c>
      <c r="I438">
        <v>1000626</v>
      </c>
      <c r="J438">
        <v>51407</v>
      </c>
      <c r="K438">
        <v>103846</v>
      </c>
      <c r="P438" t="s">
        <v>140</v>
      </c>
      <c r="T438">
        <v>3</v>
      </c>
      <c r="U438">
        <v>11</v>
      </c>
      <c r="X438" t="s">
        <v>57</v>
      </c>
      <c r="Y438">
        <v>345</v>
      </c>
      <c r="Z438" t="s">
        <v>141</v>
      </c>
      <c r="AA438" t="s">
        <v>59</v>
      </c>
      <c r="AB438">
        <v>435</v>
      </c>
    </row>
    <row r="439" spans="1:28" x14ac:dyDescent="0.25">
      <c r="A439">
        <v>345</v>
      </c>
      <c r="B439">
        <v>345</v>
      </c>
      <c r="C439">
        <v>3180</v>
      </c>
      <c r="D439" s="8">
        <v>-2.92</v>
      </c>
      <c r="E439" s="9">
        <v>40633</v>
      </c>
      <c r="F439" t="s">
        <v>54</v>
      </c>
      <c r="G439" t="s">
        <v>148</v>
      </c>
      <c r="H439" t="s">
        <v>139</v>
      </c>
      <c r="I439">
        <v>1000630</v>
      </c>
      <c r="J439">
        <v>51407</v>
      </c>
      <c r="K439">
        <v>103846</v>
      </c>
      <c r="P439" t="s">
        <v>140</v>
      </c>
      <c r="T439">
        <v>3</v>
      </c>
      <c r="U439">
        <v>11</v>
      </c>
      <c r="X439" t="s">
        <v>57</v>
      </c>
      <c r="Y439">
        <v>345</v>
      </c>
      <c r="Z439" t="s">
        <v>141</v>
      </c>
      <c r="AA439" t="s">
        <v>59</v>
      </c>
      <c r="AB439">
        <v>437</v>
      </c>
    </row>
    <row r="440" spans="1:28" x14ac:dyDescent="0.25">
      <c r="A440">
        <v>345</v>
      </c>
      <c r="B440">
        <v>345</v>
      </c>
      <c r="C440">
        <v>2930</v>
      </c>
      <c r="D440" s="8">
        <v>-4460.58</v>
      </c>
      <c r="E440" s="9">
        <v>40633</v>
      </c>
      <c r="F440" t="s">
        <v>54</v>
      </c>
      <c r="G440" t="s">
        <v>208</v>
      </c>
      <c r="H440" t="s">
        <v>139</v>
      </c>
      <c r="I440">
        <v>1004568</v>
      </c>
      <c r="J440">
        <v>51407</v>
      </c>
      <c r="K440">
        <v>103846</v>
      </c>
      <c r="P440" t="s">
        <v>140</v>
      </c>
      <c r="T440">
        <v>3</v>
      </c>
      <c r="U440">
        <v>11</v>
      </c>
      <c r="X440" t="s">
        <v>57</v>
      </c>
      <c r="Y440">
        <v>345</v>
      </c>
      <c r="Z440" t="s">
        <v>141</v>
      </c>
      <c r="AA440" t="s">
        <v>59</v>
      </c>
      <c r="AB440">
        <v>439</v>
      </c>
    </row>
    <row r="441" spans="1:28" x14ac:dyDescent="0.25">
      <c r="A441">
        <v>345</v>
      </c>
      <c r="B441">
        <v>345</v>
      </c>
      <c r="C441">
        <v>3110</v>
      </c>
      <c r="D441" s="8">
        <v>-575.42999999999995</v>
      </c>
      <c r="E441" s="9">
        <v>40663</v>
      </c>
      <c r="F441" t="s">
        <v>54</v>
      </c>
      <c r="G441" t="s">
        <v>215</v>
      </c>
      <c r="H441" t="s">
        <v>139</v>
      </c>
      <c r="I441">
        <v>5000134</v>
      </c>
      <c r="J441">
        <v>51501</v>
      </c>
      <c r="K441">
        <v>105482</v>
      </c>
      <c r="P441" t="s">
        <v>140</v>
      </c>
      <c r="T441">
        <v>4</v>
      </c>
      <c r="U441">
        <v>11</v>
      </c>
      <c r="X441" t="s">
        <v>57</v>
      </c>
      <c r="Y441">
        <v>345</v>
      </c>
      <c r="Z441" t="s">
        <v>141</v>
      </c>
      <c r="AA441" t="s">
        <v>59</v>
      </c>
      <c r="AB441">
        <v>437</v>
      </c>
    </row>
    <row r="442" spans="1:28" x14ac:dyDescent="0.25">
      <c r="A442">
        <v>345</v>
      </c>
      <c r="B442">
        <v>345</v>
      </c>
      <c r="C442">
        <v>3180</v>
      </c>
      <c r="D442" s="8">
        <v>-2.92</v>
      </c>
      <c r="E442" s="9">
        <v>40663</v>
      </c>
      <c r="F442" t="s">
        <v>54</v>
      </c>
      <c r="G442" t="s">
        <v>148</v>
      </c>
      <c r="H442" t="s">
        <v>139</v>
      </c>
      <c r="I442">
        <v>1000626</v>
      </c>
      <c r="J442">
        <v>51501</v>
      </c>
      <c r="K442">
        <v>105482</v>
      </c>
      <c r="P442" t="s">
        <v>140</v>
      </c>
      <c r="T442">
        <v>4</v>
      </c>
      <c r="U442">
        <v>11</v>
      </c>
      <c r="X442" t="s">
        <v>57</v>
      </c>
      <c r="Y442">
        <v>345</v>
      </c>
      <c r="Z442" t="s">
        <v>141</v>
      </c>
      <c r="AA442" t="s">
        <v>59</v>
      </c>
      <c r="AB442">
        <v>439</v>
      </c>
    </row>
    <row r="443" spans="1:28" x14ac:dyDescent="0.25">
      <c r="A443">
        <v>345</v>
      </c>
      <c r="B443">
        <v>345</v>
      </c>
      <c r="C443">
        <v>3180</v>
      </c>
      <c r="D443" s="8">
        <v>-2.92</v>
      </c>
      <c r="E443" s="9">
        <v>40663</v>
      </c>
      <c r="F443" t="s">
        <v>54</v>
      </c>
      <c r="G443" t="s">
        <v>148</v>
      </c>
      <c r="H443" t="s">
        <v>139</v>
      </c>
      <c r="I443">
        <v>1000630</v>
      </c>
      <c r="J443">
        <v>51501</v>
      </c>
      <c r="K443">
        <v>105482</v>
      </c>
      <c r="P443" t="s">
        <v>140</v>
      </c>
      <c r="T443">
        <v>4</v>
      </c>
      <c r="U443">
        <v>11</v>
      </c>
      <c r="X443" t="s">
        <v>57</v>
      </c>
      <c r="Y443">
        <v>345</v>
      </c>
      <c r="Z443" t="s">
        <v>141</v>
      </c>
      <c r="AA443" t="s">
        <v>59</v>
      </c>
      <c r="AB443">
        <v>441</v>
      </c>
    </row>
    <row r="444" spans="1:28" x14ac:dyDescent="0.25">
      <c r="A444">
        <v>345</v>
      </c>
      <c r="B444">
        <v>345</v>
      </c>
      <c r="C444">
        <v>2930</v>
      </c>
      <c r="D444" s="8">
        <v>-4460.58</v>
      </c>
      <c r="E444" s="9">
        <v>40663</v>
      </c>
      <c r="F444" t="s">
        <v>54</v>
      </c>
      <c r="G444" t="s">
        <v>208</v>
      </c>
      <c r="H444" t="s">
        <v>139</v>
      </c>
      <c r="I444">
        <v>1004568</v>
      </c>
      <c r="J444">
        <v>51501</v>
      </c>
      <c r="K444">
        <v>105482</v>
      </c>
      <c r="P444" t="s">
        <v>140</v>
      </c>
      <c r="T444">
        <v>4</v>
      </c>
      <c r="U444">
        <v>11</v>
      </c>
      <c r="X444" t="s">
        <v>57</v>
      </c>
      <c r="Y444">
        <v>345</v>
      </c>
      <c r="Z444" t="s">
        <v>141</v>
      </c>
      <c r="AA444" t="s">
        <v>59</v>
      </c>
      <c r="AB444">
        <v>443</v>
      </c>
    </row>
    <row r="445" spans="1:28" x14ac:dyDescent="0.25">
      <c r="A445">
        <v>345</v>
      </c>
      <c r="B445">
        <v>345</v>
      </c>
      <c r="C445">
        <v>3110</v>
      </c>
      <c r="D445" s="8">
        <v>-575.42999999999995</v>
      </c>
      <c r="E445" s="9">
        <v>40694</v>
      </c>
      <c r="F445" t="s">
        <v>54</v>
      </c>
      <c r="G445" t="s">
        <v>215</v>
      </c>
      <c r="H445" t="s">
        <v>139</v>
      </c>
      <c r="I445">
        <v>5000134</v>
      </c>
      <c r="J445">
        <v>51597</v>
      </c>
      <c r="K445">
        <v>107414</v>
      </c>
      <c r="P445" t="s">
        <v>140</v>
      </c>
      <c r="T445">
        <v>5</v>
      </c>
      <c r="U445">
        <v>11</v>
      </c>
      <c r="X445" t="s">
        <v>57</v>
      </c>
      <c r="Y445">
        <v>345</v>
      </c>
      <c r="Z445" t="s">
        <v>141</v>
      </c>
      <c r="AA445" t="s">
        <v>59</v>
      </c>
      <c r="AB445">
        <v>441</v>
      </c>
    </row>
    <row r="446" spans="1:28" x14ac:dyDescent="0.25">
      <c r="A446">
        <v>345</v>
      </c>
      <c r="B446">
        <v>345</v>
      </c>
      <c r="C446">
        <v>3180</v>
      </c>
      <c r="D446" s="8">
        <v>-2.91</v>
      </c>
      <c r="E446" s="9">
        <v>40694</v>
      </c>
      <c r="F446" t="s">
        <v>54</v>
      </c>
      <c r="G446" t="s">
        <v>148</v>
      </c>
      <c r="H446" t="s">
        <v>139</v>
      </c>
      <c r="I446">
        <v>1000626</v>
      </c>
      <c r="J446">
        <v>51597</v>
      </c>
      <c r="K446">
        <v>107414</v>
      </c>
      <c r="P446" t="s">
        <v>140</v>
      </c>
      <c r="T446">
        <v>5</v>
      </c>
      <c r="U446">
        <v>11</v>
      </c>
      <c r="X446" t="s">
        <v>57</v>
      </c>
      <c r="Y446">
        <v>345</v>
      </c>
      <c r="Z446" t="s">
        <v>141</v>
      </c>
      <c r="AA446" t="s">
        <v>59</v>
      </c>
      <c r="AB446">
        <v>443</v>
      </c>
    </row>
    <row r="447" spans="1:28" x14ac:dyDescent="0.25">
      <c r="A447">
        <v>345</v>
      </c>
      <c r="B447">
        <v>345</v>
      </c>
      <c r="C447">
        <v>3180</v>
      </c>
      <c r="D447" s="8">
        <v>-2.91</v>
      </c>
      <c r="E447" s="9">
        <v>40694</v>
      </c>
      <c r="F447" t="s">
        <v>54</v>
      </c>
      <c r="G447" t="s">
        <v>148</v>
      </c>
      <c r="H447" t="s">
        <v>139</v>
      </c>
      <c r="I447">
        <v>1000630</v>
      </c>
      <c r="J447">
        <v>51597</v>
      </c>
      <c r="K447">
        <v>107414</v>
      </c>
      <c r="P447" t="s">
        <v>140</v>
      </c>
      <c r="T447">
        <v>5</v>
      </c>
      <c r="U447">
        <v>11</v>
      </c>
      <c r="X447" t="s">
        <v>57</v>
      </c>
      <c r="Y447">
        <v>345</v>
      </c>
      <c r="Z447" t="s">
        <v>141</v>
      </c>
      <c r="AA447" t="s">
        <v>59</v>
      </c>
      <c r="AB447">
        <v>445</v>
      </c>
    </row>
    <row r="448" spans="1:28" x14ac:dyDescent="0.25">
      <c r="A448">
        <v>345</v>
      </c>
      <c r="B448">
        <v>345</v>
      </c>
      <c r="C448">
        <v>2930</v>
      </c>
      <c r="D448" s="8">
        <v>-4460.58</v>
      </c>
      <c r="E448" s="9">
        <v>40694</v>
      </c>
      <c r="F448" t="s">
        <v>54</v>
      </c>
      <c r="G448" t="s">
        <v>208</v>
      </c>
      <c r="H448" t="s">
        <v>139</v>
      </c>
      <c r="I448">
        <v>1004568</v>
      </c>
      <c r="J448">
        <v>51597</v>
      </c>
      <c r="K448">
        <v>107414</v>
      </c>
      <c r="P448" t="s">
        <v>140</v>
      </c>
      <c r="T448">
        <v>5</v>
      </c>
      <c r="U448">
        <v>11</v>
      </c>
      <c r="X448" t="s">
        <v>57</v>
      </c>
      <c r="Y448">
        <v>345</v>
      </c>
      <c r="Z448" t="s">
        <v>141</v>
      </c>
      <c r="AA448" t="s">
        <v>59</v>
      </c>
      <c r="AB448">
        <v>447</v>
      </c>
    </row>
    <row r="449" spans="1:28" x14ac:dyDescent="0.25">
      <c r="A449">
        <v>345</v>
      </c>
      <c r="B449">
        <v>345</v>
      </c>
      <c r="C449">
        <v>3110</v>
      </c>
      <c r="D449" s="8">
        <v>-575.42999999999995</v>
      </c>
      <c r="E449" s="9">
        <v>40724</v>
      </c>
      <c r="F449" t="s">
        <v>54</v>
      </c>
      <c r="G449" t="s">
        <v>215</v>
      </c>
      <c r="H449" t="s">
        <v>139</v>
      </c>
      <c r="I449">
        <v>5000134</v>
      </c>
      <c r="J449">
        <v>51690</v>
      </c>
      <c r="K449">
        <v>109417</v>
      </c>
      <c r="P449" t="s">
        <v>140</v>
      </c>
      <c r="T449">
        <v>6</v>
      </c>
      <c r="U449">
        <v>11</v>
      </c>
      <c r="X449" t="s">
        <v>57</v>
      </c>
      <c r="Y449">
        <v>345</v>
      </c>
      <c r="Z449" t="s">
        <v>141</v>
      </c>
      <c r="AA449" t="s">
        <v>59</v>
      </c>
      <c r="AB449">
        <v>441</v>
      </c>
    </row>
    <row r="450" spans="1:28" x14ac:dyDescent="0.25">
      <c r="A450">
        <v>345</v>
      </c>
      <c r="B450">
        <v>345</v>
      </c>
      <c r="C450">
        <v>3180</v>
      </c>
      <c r="D450" s="8">
        <v>-2.92</v>
      </c>
      <c r="E450" s="9">
        <v>40724</v>
      </c>
      <c r="F450" t="s">
        <v>54</v>
      </c>
      <c r="G450" t="s">
        <v>148</v>
      </c>
      <c r="H450" t="s">
        <v>139</v>
      </c>
      <c r="I450">
        <v>1000626</v>
      </c>
      <c r="J450">
        <v>51690</v>
      </c>
      <c r="K450">
        <v>109417</v>
      </c>
      <c r="P450" t="s">
        <v>140</v>
      </c>
      <c r="T450">
        <v>6</v>
      </c>
      <c r="U450">
        <v>11</v>
      </c>
      <c r="X450" t="s">
        <v>57</v>
      </c>
      <c r="Y450">
        <v>345</v>
      </c>
      <c r="Z450" t="s">
        <v>141</v>
      </c>
      <c r="AA450" t="s">
        <v>59</v>
      </c>
      <c r="AB450">
        <v>443</v>
      </c>
    </row>
    <row r="451" spans="1:28" x14ac:dyDescent="0.25">
      <c r="A451">
        <v>345</v>
      </c>
      <c r="B451">
        <v>345</v>
      </c>
      <c r="C451">
        <v>3180</v>
      </c>
      <c r="D451" s="8">
        <v>-2.92</v>
      </c>
      <c r="E451" s="9">
        <v>40724</v>
      </c>
      <c r="F451" t="s">
        <v>54</v>
      </c>
      <c r="G451" t="s">
        <v>148</v>
      </c>
      <c r="H451" t="s">
        <v>139</v>
      </c>
      <c r="I451">
        <v>1000630</v>
      </c>
      <c r="J451">
        <v>51690</v>
      </c>
      <c r="K451">
        <v>109417</v>
      </c>
      <c r="P451" t="s">
        <v>140</v>
      </c>
      <c r="T451">
        <v>6</v>
      </c>
      <c r="U451">
        <v>11</v>
      </c>
      <c r="X451" t="s">
        <v>57</v>
      </c>
      <c r="Y451">
        <v>345</v>
      </c>
      <c r="Z451" t="s">
        <v>141</v>
      </c>
      <c r="AA451" t="s">
        <v>59</v>
      </c>
      <c r="AB451">
        <v>445</v>
      </c>
    </row>
    <row r="452" spans="1:28" x14ac:dyDescent="0.25">
      <c r="A452">
        <v>345</v>
      </c>
      <c r="B452">
        <v>345</v>
      </c>
      <c r="C452">
        <v>2930</v>
      </c>
      <c r="D452" s="8">
        <v>-4460.57</v>
      </c>
      <c r="E452" s="9">
        <v>40724</v>
      </c>
      <c r="F452" t="s">
        <v>54</v>
      </c>
      <c r="G452" t="s">
        <v>208</v>
      </c>
      <c r="H452" t="s">
        <v>139</v>
      </c>
      <c r="I452">
        <v>1004568</v>
      </c>
      <c r="J452">
        <v>51690</v>
      </c>
      <c r="K452">
        <v>109417</v>
      </c>
      <c r="P452" t="s">
        <v>140</v>
      </c>
      <c r="T452">
        <v>6</v>
      </c>
      <c r="U452">
        <v>11</v>
      </c>
      <c r="X452" t="s">
        <v>57</v>
      </c>
      <c r="Y452">
        <v>345</v>
      </c>
      <c r="Z452" t="s">
        <v>141</v>
      </c>
      <c r="AA452" t="s">
        <v>59</v>
      </c>
      <c r="AB452">
        <v>447</v>
      </c>
    </row>
    <row r="453" spans="1:28" x14ac:dyDescent="0.25">
      <c r="A453">
        <v>345</v>
      </c>
      <c r="B453">
        <v>345</v>
      </c>
      <c r="C453">
        <v>3110</v>
      </c>
      <c r="D453" s="8">
        <v>-575.42999999999995</v>
      </c>
      <c r="E453" s="9">
        <v>40755</v>
      </c>
      <c r="F453" t="s">
        <v>54</v>
      </c>
      <c r="G453" t="s">
        <v>215</v>
      </c>
      <c r="H453" t="s">
        <v>139</v>
      </c>
      <c r="I453">
        <v>5000134</v>
      </c>
      <c r="J453">
        <v>51783</v>
      </c>
      <c r="K453">
        <v>111319</v>
      </c>
      <c r="P453" t="s">
        <v>140</v>
      </c>
      <c r="T453">
        <v>7</v>
      </c>
      <c r="U453">
        <v>11</v>
      </c>
      <c r="X453" t="s">
        <v>57</v>
      </c>
      <c r="Y453">
        <v>345</v>
      </c>
      <c r="Z453" t="s">
        <v>141</v>
      </c>
      <c r="AA453" t="s">
        <v>59</v>
      </c>
      <c r="AB453">
        <v>441</v>
      </c>
    </row>
    <row r="454" spans="1:28" x14ac:dyDescent="0.25">
      <c r="A454">
        <v>345</v>
      </c>
      <c r="B454">
        <v>345</v>
      </c>
      <c r="C454">
        <v>3180</v>
      </c>
      <c r="D454" s="8">
        <v>-2.92</v>
      </c>
      <c r="E454" s="9">
        <v>40755</v>
      </c>
      <c r="F454" t="s">
        <v>54</v>
      </c>
      <c r="G454" t="s">
        <v>148</v>
      </c>
      <c r="H454" t="s">
        <v>139</v>
      </c>
      <c r="I454">
        <v>1000626</v>
      </c>
      <c r="J454">
        <v>51783</v>
      </c>
      <c r="K454">
        <v>111319</v>
      </c>
      <c r="P454" t="s">
        <v>140</v>
      </c>
      <c r="T454">
        <v>7</v>
      </c>
      <c r="U454">
        <v>11</v>
      </c>
      <c r="X454" t="s">
        <v>57</v>
      </c>
      <c r="Y454">
        <v>345</v>
      </c>
      <c r="Z454" t="s">
        <v>141</v>
      </c>
      <c r="AA454" t="s">
        <v>59</v>
      </c>
      <c r="AB454">
        <v>443</v>
      </c>
    </row>
    <row r="455" spans="1:28" x14ac:dyDescent="0.25">
      <c r="A455">
        <v>345</v>
      </c>
      <c r="B455">
        <v>345</v>
      </c>
      <c r="C455">
        <v>3180</v>
      </c>
      <c r="D455" s="8">
        <v>-2.92</v>
      </c>
      <c r="E455" s="9">
        <v>40755</v>
      </c>
      <c r="F455" t="s">
        <v>54</v>
      </c>
      <c r="G455" t="s">
        <v>148</v>
      </c>
      <c r="H455" t="s">
        <v>139</v>
      </c>
      <c r="I455">
        <v>1000630</v>
      </c>
      <c r="J455">
        <v>51783</v>
      </c>
      <c r="K455">
        <v>111319</v>
      </c>
      <c r="P455" t="s">
        <v>140</v>
      </c>
      <c r="T455">
        <v>7</v>
      </c>
      <c r="U455">
        <v>11</v>
      </c>
      <c r="X455" t="s">
        <v>57</v>
      </c>
      <c r="Y455">
        <v>345</v>
      </c>
      <c r="Z455" t="s">
        <v>141</v>
      </c>
      <c r="AA455" t="s">
        <v>59</v>
      </c>
      <c r="AB455">
        <v>445</v>
      </c>
    </row>
    <row r="456" spans="1:28" x14ac:dyDescent="0.25">
      <c r="A456">
        <v>345</v>
      </c>
      <c r="B456">
        <v>345</v>
      </c>
      <c r="C456">
        <v>2930</v>
      </c>
      <c r="D456" s="8">
        <v>-4460.58</v>
      </c>
      <c r="E456" s="9">
        <v>40755</v>
      </c>
      <c r="F456" t="s">
        <v>54</v>
      </c>
      <c r="G456" t="s">
        <v>208</v>
      </c>
      <c r="H456" t="s">
        <v>139</v>
      </c>
      <c r="I456">
        <v>1004568</v>
      </c>
      <c r="J456">
        <v>51783</v>
      </c>
      <c r="K456">
        <v>111319</v>
      </c>
      <c r="P456" t="s">
        <v>140</v>
      </c>
      <c r="T456">
        <v>7</v>
      </c>
      <c r="U456">
        <v>11</v>
      </c>
      <c r="X456" t="s">
        <v>57</v>
      </c>
      <c r="Y456">
        <v>345</v>
      </c>
      <c r="Z456" t="s">
        <v>141</v>
      </c>
      <c r="AA456" t="s">
        <v>59</v>
      </c>
      <c r="AB456">
        <v>447</v>
      </c>
    </row>
    <row r="457" spans="1:28" x14ac:dyDescent="0.25">
      <c r="A457">
        <v>345</v>
      </c>
      <c r="B457">
        <v>345</v>
      </c>
      <c r="C457">
        <v>3110</v>
      </c>
      <c r="D457" s="8">
        <v>-575.42999999999995</v>
      </c>
      <c r="E457" s="9">
        <v>40786</v>
      </c>
      <c r="F457" t="s">
        <v>54</v>
      </c>
      <c r="G457" t="s">
        <v>215</v>
      </c>
      <c r="H457" t="s">
        <v>139</v>
      </c>
      <c r="I457">
        <v>5000134</v>
      </c>
      <c r="J457">
        <v>51876</v>
      </c>
      <c r="K457">
        <v>113541</v>
      </c>
      <c r="P457" t="s">
        <v>140</v>
      </c>
      <c r="T457">
        <v>8</v>
      </c>
      <c r="U457">
        <v>11</v>
      </c>
      <c r="X457" t="s">
        <v>57</v>
      </c>
      <c r="Y457">
        <v>345</v>
      </c>
      <c r="Z457" t="s">
        <v>141</v>
      </c>
      <c r="AA457" t="s">
        <v>59</v>
      </c>
      <c r="AB457">
        <v>443</v>
      </c>
    </row>
    <row r="458" spans="1:28" x14ac:dyDescent="0.25">
      <c r="A458">
        <v>345</v>
      </c>
      <c r="B458">
        <v>345</v>
      </c>
      <c r="C458">
        <v>3180</v>
      </c>
      <c r="D458" s="8">
        <v>-2.92</v>
      </c>
      <c r="E458" s="9">
        <v>40786</v>
      </c>
      <c r="F458" t="s">
        <v>54</v>
      </c>
      <c r="G458" t="s">
        <v>148</v>
      </c>
      <c r="H458" t="s">
        <v>139</v>
      </c>
      <c r="I458">
        <v>1000626</v>
      </c>
      <c r="J458">
        <v>51876</v>
      </c>
      <c r="K458">
        <v>113541</v>
      </c>
      <c r="P458" t="s">
        <v>140</v>
      </c>
      <c r="T458">
        <v>8</v>
      </c>
      <c r="U458">
        <v>11</v>
      </c>
      <c r="X458" t="s">
        <v>57</v>
      </c>
      <c r="Y458">
        <v>345</v>
      </c>
      <c r="Z458" t="s">
        <v>141</v>
      </c>
      <c r="AA458" t="s">
        <v>59</v>
      </c>
      <c r="AB458">
        <v>445</v>
      </c>
    </row>
    <row r="459" spans="1:28" x14ac:dyDescent="0.25">
      <c r="A459">
        <v>345</v>
      </c>
      <c r="B459">
        <v>345</v>
      </c>
      <c r="C459">
        <v>3180</v>
      </c>
      <c r="D459" s="8">
        <v>-2.92</v>
      </c>
      <c r="E459" s="9">
        <v>40786</v>
      </c>
      <c r="F459" t="s">
        <v>54</v>
      </c>
      <c r="G459" t="s">
        <v>148</v>
      </c>
      <c r="H459" t="s">
        <v>139</v>
      </c>
      <c r="I459">
        <v>1000630</v>
      </c>
      <c r="J459">
        <v>51876</v>
      </c>
      <c r="K459">
        <v>113541</v>
      </c>
      <c r="P459" t="s">
        <v>140</v>
      </c>
      <c r="T459">
        <v>8</v>
      </c>
      <c r="U459">
        <v>11</v>
      </c>
      <c r="X459" t="s">
        <v>57</v>
      </c>
      <c r="Y459">
        <v>345</v>
      </c>
      <c r="Z459" t="s">
        <v>141</v>
      </c>
      <c r="AA459" t="s">
        <v>59</v>
      </c>
      <c r="AB459">
        <v>447</v>
      </c>
    </row>
    <row r="460" spans="1:28" x14ac:dyDescent="0.25">
      <c r="A460">
        <v>345</v>
      </c>
      <c r="B460">
        <v>345</v>
      </c>
      <c r="C460">
        <v>2930</v>
      </c>
      <c r="D460" s="8">
        <v>-4460.58</v>
      </c>
      <c r="E460" s="9">
        <v>40786</v>
      </c>
      <c r="F460" t="s">
        <v>54</v>
      </c>
      <c r="G460" t="s">
        <v>208</v>
      </c>
      <c r="H460" t="s">
        <v>139</v>
      </c>
      <c r="I460">
        <v>1004568</v>
      </c>
      <c r="J460">
        <v>51876</v>
      </c>
      <c r="K460">
        <v>113541</v>
      </c>
      <c r="P460" t="s">
        <v>140</v>
      </c>
      <c r="T460">
        <v>8</v>
      </c>
      <c r="U460">
        <v>11</v>
      </c>
      <c r="X460" t="s">
        <v>57</v>
      </c>
      <c r="Y460">
        <v>345</v>
      </c>
      <c r="Z460" t="s">
        <v>141</v>
      </c>
      <c r="AA460" t="s">
        <v>59</v>
      </c>
      <c r="AB460">
        <v>449</v>
      </c>
    </row>
    <row r="461" spans="1:28" x14ac:dyDescent="0.25">
      <c r="A461">
        <v>345</v>
      </c>
      <c r="B461">
        <v>345</v>
      </c>
      <c r="C461">
        <v>3110</v>
      </c>
      <c r="D461" s="8">
        <v>-575.42999999999995</v>
      </c>
      <c r="E461" s="9">
        <v>40816</v>
      </c>
      <c r="F461" t="s">
        <v>54</v>
      </c>
      <c r="G461" t="s">
        <v>215</v>
      </c>
      <c r="H461" t="s">
        <v>139</v>
      </c>
      <c r="I461">
        <v>5000134</v>
      </c>
      <c r="J461">
        <v>51970</v>
      </c>
      <c r="K461">
        <v>115477</v>
      </c>
      <c r="P461" t="s">
        <v>140</v>
      </c>
      <c r="T461">
        <v>9</v>
      </c>
      <c r="U461">
        <v>11</v>
      </c>
      <c r="X461" t="s">
        <v>57</v>
      </c>
      <c r="Y461">
        <v>345</v>
      </c>
      <c r="Z461" t="s">
        <v>141</v>
      </c>
      <c r="AA461" t="s">
        <v>59</v>
      </c>
      <c r="AB461">
        <v>445</v>
      </c>
    </row>
    <row r="462" spans="1:28" x14ac:dyDescent="0.25">
      <c r="A462">
        <v>345</v>
      </c>
      <c r="B462">
        <v>345</v>
      </c>
      <c r="C462">
        <v>3180</v>
      </c>
      <c r="D462" s="8">
        <v>-2.92</v>
      </c>
      <c r="E462" s="9">
        <v>40816</v>
      </c>
      <c r="F462" t="s">
        <v>54</v>
      </c>
      <c r="G462" t="s">
        <v>148</v>
      </c>
      <c r="H462" t="s">
        <v>139</v>
      </c>
      <c r="I462">
        <v>1000626</v>
      </c>
      <c r="J462">
        <v>51970</v>
      </c>
      <c r="K462">
        <v>115477</v>
      </c>
      <c r="P462" t="s">
        <v>140</v>
      </c>
      <c r="T462">
        <v>9</v>
      </c>
      <c r="U462">
        <v>11</v>
      </c>
      <c r="X462" t="s">
        <v>57</v>
      </c>
      <c r="Y462">
        <v>345</v>
      </c>
      <c r="Z462" t="s">
        <v>141</v>
      </c>
      <c r="AA462" t="s">
        <v>59</v>
      </c>
      <c r="AB462">
        <v>447</v>
      </c>
    </row>
    <row r="463" spans="1:28" x14ac:dyDescent="0.25">
      <c r="A463">
        <v>345</v>
      </c>
      <c r="B463">
        <v>345</v>
      </c>
      <c r="C463">
        <v>3180</v>
      </c>
      <c r="D463" s="8">
        <v>-2.92</v>
      </c>
      <c r="E463" s="9">
        <v>40816</v>
      </c>
      <c r="F463" t="s">
        <v>54</v>
      </c>
      <c r="G463" t="s">
        <v>148</v>
      </c>
      <c r="H463" t="s">
        <v>139</v>
      </c>
      <c r="I463">
        <v>1000630</v>
      </c>
      <c r="J463">
        <v>51970</v>
      </c>
      <c r="K463">
        <v>115477</v>
      </c>
      <c r="P463" t="s">
        <v>140</v>
      </c>
      <c r="T463">
        <v>9</v>
      </c>
      <c r="U463">
        <v>11</v>
      </c>
      <c r="X463" t="s">
        <v>57</v>
      </c>
      <c r="Y463">
        <v>345</v>
      </c>
      <c r="Z463" t="s">
        <v>141</v>
      </c>
      <c r="AA463" t="s">
        <v>59</v>
      </c>
      <c r="AB463">
        <v>449</v>
      </c>
    </row>
    <row r="464" spans="1:28" x14ac:dyDescent="0.25">
      <c r="A464">
        <v>345</v>
      </c>
      <c r="B464">
        <v>345</v>
      </c>
      <c r="C464">
        <v>2930</v>
      </c>
      <c r="D464" s="8">
        <v>-4460.58</v>
      </c>
      <c r="E464" s="9">
        <v>40816</v>
      </c>
      <c r="F464" t="s">
        <v>54</v>
      </c>
      <c r="G464" t="s">
        <v>208</v>
      </c>
      <c r="H464" t="s">
        <v>139</v>
      </c>
      <c r="I464">
        <v>1004568</v>
      </c>
      <c r="J464">
        <v>51970</v>
      </c>
      <c r="K464">
        <v>115477</v>
      </c>
      <c r="P464" t="s">
        <v>140</v>
      </c>
      <c r="T464">
        <v>9</v>
      </c>
      <c r="U464">
        <v>11</v>
      </c>
      <c r="X464" t="s">
        <v>57</v>
      </c>
      <c r="Y464">
        <v>345</v>
      </c>
      <c r="Z464" t="s">
        <v>141</v>
      </c>
      <c r="AA464" t="s">
        <v>59</v>
      </c>
      <c r="AB464">
        <v>451</v>
      </c>
    </row>
    <row r="465" spans="1:28" x14ac:dyDescent="0.25">
      <c r="A465">
        <v>345</v>
      </c>
      <c r="B465">
        <v>345</v>
      </c>
      <c r="C465">
        <v>3110</v>
      </c>
      <c r="D465" s="8">
        <v>-575.42999999999995</v>
      </c>
      <c r="E465" s="9">
        <v>40847</v>
      </c>
      <c r="F465" t="s">
        <v>54</v>
      </c>
      <c r="G465" t="s">
        <v>215</v>
      </c>
      <c r="H465" t="s">
        <v>139</v>
      </c>
      <c r="I465">
        <v>5000134</v>
      </c>
      <c r="J465">
        <v>52063</v>
      </c>
      <c r="K465">
        <v>117397</v>
      </c>
      <c r="P465" t="s">
        <v>140</v>
      </c>
      <c r="T465">
        <v>10</v>
      </c>
      <c r="U465">
        <v>11</v>
      </c>
      <c r="X465" t="s">
        <v>57</v>
      </c>
      <c r="Y465">
        <v>345</v>
      </c>
      <c r="Z465" t="s">
        <v>141</v>
      </c>
      <c r="AA465" t="s">
        <v>59</v>
      </c>
      <c r="AB465">
        <v>447</v>
      </c>
    </row>
    <row r="466" spans="1:28" x14ac:dyDescent="0.25">
      <c r="A466">
        <v>345</v>
      </c>
      <c r="B466">
        <v>345</v>
      </c>
      <c r="C466">
        <v>3180</v>
      </c>
      <c r="D466" s="8">
        <v>-2.92</v>
      </c>
      <c r="E466" s="9">
        <v>40847</v>
      </c>
      <c r="F466" t="s">
        <v>54</v>
      </c>
      <c r="G466" t="s">
        <v>148</v>
      </c>
      <c r="H466" t="s">
        <v>139</v>
      </c>
      <c r="I466">
        <v>1000626</v>
      </c>
      <c r="J466">
        <v>52063</v>
      </c>
      <c r="K466">
        <v>117397</v>
      </c>
      <c r="P466" t="s">
        <v>140</v>
      </c>
      <c r="T466">
        <v>10</v>
      </c>
      <c r="U466">
        <v>11</v>
      </c>
      <c r="X466" t="s">
        <v>57</v>
      </c>
      <c r="Y466">
        <v>345</v>
      </c>
      <c r="Z466" t="s">
        <v>141</v>
      </c>
      <c r="AA466" t="s">
        <v>59</v>
      </c>
      <c r="AB466">
        <v>449</v>
      </c>
    </row>
    <row r="467" spans="1:28" x14ac:dyDescent="0.25">
      <c r="A467">
        <v>345</v>
      </c>
      <c r="B467">
        <v>345</v>
      </c>
      <c r="C467">
        <v>3180</v>
      </c>
      <c r="D467" s="8">
        <v>-2.92</v>
      </c>
      <c r="E467" s="9">
        <v>40847</v>
      </c>
      <c r="F467" t="s">
        <v>54</v>
      </c>
      <c r="G467" t="s">
        <v>148</v>
      </c>
      <c r="H467" t="s">
        <v>139</v>
      </c>
      <c r="I467">
        <v>1000630</v>
      </c>
      <c r="J467">
        <v>52063</v>
      </c>
      <c r="K467">
        <v>117397</v>
      </c>
      <c r="P467" t="s">
        <v>140</v>
      </c>
      <c r="T467">
        <v>10</v>
      </c>
      <c r="U467">
        <v>11</v>
      </c>
      <c r="X467" t="s">
        <v>57</v>
      </c>
      <c r="Y467">
        <v>345</v>
      </c>
      <c r="Z467" t="s">
        <v>141</v>
      </c>
      <c r="AA467" t="s">
        <v>59</v>
      </c>
      <c r="AB467">
        <v>451</v>
      </c>
    </row>
    <row r="468" spans="1:28" x14ac:dyDescent="0.25">
      <c r="A468">
        <v>345</v>
      </c>
      <c r="B468">
        <v>345</v>
      </c>
      <c r="C468">
        <v>2930</v>
      </c>
      <c r="D468" s="8">
        <v>-4460.58</v>
      </c>
      <c r="E468" s="9">
        <v>40847</v>
      </c>
      <c r="F468" t="s">
        <v>54</v>
      </c>
      <c r="G468" t="s">
        <v>208</v>
      </c>
      <c r="H468" t="s">
        <v>139</v>
      </c>
      <c r="I468">
        <v>1004568</v>
      </c>
      <c r="J468">
        <v>52063</v>
      </c>
      <c r="K468">
        <v>117397</v>
      </c>
      <c r="P468" t="s">
        <v>140</v>
      </c>
      <c r="T468">
        <v>10</v>
      </c>
      <c r="U468">
        <v>11</v>
      </c>
      <c r="X468" t="s">
        <v>57</v>
      </c>
      <c r="Y468">
        <v>345</v>
      </c>
      <c r="Z468" t="s">
        <v>141</v>
      </c>
      <c r="AA468" t="s">
        <v>59</v>
      </c>
      <c r="AB468">
        <v>453</v>
      </c>
    </row>
    <row r="469" spans="1:28" x14ac:dyDescent="0.25">
      <c r="A469">
        <v>345</v>
      </c>
      <c r="B469">
        <v>345</v>
      </c>
      <c r="C469">
        <v>3110</v>
      </c>
      <c r="D469" s="8">
        <v>-575.42999999999995</v>
      </c>
      <c r="E469" s="9">
        <v>40877</v>
      </c>
      <c r="F469" t="s">
        <v>54</v>
      </c>
      <c r="G469" t="s">
        <v>215</v>
      </c>
      <c r="H469" t="s">
        <v>139</v>
      </c>
      <c r="I469">
        <v>5000134</v>
      </c>
      <c r="J469">
        <v>52156</v>
      </c>
      <c r="K469">
        <v>119227</v>
      </c>
      <c r="P469" t="s">
        <v>140</v>
      </c>
      <c r="T469">
        <v>11</v>
      </c>
      <c r="U469">
        <v>11</v>
      </c>
      <c r="X469" t="s">
        <v>57</v>
      </c>
      <c r="Y469">
        <v>345</v>
      </c>
      <c r="Z469" t="s">
        <v>141</v>
      </c>
      <c r="AA469" t="s">
        <v>59</v>
      </c>
      <c r="AB469">
        <v>449</v>
      </c>
    </row>
    <row r="470" spans="1:28" x14ac:dyDescent="0.25">
      <c r="A470">
        <v>345</v>
      </c>
      <c r="B470">
        <v>345</v>
      </c>
      <c r="C470">
        <v>3180</v>
      </c>
      <c r="D470" s="8">
        <v>-2.92</v>
      </c>
      <c r="E470" s="9">
        <v>40877</v>
      </c>
      <c r="F470" t="s">
        <v>54</v>
      </c>
      <c r="G470" t="s">
        <v>148</v>
      </c>
      <c r="H470" t="s">
        <v>139</v>
      </c>
      <c r="I470">
        <v>1000626</v>
      </c>
      <c r="J470">
        <v>52156</v>
      </c>
      <c r="K470">
        <v>119227</v>
      </c>
      <c r="P470" t="s">
        <v>140</v>
      </c>
      <c r="T470">
        <v>11</v>
      </c>
      <c r="U470">
        <v>11</v>
      </c>
      <c r="X470" t="s">
        <v>57</v>
      </c>
      <c r="Y470">
        <v>345</v>
      </c>
      <c r="Z470" t="s">
        <v>141</v>
      </c>
      <c r="AA470" t="s">
        <v>59</v>
      </c>
      <c r="AB470">
        <v>451</v>
      </c>
    </row>
    <row r="471" spans="1:28" x14ac:dyDescent="0.25">
      <c r="A471">
        <v>345</v>
      </c>
      <c r="B471">
        <v>345</v>
      </c>
      <c r="C471">
        <v>3180</v>
      </c>
      <c r="D471" s="8">
        <v>-2.92</v>
      </c>
      <c r="E471" s="9">
        <v>40877</v>
      </c>
      <c r="F471" t="s">
        <v>54</v>
      </c>
      <c r="G471" t="s">
        <v>148</v>
      </c>
      <c r="H471" t="s">
        <v>139</v>
      </c>
      <c r="I471">
        <v>1000630</v>
      </c>
      <c r="J471">
        <v>52156</v>
      </c>
      <c r="K471">
        <v>119227</v>
      </c>
      <c r="P471" t="s">
        <v>140</v>
      </c>
      <c r="T471">
        <v>11</v>
      </c>
      <c r="U471">
        <v>11</v>
      </c>
      <c r="X471" t="s">
        <v>57</v>
      </c>
      <c r="Y471">
        <v>345</v>
      </c>
      <c r="Z471" t="s">
        <v>141</v>
      </c>
      <c r="AA471" t="s">
        <v>59</v>
      </c>
      <c r="AB471">
        <v>453</v>
      </c>
    </row>
    <row r="472" spans="1:28" x14ac:dyDescent="0.25">
      <c r="A472">
        <v>345</v>
      </c>
      <c r="B472">
        <v>345</v>
      </c>
      <c r="C472">
        <v>2930</v>
      </c>
      <c r="D472" s="8">
        <v>-4460.58</v>
      </c>
      <c r="E472" s="9">
        <v>40877</v>
      </c>
      <c r="F472" t="s">
        <v>54</v>
      </c>
      <c r="G472" t="s">
        <v>208</v>
      </c>
      <c r="H472" t="s">
        <v>139</v>
      </c>
      <c r="I472">
        <v>1004568</v>
      </c>
      <c r="J472">
        <v>52156</v>
      </c>
      <c r="K472">
        <v>119227</v>
      </c>
      <c r="P472" t="s">
        <v>140</v>
      </c>
      <c r="T472">
        <v>11</v>
      </c>
      <c r="U472">
        <v>11</v>
      </c>
      <c r="X472" t="s">
        <v>57</v>
      </c>
      <c r="Y472">
        <v>345</v>
      </c>
      <c r="Z472" t="s">
        <v>141</v>
      </c>
      <c r="AA472" t="s">
        <v>59</v>
      </c>
      <c r="AB472">
        <v>455</v>
      </c>
    </row>
    <row r="473" spans="1:28" x14ac:dyDescent="0.25">
      <c r="A473">
        <v>345</v>
      </c>
      <c r="B473">
        <v>345</v>
      </c>
      <c r="C473">
        <v>3110</v>
      </c>
      <c r="D473" s="8">
        <v>-575.42999999999995</v>
      </c>
      <c r="E473" s="9">
        <v>40908</v>
      </c>
      <c r="F473" t="s">
        <v>54</v>
      </c>
      <c r="G473" t="s">
        <v>215</v>
      </c>
      <c r="H473" t="s">
        <v>139</v>
      </c>
      <c r="I473">
        <v>5000134</v>
      </c>
      <c r="J473">
        <v>52458</v>
      </c>
      <c r="K473">
        <v>121422</v>
      </c>
      <c r="P473" t="s">
        <v>140</v>
      </c>
      <c r="T473">
        <v>12</v>
      </c>
      <c r="U473">
        <v>11</v>
      </c>
      <c r="X473" t="s">
        <v>57</v>
      </c>
      <c r="Y473">
        <v>345</v>
      </c>
      <c r="Z473" t="s">
        <v>141</v>
      </c>
      <c r="AA473" t="s">
        <v>59</v>
      </c>
      <c r="AB473">
        <v>449</v>
      </c>
    </row>
    <row r="474" spans="1:28" x14ac:dyDescent="0.25">
      <c r="A474">
        <v>345</v>
      </c>
      <c r="B474">
        <v>345</v>
      </c>
      <c r="C474">
        <v>3180</v>
      </c>
      <c r="D474" s="8">
        <v>-2.92</v>
      </c>
      <c r="E474" s="9">
        <v>40908</v>
      </c>
      <c r="F474" t="s">
        <v>54</v>
      </c>
      <c r="G474" t="s">
        <v>148</v>
      </c>
      <c r="H474" t="s">
        <v>139</v>
      </c>
      <c r="I474">
        <v>1000626</v>
      </c>
      <c r="J474">
        <v>52458</v>
      </c>
      <c r="K474">
        <v>121422</v>
      </c>
      <c r="P474" t="s">
        <v>140</v>
      </c>
      <c r="T474">
        <v>12</v>
      </c>
      <c r="U474">
        <v>11</v>
      </c>
      <c r="X474" t="s">
        <v>57</v>
      </c>
      <c r="Y474">
        <v>345</v>
      </c>
      <c r="Z474" t="s">
        <v>141</v>
      </c>
      <c r="AA474" t="s">
        <v>59</v>
      </c>
      <c r="AB474">
        <v>451</v>
      </c>
    </row>
    <row r="475" spans="1:28" x14ac:dyDescent="0.25">
      <c r="A475">
        <v>345</v>
      </c>
      <c r="B475">
        <v>345</v>
      </c>
      <c r="C475">
        <v>3180</v>
      </c>
      <c r="D475" s="8">
        <v>-2.92</v>
      </c>
      <c r="E475" s="9">
        <v>40908</v>
      </c>
      <c r="F475" t="s">
        <v>54</v>
      </c>
      <c r="G475" t="s">
        <v>148</v>
      </c>
      <c r="H475" t="s">
        <v>139</v>
      </c>
      <c r="I475">
        <v>1000630</v>
      </c>
      <c r="J475">
        <v>52458</v>
      </c>
      <c r="K475">
        <v>121422</v>
      </c>
      <c r="P475" t="s">
        <v>140</v>
      </c>
      <c r="T475">
        <v>12</v>
      </c>
      <c r="U475">
        <v>11</v>
      </c>
      <c r="X475" t="s">
        <v>57</v>
      </c>
      <c r="Y475">
        <v>345</v>
      </c>
      <c r="Z475" t="s">
        <v>141</v>
      </c>
      <c r="AA475" t="s">
        <v>59</v>
      </c>
      <c r="AB475">
        <v>453</v>
      </c>
    </row>
    <row r="476" spans="1:28" x14ac:dyDescent="0.25">
      <c r="A476">
        <v>345</v>
      </c>
      <c r="B476">
        <v>345</v>
      </c>
      <c r="C476">
        <v>2930</v>
      </c>
      <c r="D476" s="8">
        <v>-4460.58</v>
      </c>
      <c r="E476" s="9">
        <v>40908</v>
      </c>
      <c r="F476" t="s">
        <v>54</v>
      </c>
      <c r="G476" t="s">
        <v>208</v>
      </c>
      <c r="H476" t="s">
        <v>139</v>
      </c>
      <c r="I476">
        <v>1004568</v>
      </c>
      <c r="J476">
        <v>52458</v>
      </c>
      <c r="K476">
        <v>121422</v>
      </c>
      <c r="P476" t="s">
        <v>140</v>
      </c>
      <c r="T476">
        <v>12</v>
      </c>
      <c r="U476">
        <v>11</v>
      </c>
      <c r="X476" t="s">
        <v>57</v>
      </c>
      <c r="Y476">
        <v>345</v>
      </c>
      <c r="Z476" t="s">
        <v>141</v>
      </c>
      <c r="AA476" t="s">
        <v>59</v>
      </c>
      <c r="AB476">
        <v>455</v>
      </c>
    </row>
    <row r="477" spans="1:28" x14ac:dyDescent="0.25">
      <c r="A477">
        <v>345</v>
      </c>
      <c r="B477">
        <v>345</v>
      </c>
      <c r="C477">
        <v>2930</v>
      </c>
      <c r="D477" s="8">
        <v>-7877.52</v>
      </c>
      <c r="E477" s="9">
        <v>40908</v>
      </c>
      <c r="F477" t="s">
        <v>54</v>
      </c>
      <c r="G477" t="s">
        <v>283</v>
      </c>
      <c r="H477" t="s">
        <v>139</v>
      </c>
      <c r="I477">
        <v>5100007</v>
      </c>
      <c r="J477">
        <v>52458</v>
      </c>
      <c r="K477">
        <v>121422</v>
      </c>
      <c r="P477" t="s">
        <v>140</v>
      </c>
      <c r="T477">
        <v>12</v>
      </c>
      <c r="U477">
        <v>11</v>
      </c>
      <c r="X477" t="s">
        <v>57</v>
      </c>
      <c r="Y477">
        <v>345</v>
      </c>
      <c r="Z477" t="s">
        <v>141</v>
      </c>
      <c r="AA477" t="s">
        <v>59</v>
      </c>
      <c r="AB477">
        <v>457</v>
      </c>
    </row>
    <row r="478" spans="1:28" x14ac:dyDescent="0.25">
      <c r="A478">
        <v>345</v>
      </c>
      <c r="B478">
        <v>345</v>
      </c>
      <c r="C478">
        <v>3110</v>
      </c>
      <c r="D478" s="8">
        <v>-575.42999999999995</v>
      </c>
      <c r="E478" s="9">
        <v>40939</v>
      </c>
      <c r="F478" t="s">
        <v>54</v>
      </c>
      <c r="G478" t="s">
        <v>215</v>
      </c>
      <c r="H478" t="s">
        <v>139</v>
      </c>
      <c r="I478">
        <v>5000134</v>
      </c>
      <c r="J478">
        <v>52554</v>
      </c>
      <c r="K478">
        <v>123067</v>
      </c>
      <c r="P478" t="s">
        <v>140</v>
      </c>
      <c r="T478">
        <v>1</v>
      </c>
      <c r="U478">
        <v>12</v>
      </c>
      <c r="X478" t="s">
        <v>57</v>
      </c>
      <c r="Y478">
        <v>345</v>
      </c>
      <c r="Z478" t="s">
        <v>141</v>
      </c>
      <c r="AA478" t="s">
        <v>59</v>
      </c>
      <c r="AB478">
        <v>449</v>
      </c>
    </row>
    <row r="479" spans="1:28" x14ac:dyDescent="0.25">
      <c r="A479">
        <v>345</v>
      </c>
      <c r="B479">
        <v>345</v>
      </c>
      <c r="C479">
        <v>3180</v>
      </c>
      <c r="D479" s="8">
        <v>-2.92</v>
      </c>
      <c r="E479" s="9">
        <v>40939</v>
      </c>
      <c r="F479" t="s">
        <v>54</v>
      </c>
      <c r="G479" t="s">
        <v>148</v>
      </c>
      <c r="H479" t="s">
        <v>139</v>
      </c>
      <c r="I479">
        <v>1000626</v>
      </c>
      <c r="J479">
        <v>52554</v>
      </c>
      <c r="K479">
        <v>123067</v>
      </c>
      <c r="P479" t="s">
        <v>140</v>
      </c>
      <c r="T479">
        <v>1</v>
      </c>
      <c r="U479">
        <v>12</v>
      </c>
      <c r="X479" t="s">
        <v>57</v>
      </c>
      <c r="Y479">
        <v>345</v>
      </c>
      <c r="Z479" t="s">
        <v>141</v>
      </c>
      <c r="AA479" t="s">
        <v>59</v>
      </c>
      <c r="AB479">
        <v>451</v>
      </c>
    </row>
    <row r="480" spans="1:28" x14ac:dyDescent="0.25">
      <c r="A480">
        <v>345</v>
      </c>
      <c r="B480">
        <v>345</v>
      </c>
      <c r="C480">
        <v>3180</v>
      </c>
      <c r="D480" s="8">
        <v>-2.92</v>
      </c>
      <c r="E480" s="9">
        <v>40939</v>
      </c>
      <c r="F480" t="s">
        <v>54</v>
      </c>
      <c r="G480" t="s">
        <v>148</v>
      </c>
      <c r="H480" t="s">
        <v>139</v>
      </c>
      <c r="I480">
        <v>1000630</v>
      </c>
      <c r="J480">
        <v>52554</v>
      </c>
      <c r="K480">
        <v>123067</v>
      </c>
      <c r="P480" t="s">
        <v>140</v>
      </c>
      <c r="T480">
        <v>1</v>
      </c>
      <c r="U480">
        <v>12</v>
      </c>
      <c r="X480" t="s">
        <v>57</v>
      </c>
      <c r="Y480">
        <v>345</v>
      </c>
      <c r="Z480" t="s">
        <v>141</v>
      </c>
      <c r="AA480" t="s">
        <v>59</v>
      </c>
      <c r="AB480">
        <v>453</v>
      </c>
    </row>
    <row r="481" spans="1:28" x14ac:dyDescent="0.25">
      <c r="A481">
        <v>345</v>
      </c>
      <c r="B481">
        <v>345</v>
      </c>
      <c r="C481">
        <v>2930</v>
      </c>
      <c r="D481" s="8">
        <v>-4458.1400000000003</v>
      </c>
      <c r="E481" s="9">
        <v>40939</v>
      </c>
      <c r="F481" t="s">
        <v>54</v>
      </c>
      <c r="G481" t="s">
        <v>208</v>
      </c>
      <c r="H481" t="s">
        <v>139</v>
      </c>
      <c r="I481">
        <v>1004568</v>
      </c>
      <c r="J481">
        <v>52554</v>
      </c>
      <c r="K481">
        <v>123067</v>
      </c>
      <c r="P481" t="s">
        <v>140</v>
      </c>
      <c r="T481">
        <v>1</v>
      </c>
      <c r="U481">
        <v>12</v>
      </c>
      <c r="X481" t="s">
        <v>57</v>
      </c>
      <c r="Y481">
        <v>345</v>
      </c>
      <c r="Z481" t="s">
        <v>141</v>
      </c>
      <c r="AA481" t="s">
        <v>59</v>
      </c>
      <c r="AB481">
        <v>455</v>
      </c>
    </row>
    <row r="482" spans="1:28" x14ac:dyDescent="0.25">
      <c r="A482">
        <v>345</v>
      </c>
      <c r="B482">
        <v>345</v>
      </c>
      <c r="C482">
        <v>2930</v>
      </c>
      <c r="D482" s="8">
        <v>-3928</v>
      </c>
      <c r="E482" s="9">
        <v>40939</v>
      </c>
      <c r="F482" t="s">
        <v>54</v>
      </c>
      <c r="G482" t="s">
        <v>283</v>
      </c>
      <c r="H482" t="s">
        <v>139</v>
      </c>
      <c r="I482">
        <v>5100007</v>
      </c>
      <c r="J482">
        <v>52554</v>
      </c>
      <c r="K482">
        <v>123067</v>
      </c>
      <c r="P482" t="s">
        <v>140</v>
      </c>
      <c r="T482">
        <v>1</v>
      </c>
      <c r="U482">
        <v>12</v>
      </c>
      <c r="X482" t="s">
        <v>57</v>
      </c>
      <c r="Y482">
        <v>345</v>
      </c>
      <c r="Z482" t="s">
        <v>141</v>
      </c>
      <c r="AA482" t="s">
        <v>59</v>
      </c>
      <c r="AB482">
        <v>457</v>
      </c>
    </row>
    <row r="483" spans="1:28" x14ac:dyDescent="0.25">
      <c r="A483">
        <v>345</v>
      </c>
      <c r="B483">
        <v>345</v>
      </c>
      <c r="C483">
        <v>3110</v>
      </c>
      <c r="D483" s="8">
        <v>-575.42999999999995</v>
      </c>
      <c r="E483" s="9">
        <v>40968</v>
      </c>
      <c r="F483" t="s">
        <v>54</v>
      </c>
      <c r="G483" t="s">
        <v>155</v>
      </c>
      <c r="H483" t="s">
        <v>139</v>
      </c>
      <c r="J483">
        <v>52647</v>
      </c>
      <c r="K483">
        <v>125006</v>
      </c>
      <c r="P483" t="s">
        <v>140</v>
      </c>
      <c r="T483">
        <v>2</v>
      </c>
      <c r="U483">
        <v>12</v>
      </c>
      <c r="X483" t="s">
        <v>57</v>
      </c>
      <c r="Y483">
        <v>345</v>
      </c>
      <c r="Z483" t="s">
        <v>141</v>
      </c>
      <c r="AA483" t="s">
        <v>59</v>
      </c>
      <c r="AB483">
        <v>449</v>
      </c>
    </row>
    <row r="484" spans="1:28" x14ac:dyDescent="0.25">
      <c r="A484">
        <v>345</v>
      </c>
      <c r="B484">
        <v>345</v>
      </c>
      <c r="C484">
        <v>3180</v>
      </c>
      <c r="D484" s="8">
        <v>-5.84</v>
      </c>
      <c r="E484" s="9">
        <v>40968</v>
      </c>
      <c r="F484" t="s">
        <v>54</v>
      </c>
      <c r="G484" t="s">
        <v>155</v>
      </c>
      <c r="H484" t="s">
        <v>139</v>
      </c>
      <c r="J484">
        <v>52647</v>
      </c>
      <c r="K484">
        <v>125006</v>
      </c>
      <c r="P484" t="s">
        <v>140</v>
      </c>
      <c r="T484">
        <v>2</v>
      </c>
      <c r="U484">
        <v>12</v>
      </c>
      <c r="X484" t="s">
        <v>57</v>
      </c>
      <c r="Y484">
        <v>345</v>
      </c>
      <c r="Z484" t="s">
        <v>141</v>
      </c>
      <c r="AA484" t="s">
        <v>59</v>
      </c>
      <c r="AB484">
        <v>451</v>
      </c>
    </row>
    <row r="485" spans="1:28" x14ac:dyDescent="0.25">
      <c r="A485">
        <v>345</v>
      </c>
      <c r="B485">
        <v>345</v>
      </c>
      <c r="C485">
        <v>2930</v>
      </c>
      <c r="D485" s="8">
        <v>-8386.1299999999992</v>
      </c>
      <c r="E485" s="9">
        <v>40968</v>
      </c>
      <c r="F485" t="s">
        <v>54</v>
      </c>
      <c r="G485" t="s">
        <v>155</v>
      </c>
      <c r="H485" t="s">
        <v>139</v>
      </c>
      <c r="J485">
        <v>52647</v>
      </c>
      <c r="K485">
        <v>125006</v>
      </c>
      <c r="P485" t="s">
        <v>140</v>
      </c>
      <c r="T485">
        <v>2</v>
      </c>
      <c r="U485">
        <v>12</v>
      </c>
      <c r="X485" t="s">
        <v>57</v>
      </c>
      <c r="Y485">
        <v>345</v>
      </c>
      <c r="Z485" t="s">
        <v>141</v>
      </c>
      <c r="AA485" t="s">
        <v>59</v>
      </c>
      <c r="AB485">
        <v>455</v>
      </c>
    </row>
    <row r="486" spans="1:28" x14ac:dyDescent="0.25">
      <c r="A486">
        <v>345</v>
      </c>
      <c r="B486">
        <v>345</v>
      </c>
      <c r="C486">
        <v>3110</v>
      </c>
      <c r="D486" s="8">
        <v>-575.42999999999995</v>
      </c>
      <c r="E486" s="9">
        <v>40999</v>
      </c>
      <c r="F486" t="s">
        <v>54</v>
      </c>
      <c r="G486" t="s">
        <v>155</v>
      </c>
      <c r="H486" t="s">
        <v>139</v>
      </c>
      <c r="J486">
        <v>52747</v>
      </c>
      <c r="K486">
        <v>126982</v>
      </c>
      <c r="P486" t="s">
        <v>140</v>
      </c>
      <c r="T486">
        <v>3</v>
      </c>
      <c r="U486">
        <v>12</v>
      </c>
      <c r="X486" t="s">
        <v>57</v>
      </c>
      <c r="Y486">
        <v>345</v>
      </c>
      <c r="Z486" t="s">
        <v>141</v>
      </c>
      <c r="AA486" t="s">
        <v>59</v>
      </c>
      <c r="AB486">
        <v>451</v>
      </c>
    </row>
    <row r="487" spans="1:28" x14ac:dyDescent="0.25">
      <c r="A487">
        <v>345</v>
      </c>
      <c r="B487">
        <v>345</v>
      </c>
      <c r="C487">
        <v>3180</v>
      </c>
      <c r="D487" s="8">
        <v>-5.84</v>
      </c>
      <c r="E487" s="9">
        <v>40999</v>
      </c>
      <c r="F487" t="s">
        <v>54</v>
      </c>
      <c r="G487" t="s">
        <v>155</v>
      </c>
      <c r="H487" t="s">
        <v>139</v>
      </c>
      <c r="J487">
        <v>52747</v>
      </c>
      <c r="K487">
        <v>126982</v>
      </c>
      <c r="P487" t="s">
        <v>140</v>
      </c>
      <c r="T487">
        <v>3</v>
      </c>
      <c r="U487">
        <v>12</v>
      </c>
      <c r="X487" t="s">
        <v>57</v>
      </c>
      <c r="Y487">
        <v>345</v>
      </c>
      <c r="Z487" t="s">
        <v>141</v>
      </c>
      <c r="AA487" t="s">
        <v>59</v>
      </c>
      <c r="AB487">
        <v>453</v>
      </c>
    </row>
    <row r="488" spans="1:28" x14ac:dyDescent="0.25">
      <c r="A488">
        <v>345</v>
      </c>
      <c r="B488">
        <v>345</v>
      </c>
      <c r="C488">
        <v>2930</v>
      </c>
      <c r="D488" s="8">
        <v>-8386.14</v>
      </c>
      <c r="E488" s="9">
        <v>40999</v>
      </c>
      <c r="F488" t="s">
        <v>54</v>
      </c>
      <c r="G488" t="s">
        <v>155</v>
      </c>
      <c r="H488" t="s">
        <v>139</v>
      </c>
      <c r="J488">
        <v>52747</v>
      </c>
      <c r="K488">
        <v>126982</v>
      </c>
      <c r="P488" t="s">
        <v>140</v>
      </c>
      <c r="T488">
        <v>3</v>
      </c>
      <c r="U488">
        <v>12</v>
      </c>
      <c r="X488" t="s">
        <v>57</v>
      </c>
      <c r="Y488">
        <v>345</v>
      </c>
      <c r="Z488" t="s">
        <v>141</v>
      </c>
      <c r="AA488" t="s">
        <v>59</v>
      </c>
      <c r="AB488">
        <v>457</v>
      </c>
    </row>
    <row r="489" spans="1:28" x14ac:dyDescent="0.25">
      <c r="A489">
        <v>345</v>
      </c>
      <c r="B489">
        <v>345</v>
      </c>
      <c r="C489">
        <v>3110</v>
      </c>
      <c r="D489" s="8">
        <v>-575.42999999999995</v>
      </c>
      <c r="E489" s="9">
        <v>41029</v>
      </c>
      <c r="F489" t="s">
        <v>54</v>
      </c>
      <c r="G489" t="s">
        <v>155</v>
      </c>
      <c r="H489" t="s">
        <v>139</v>
      </c>
      <c r="J489">
        <v>52842</v>
      </c>
      <c r="K489">
        <v>128941</v>
      </c>
      <c r="P489" t="s">
        <v>140</v>
      </c>
      <c r="T489">
        <v>4</v>
      </c>
      <c r="U489">
        <v>12</v>
      </c>
      <c r="X489" t="s">
        <v>57</v>
      </c>
      <c r="Y489">
        <v>345</v>
      </c>
      <c r="Z489" t="s">
        <v>141</v>
      </c>
      <c r="AA489" t="s">
        <v>59</v>
      </c>
      <c r="AB489">
        <v>451</v>
      </c>
    </row>
    <row r="490" spans="1:28" x14ac:dyDescent="0.25">
      <c r="A490">
        <v>345</v>
      </c>
      <c r="B490">
        <v>345</v>
      </c>
      <c r="C490">
        <v>3180</v>
      </c>
      <c r="D490" s="8">
        <v>-5.84</v>
      </c>
      <c r="E490" s="9">
        <v>41029</v>
      </c>
      <c r="F490" t="s">
        <v>54</v>
      </c>
      <c r="G490" t="s">
        <v>155</v>
      </c>
      <c r="H490" t="s">
        <v>139</v>
      </c>
      <c r="J490">
        <v>52842</v>
      </c>
      <c r="K490">
        <v>128941</v>
      </c>
      <c r="P490" t="s">
        <v>140</v>
      </c>
      <c r="T490">
        <v>4</v>
      </c>
      <c r="U490">
        <v>12</v>
      </c>
      <c r="X490" t="s">
        <v>57</v>
      </c>
      <c r="Y490">
        <v>345</v>
      </c>
      <c r="Z490" t="s">
        <v>141</v>
      </c>
      <c r="AA490" t="s">
        <v>59</v>
      </c>
      <c r="AB490">
        <v>453</v>
      </c>
    </row>
    <row r="491" spans="1:28" x14ac:dyDescent="0.25">
      <c r="A491">
        <v>345</v>
      </c>
      <c r="B491">
        <v>345</v>
      </c>
      <c r="C491">
        <v>2930</v>
      </c>
      <c r="D491" s="8">
        <v>-8386.1299999999992</v>
      </c>
      <c r="E491" s="9">
        <v>41029</v>
      </c>
      <c r="F491" t="s">
        <v>54</v>
      </c>
      <c r="G491" t="s">
        <v>155</v>
      </c>
      <c r="H491" t="s">
        <v>139</v>
      </c>
      <c r="J491">
        <v>52842</v>
      </c>
      <c r="K491">
        <v>128941</v>
      </c>
      <c r="P491" t="s">
        <v>140</v>
      </c>
      <c r="T491">
        <v>4</v>
      </c>
      <c r="U491">
        <v>12</v>
      </c>
      <c r="X491" t="s">
        <v>57</v>
      </c>
      <c r="Y491">
        <v>345</v>
      </c>
      <c r="Z491" t="s">
        <v>141</v>
      </c>
      <c r="AA491" t="s">
        <v>59</v>
      </c>
      <c r="AB491">
        <v>457</v>
      </c>
    </row>
    <row r="492" spans="1:28" x14ac:dyDescent="0.25">
      <c r="A492">
        <v>345</v>
      </c>
      <c r="B492">
        <v>345</v>
      </c>
      <c r="C492">
        <v>3110</v>
      </c>
      <c r="D492" s="8">
        <v>-575.42999999999995</v>
      </c>
      <c r="E492" s="9">
        <v>41060</v>
      </c>
      <c r="F492" t="s">
        <v>54</v>
      </c>
      <c r="G492" t="s">
        <v>155</v>
      </c>
      <c r="H492" t="s">
        <v>139</v>
      </c>
      <c r="J492">
        <v>52938</v>
      </c>
      <c r="K492">
        <v>130907</v>
      </c>
      <c r="P492" t="s">
        <v>140</v>
      </c>
      <c r="T492">
        <v>5</v>
      </c>
      <c r="U492">
        <v>12</v>
      </c>
      <c r="X492" t="s">
        <v>57</v>
      </c>
      <c r="Y492">
        <v>345</v>
      </c>
      <c r="Z492" t="s">
        <v>141</v>
      </c>
      <c r="AA492" t="s">
        <v>59</v>
      </c>
      <c r="AB492">
        <v>451</v>
      </c>
    </row>
    <row r="493" spans="1:28" x14ac:dyDescent="0.25">
      <c r="A493">
        <v>345</v>
      </c>
      <c r="B493">
        <v>345</v>
      </c>
      <c r="C493">
        <v>3180</v>
      </c>
      <c r="D493" s="8">
        <v>-5.84</v>
      </c>
      <c r="E493" s="9">
        <v>41060</v>
      </c>
      <c r="F493" t="s">
        <v>54</v>
      </c>
      <c r="G493" t="s">
        <v>155</v>
      </c>
      <c r="H493" t="s">
        <v>139</v>
      </c>
      <c r="J493">
        <v>52938</v>
      </c>
      <c r="K493">
        <v>130907</v>
      </c>
      <c r="P493" t="s">
        <v>140</v>
      </c>
      <c r="T493">
        <v>5</v>
      </c>
      <c r="U493">
        <v>12</v>
      </c>
      <c r="X493" t="s">
        <v>57</v>
      </c>
      <c r="Y493">
        <v>345</v>
      </c>
      <c r="Z493" t="s">
        <v>141</v>
      </c>
      <c r="AA493" t="s">
        <v>59</v>
      </c>
      <c r="AB493">
        <v>453</v>
      </c>
    </row>
    <row r="494" spans="1:28" x14ac:dyDescent="0.25">
      <c r="A494">
        <v>345</v>
      </c>
      <c r="B494">
        <v>345</v>
      </c>
      <c r="C494">
        <v>2930</v>
      </c>
      <c r="D494" s="8">
        <v>-8386.14</v>
      </c>
      <c r="E494" s="9">
        <v>41060</v>
      </c>
      <c r="F494" t="s">
        <v>54</v>
      </c>
      <c r="G494" t="s">
        <v>155</v>
      </c>
      <c r="H494" t="s">
        <v>139</v>
      </c>
      <c r="J494">
        <v>52938</v>
      </c>
      <c r="K494">
        <v>130907</v>
      </c>
      <c r="P494" t="s">
        <v>140</v>
      </c>
      <c r="T494">
        <v>5</v>
      </c>
      <c r="U494">
        <v>12</v>
      </c>
      <c r="X494" t="s">
        <v>57</v>
      </c>
      <c r="Y494">
        <v>345</v>
      </c>
      <c r="Z494" t="s">
        <v>141</v>
      </c>
      <c r="AA494" t="s">
        <v>59</v>
      </c>
      <c r="AB494">
        <v>457</v>
      </c>
    </row>
    <row r="495" spans="1:28" x14ac:dyDescent="0.25">
      <c r="A495">
        <v>345</v>
      </c>
      <c r="B495">
        <v>345</v>
      </c>
      <c r="C495">
        <v>3110</v>
      </c>
      <c r="D495" s="8">
        <v>-575.42999999999995</v>
      </c>
      <c r="E495" s="9">
        <v>41090</v>
      </c>
      <c r="F495" t="s">
        <v>54</v>
      </c>
      <c r="G495" t="s">
        <v>155</v>
      </c>
      <c r="H495" t="s">
        <v>139</v>
      </c>
      <c r="J495">
        <v>53117</v>
      </c>
      <c r="K495">
        <v>132965</v>
      </c>
      <c r="P495" t="s">
        <v>140</v>
      </c>
      <c r="T495">
        <v>6</v>
      </c>
      <c r="U495">
        <v>12</v>
      </c>
      <c r="X495" t="s">
        <v>57</v>
      </c>
      <c r="Y495">
        <v>345</v>
      </c>
      <c r="Z495" t="s">
        <v>141</v>
      </c>
      <c r="AA495" t="s">
        <v>59</v>
      </c>
      <c r="AB495">
        <v>451</v>
      </c>
    </row>
    <row r="496" spans="1:28" x14ac:dyDescent="0.25">
      <c r="A496">
        <v>345</v>
      </c>
      <c r="B496">
        <v>345</v>
      </c>
      <c r="C496">
        <v>3180</v>
      </c>
      <c r="D496" s="8">
        <v>-5.84</v>
      </c>
      <c r="E496" s="9">
        <v>41090</v>
      </c>
      <c r="F496" t="s">
        <v>54</v>
      </c>
      <c r="G496" t="s">
        <v>155</v>
      </c>
      <c r="H496" t="s">
        <v>139</v>
      </c>
      <c r="J496">
        <v>53117</v>
      </c>
      <c r="K496">
        <v>132965</v>
      </c>
      <c r="P496" t="s">
        <v>140</v>
      </c>
      <c r="T496">
        <v>6</v>
      </c>
      <c r="U496">
        <v>12</v>
      </c>
      <c r="X496" t="s">
        <v>57</v>
      </c>
      <c r="Y496">
        <v>345</v>
      </c>
      <c r="Z496" t="s">
        <v>141</v>
      </c>
      <c r="AA496" t="s">
        <v>59</v>
      </c>
      <c r="AB496">
        <v>453</v>
      </c>
    </row>
    <row r="497" spans="1:28" x14ac:dyDescent="0.25">
      <c r="A497">
        <v>345</v>
      </c>
      <c r="B497">
        <v>345</v>
      </c>
      <c r="C497">
        <v>2930</v>
      </c>
      <c r="D497" s="8">
        <v>-8386.1299999999992</v>
      </c>
      <c r="E497" s="9">
        <v>41090</v>
      </c>
      <c r="F497" t="s">
        <v>54</v>
      </c>
      <c r="G497" t="s">
        <v>155</v>
      </c>
      <c r="H497" t="s">
        <v>139</v>
      </c>
      <c r="J497">
        <v>53117</v>
      </c>
      <c r="K497">
        <v>132965</v>
      </c>
      <c r="P497" t="s">
        <v>140</v>
      </c>
      <c r="T497">
        <v>6</v>
      </c>
      <c r="U497">
        <v>12</v>
      </c>
      <c r="X497" t="s">
        <v>57</v>
      </c>
      <c r="Y497">
        <v>345</v>
      </c>
      <c r="Z497" t="s">
        <v>141</v>
      </c>
      <c r="AA497" t="s">
        <v>59</v>
      </c>
      <c r="AB497">
        <v>457</v>
      </c>
    </row>
    <row r="498" spans="1:28" x14ac:dyDescent="0.25">
      <c r="A498">
        <v>345</v>
      </c>
      <c r="B498">
        <v>345</v>
      </c>
      <c r="C498">
        <v>3110</v>
      </c>
      <c r="D498" s="8">
        <v>-575.42999999999995</v>
      </c>
      <c r="E498" s="9">
        <v>41121</v>
      </c>
      <c r="F498" t="s">
        <v>54</v>
      </c>
      <c r="G498" t="s">
        <v>215</v>
      </c>
      <c r="H498" t="s">
        <v>139</v>
      </c>
      <c r="I498">
        <v>5000134</v>
      </c>
      <c r="J498">
        <v>53212</v>
      </c>
      <c r="K498">
        <v>134963</v>
      </c>
      <c r="P498" t="s">
        <v>140</v>
      </c>
      <c r="T498">
        <v>7</v>
      </c>
      <c r="U498">
        <v>12</v>
      </c>
      <c r="X498" t="s">
        <v>57</v>
      </c>
      <c r="Y498">
        <v>345</v>
      </c>
      <c r="Z498" t="s">
        <v>141</v>
      </c>
      <c r="AA498" t="s">
        <v>59</v>
      </c>
      <c r="AB498">
        <v>451</v>
      </c>
    </row>
    <row r="499" spans="1:28" x14ac:dyDescent="0.25">
      <c r="A499">
        <v>345</v>
      </c>
      <c r="B499">
        <v>345</v>
      </c>
      <c r="C499">
        <v>3180</v>
      </c>
      <c r="D499" s="8">
        <v>-2.92</v>
      </c>
      <c r="E499" s="9">
        <v>41121</v>
      </c>
      <c r="F499" t="s">
        <v>54</v>
      </c>
      <c r="G499" t="s">
        <v>148</v>
      </c>
      <c r="H499" t="s">
        <v>139</v>
      </c>
      <c r="I499">
        <v>1000626</v>
      </c>
      <c r="J499">
        <v>53212</v>
      </c>
      <c r="K499">
        <v>134963</v>
      </c>
      <c r="P499" t="s">
        <v>140</v>
      </c>
      <c r="T499">
        <v>7</v>
      </c>
      <c r="U499">
        <v>12</v>
      </c>
      <c r="X499" t="s">
        <v>57</v>
      </c>
      <c r="Y499">
        <v>345</v>
      </c>
      <c r="Z499" t="s">
        <v>141</v>
      </c>
      <c r="AA499" t="s">
        <v>59</v>
      </c>
      <c r="AB499">
        <v>453</v>
      </c>
    </row>
    <row r="500" spans="1:28" x14ac:dyDescent="0.25">
      <c r="A500">
        <v>345</v>
      </c>
      <c r="B500">
        <v>345</v>
      </c>
      <c r="C500">
        <v>3180</v>
      </c>
      <c r="D500" s="8">
        <v>-2.92</v>
      </c>
      <c r="E500" s="9">
        <v>41121</v>
      </c>
      <c r="F500" t="s">
        <v>54</v>
      </c>
      <c r="G500" t="s">
        <v>148</v>
      </c>
      <c r="H500" t="s">
        <v>139</v>
      </c>
      <c r="I500">
        <v>1000630</v>
      </c>
      <c r="J500">
        <v>53212</v>
      </c>
      <c r="K500">
        <v>134963</v>
      </c>
      <c r="P500" t="s">
        <v>140</v>
      </c>
      <c r="T500">
        <v>7</v>
      </c>
      <c r="U500">
        <v>12</v>
      </c>
      <c r="X500" t="s">
        <v>57</v>
      </c>
      <c r="Y500">
        <v>345</v>
      </c>
      <c r="Z500" t="s">
        <v>141</v>
      </c>
      <c r="AA500" t="s">
        <v>59</v>
      </c>
      <c r="AB500">
        <v>455</v>
      </c>
    </row>
    <row r="501" spans="1:28" x14ac:dyDescent="0.25">
      <c r="A501">
        <v>345</v>
      </c>
      <c r="B501">
        <v>345</v>
      </c>
      <c r="C501">
        <v>2930</v>
      </c>
      <c r="D501" s="8">
        <v>-4458.1400000000003</v>
      </c>
      <c r="E501" s="9">
        <v>41121</v>
      </c>
      <c r="F501" t="s">
        <v>54</v>
      </c>
      <c r="G501" t="s">
        <v>208</v>
      </c>
      <c r="H501" t="s">
        <v>139</v>
      </c>
      <c r="I501">
        <v>1004568</v>
      </c>
      <c r="J501">
        <v>53212</v>
      </c>
      <c r="K501">
        <v>134963</v>
      </c>
      <c r="P501" t="s">
        <v>140</v>
      </c>
      <c r="T501">
        <v>7</v>
      </c>
      <c r="U501">
        <v>12</v>
      </c>
      <c r="X501" t="s">
        <v>57</v>
      </c>
      <c r="Y501">
        <v>345</v>
      </c>
      <c r="Z501" t="s">
        <v>141</v>
      </c>
      <c r="AA501" t="s">
        <v>59</v>
      </c>
      <c r="AB501">
        <v>457</v>
      </c>
    </row>
    <row r="502" spans="1:28" x14ac:dyDescent="0.25">
      <c r="A502">
        <v>345</v>
      </c>
      <c r="B502">
        <v>345</v>
      </c>
      <c r="C502">
        <v>2930</v>
      </c>
      <c r="D502" s="8">
        <v>-3928</v>
      </c>
      <c r="E502" s="9">
        <v>41121</v>
      </c>
      <c r="F502" t="s">
        <v>54</v>
      </c>
      <c r="G502" t="s">
        <v>283</v>
      </c>
      <c r="H502" t="s">
        <v>139</v>
      </c>
      <c r="I502">
        <v>5100007</v>
      </c>
      <c r="J502">
        <v>53212</v>
      </c>
      <c r="K502">
        <v>134963</v>
      </c>
      <c r="P502" t="s">
        <v>140</v>
      </c>
      <c r="T502">
        <v>7</v>
      </c>
      <c r="U502">
        <v>12</v>
      </c>
      <c r="X502" t="s">
        <v>57</v>
      </c>
      <c r="Y502">
        <v>345</v>
      </c>
      <c r="Z502" t="s">
        <v>141</v>
      </c>
      <c r="AA502" t="s">
        <v>59</v>
      </c>
      <c r="AB502">
        <v>459</v>
      </c>
    </row>
    <row r="503" spans="1:28" x14ac:dyDescent="0.25">
      <c r="A503">
        <v>345</v>
      </c>
      <c r="B503">
        <v>345</v>
      </c>
      <c r="C503">
        <v>3110</v>
      </c>
      <c r="D503" s="8">
        <v>-575.42999999999995</v>
      </c>
      <c r="E503" s="9">
        <v>41152</v>
      </c>
      <c r="F503" t="s">
        <v>54</v>
      </c>
      <c r="G503" t="s">
        <v>215</v>
      </c>
      <c r="H503" t="s">
        <v>139</v>
      </c>
      <c r="I503">
        <v>5000134</v>
      </c>
      <c r="J503">
        <v>53305</v>
      </c>
      <c r="K503">
        <v>137072</v>
      </c>
      <c r="P503" t="s">
        <v>140</v>
      </c>
      <c r="T503">
        <v>8</v>
      </c>
      <c r="U503">
        <v>12</v>
      </c>
      <c r="X503" t="s">
        <v>57</v>
      </c>
      <c r="Y503">
        <v>345</v>
      </c>
      <c r="Z503" t="s">
        <v>141</v>
      </c>
      <c r="AA503" t="s">
        <v>59</v>
      </c>
      <c r="AB503">
        <v>451</v>
      </c>
    </row>
    <row r="504" spans="1:28" x14ac:dyDescent="0.25">
      <c r="A504">
        <v>345</v>
      </c>
      <c r="B504">
        <v>345</v>
      </c>
      <c r="C504">
        <v>3180</v>
      </c>
      <c r="D504" s="8">
        <v>-2.92</v>
      </c>
      <c r="E504" s="9">
        <v>41152</v>
      </c>
      <c r="F504" t="s">
        <v>54</v>
      </c>
      <c r="G504" t="s">
        <v>148</v>
      </c>
      <c r="H504" t="s">
        <v>139</v>
      </c>
      <c r="I504">
        <v>1000626</v>
      </c>
      <c r="J504">
        <v>53305</v>
      </c>
      <c r="K504">
        <v>137072</v>
      </c>
      <c r="P504" t="s">
        <v>140</v>
      </c>
      <c r="T504">
        <v>8</v>
      </c>
      <c r="U504">
        <v>12</v>
      </c>
      <c r="X504" t="s">
        <v>57</v>
      </c>
      <c r="Y504">
        <v>345</v>
      </c>
      <c r="Z504" t="s">
        <v>141</v>
      </c>
      <c r="AA504" t="s">
        <v>59</v>
      </c>
      <c r="AB504">
        <v>453</v>
      </c>
    </row>
    <row r="505" spans="1:28" x14ac:dyDescent="0.25">
      <c r="A505">
        <v>345</v>
      </c>
      <c r="B505">
        <v>345</v>
      </c>
      <c r="C505">
        <v>3180</v>
      </c>
      <c r="D505" s="8">
        <v>-2.92</v>
      </c>
      <c r="E505" s="9">
        <v>41152</v>
      </c>
      <c r="F505" t="s">
        <v>54</v>
      </c>
      <c r="G505" t="s">
        <v>148</v>
      </c>
      <c r="H505" t="s">
        <v>139</v>
      </c>
      <c r="I505">
        <v>1000630</v>
      </c>
      <c r="J505">
        <v>53305</v>
      </c>
      <c r="K505">
        <v>137072</v>
      </c>
      <c r="P505" t="s">
        <v>140</v>
      </c>
      <c r="T505">
        <v>8</v>
      </c>
      <c r="U505">
        <v>12</v>
      </c>
      <c r="X505" t="s">
        <v>57</v>
      </c>
      <c r="Y505">
        <v>345</v>
      </c>
      <c r="Z505" t="s">
        <v>141</v>
      </c>
      <c r="AA505" t="s">
        <v>59</v>
      </c>
      <c r="AB505">
        <v>455</v>
      </c>
    </row>
    <row r="506" spans="1:28" x14ac:dyDescent="0.25">
      <c r="A506">
        <v>345</v>
      </c>
      <c r="B506">
        <v>345</v>
      </c>
      <c r="C506">
        <v>2930</v>
      </c>
      <c r="D506" s="8">
        <v>-4458.13</v>
      </c>
      <c r="E506" s="9">
        <v>41152</v>
      </c>
      <c r="F506" t="s">
        <v>54</v>
      </c>
      <c r="G506" t="s">
        <v>208</v>
      </c>
      <c r="H506" t="s">
        <v>139</v>
      </c>
      <c r="I506">
        <v>1004568</v>
      </c>
      <c r="J506">
        <v>53305</v>
      </c>
      <c r="K506">
        <v>137072</v>
      </c>
      <c r="P506" t="s">
        <v>140</v>
      </c>
      <c r="T506">
        <v>8</v>
      </c>
      <c r="U506">
        <v>12</v>
      </c>
      <c r="X506" t="s">
        <v>57</v>
      </c>
      <c r="Y506">
        <v>345</v>
      </c>
      <c r="Z506" t="s">
        <v>141</v>
      </c>
      <c r="AA506" t="s">
        <v>59</v>
      </c>
      <c r="AB506">
        <v>457</v>
      </c>
    </row>
    <row r="507" spans="1:28" x14ac:dyDescent="0.25">
      <c r="A507">
        <v>345</v>
      </c>
      <c r="B507">
        <v>345</v>
      </c>
      <c r="C507">
        <v>2930</v>
      </c>
      <c r="D507" s="8">
        <v>-3928</v>
      </c>
      <c r="E507" s="9">
        <v>41152</v>
      </c>
      <c r="F507" t="s">
        <v>54</v>
      </c>
      <c r="G507" t="s">
        <v>283</v>
      </c>
      <c r="H507" t="s">
        <v>139</v>
      </c>
      <c r="I507">
        <v>5100007</v>
      </c>
      <c r="J507">
        <v>53305</v>
      </c>
      <c r="K507">
        <v>137072</v>
      </c>
      <c r="P507" t="s">
        <v>140</v>
      </c>
      <c r="T507">
        <v>8</v>
      </c>
      <c r="U507">
        <v>12</v>
      </c>
      <c r="X507" t="s">
        <v>57</v>
      </c>
      <c r="Y507">
        <v>345</v>
      </c>
      <c r="Z507" t="s">
        <v>141</v>
      </c>
      <c r="AA507" t="s">
        <v>59</v>
      </c>
      <c r="AB507">
        <v>459</v>
      </c>
    </row>
    <row r="508" spans="1:28" x14ac:dyDescent="0.25">
      <c r="A508">
        <v>345</v>
      </c>
      <c r="B508">
        <v>345</v>
      </c>
      <c r="C508">
        <v>3110</v>
      </c>
      <c r="D508" s="8">
        <v>-561.12</v>
      </c>
      <c r="E508" s="9">
        <v>41182</v>
      </c>
      <c r="F508" t="s">
        <v>54</v>
      </c>
      <c r="G508" t="s">
        <v>215</v>
      </c>
      <c r="H508" t="s">
        <v>139</v>
      </c>
      <c r="I508">
        <v>5000134</v>
      </c>
      <c r="J508">
        <v>53413</v>
      </c>
      <c r="K508">
        <v>139021</v>
      </c>
      <c r="P508" t="s">
        <v>140</v>
      </c>
      <c r="T508">
        <v>9</v>
      </c>
      <c r="U508">
        <v>12</v>
      </c>
      <c r="X508" t="s">
        <v>57</v>
      </c>
      <c r="Y508">
        <v>345</v>
      </c>
      <c r="Z508" t="s">
        <v>141</v>
      </c>
      <c r="AA508" t="s">
        <v>59</v>
      </c>
      <c r="AB508">
        <v>455</v>
      </c>
    </row>
    <row r="509" spans="1:28" x14ac:dyDescent="0.25">
      <c r="A509">
        <v>345</v>
      </c>
      <c r="B509">
        <v>345</v>
      </c>
      <c r="C509">
        <v>3180</v>
      </c>
      <c r="D509" s="8">
        <v>-2.92</v>
      </c>
      <c r="E509" s="9">
        <v>41182</v>
      </c>
      <c r="F509" t="s">
        <v>54</v>
      </c>
      <c r="G509" t="s">
        <v>148</v>
      </c>
      <c r="H509" t="s">
        <v>139</v>
      </c>
      <c r="I509">
        <v>1000626</v>
      </c>
      <c r="J509">
        <v>53413</v>
      </c>
      <c r="K509">
        <v>139021</v>
      </c>
      <c r="P509" t="s">
        <v>140</v>
      </c>
      <c r="T509">
        <v>9</v>
      </c>
      <c r="U509">
        <v>12</v>
      </c>
      <c r="X509" t="s">
        <v>57</v>
      </c>
      <c r="Y509">
        <v>345</v>
      </c>
      <c r="Z509" t="s">
        <v>141</v>
      </c>
      <c r="AA509" t="s">
        <v>59</v>
      </c>
      <c r="AB509">
        <v>457</v>
      </c>
    </row>
    <row r="510" spans="1:28" x14ac:dyDescent="0.25">
      <c r="A510">
        <v>345</v>
      </c>
      <c r="B510">
        <v>345</v>
      </c>
      <c r="C510">
        <v>3180</v>
      </c>
      <c r="D510" s="8">
        <v>-2.92</v>
      </c>
      <c r="E510" s="9">
        <v>41182</v>
      </c>
      <c r="F510" t="s">
        <v>54</v>
      </c>
      <c r="G510" t="s">
        <v>148</v>
      </c>
      <c r="H510" t="s">
        <v>139</v>
      </c>
      <c r="I510">
        <v>1000630</v>
      </c>
      <c r="J510">
        <v>53413</v>
      </c>
      <c r="K510">
        <v>139021</v>
      </c>
      <c r="P510" t="s">
        <v>140</v>
      </c>
      <c r="T510">
        <v>9</v>
      </c>
      <c r="U510">
        <v>12</v>
      </c>
      <c r="X510" t="s">
        <v>57</v>
      </c>
      <c r="Y510">
        <v>345</v>
      </c>
      <c r="Z510" t="s">
        <v>141</v>
      </c>
      <c r="AA510" t="s">
        <v>59</v>
      </c>
      <c r="AB510">
        <v>459</v>
      </c>
    </row>
    <row r="511" spans="1:28" x14ac:dyDescent="0.25">
      <c r="A511">
        <v>345</v>
      </c>
      <c r="B511">
        <v>345</v>
      </c>
      <c r="C511">
        <v>2930</v>
      </c>
      <c r="D511" s="8">
        <v>-4458.1400000000003</v>
      </c>
      <c r="E511" s="9">
        <v>41182</v>
      </c>
      <c r="F511" t="s">
        <v>54</v>
      </c>
      <c r="G511" t="s">
        <v>208</v>
      </c>
      <c r="H511" t="s">
        <v>139</v>
      </c>
      <c r="I511">
        <v>1004568</v>
      </c>
      <c r="J511">
        <v>53413</v>
      </c>
      <c r="K511">
        <v>139021</v>
      </c>
      <c r="P511" t="s">
        <v>140</v>
      </c>
      <c r="T511">
        <v>9</v>
      </c>
      <c r="U511">
        <v>12</v>
      </c>
      <c r="X511" t="s">
        <v>57</v>
      </c>
      <c r="Y511">
        <v>345</v>
      </c>
      <c r="Z511" t="s">
        <v>141</v>
      </c>
      <c r="AA511" t="s">
        <v>59</v>
      </c>
      <c r="AB511">
        <v>461</v>
      </c>
    </row>
    <row r="512" spans="1:28" x14ac:dyDescent="0.25">
      <c r="A512">
        <v>345</v>
      </c>
      <c r="B512">
        <v>345</v>
      </c>
      <c r="C512">
        <v>2930</v>
      </c>
      <c r="D512" s="8">
        <v>-3928</v>
      </c>
      <c r="E512" s="9">
        <v>41182</v>
      </c>
      <c r="F512" t="s">
        <v>54</v>
      </c>
      <c r="G512" t="s">
        <v>283</v>
      </c>
      <c r="H512" t="s">
        <v>139</v>
      </c>
      <c r="I512">
        <v>5100007</v>
      </c>
      <c r="J512">
        <v>53413</v>
      </c>
      <c r="K512">
        <v>139021</v>
      </c>
      <c r="P512" t="s">
        <v>140</v>
      </c>
      <c r="T512">
        <v>9</v>
      </c>
      <c r="U512">
        <v>12</v>
      </c>
      <c r="X512" t="s">
        <v>57</v>
      </c>
      <c r="Y512">
        <v>345</v>
      </c>
      <c r="Z512" t="s">
        <v>141</v>
      </c>
      <c r="AA512" t="s">
        <v>59</v>
      </c>
      <c r="AB512">
        <v>463</v>
      </c>
    </row>
    <row r="513" spans="1:28" x14ac:dyDescent="0.25">
      <c r="A513">
        <v>345</v>
      </c>
      <c r="B513">
        <v>345</v>
      </c>
      <c r="C513">
        <v>3180</v>
      </c>
      <c r="D513" s="8">
        <v>-2.92</v>
      </c>
      <c r="E513" s="9">
        <v>41213</v>
      </c>
      <c r="F513" t="s">
        <v>54</v>
      </c>
      <c r="G513" t="s">
        <v>148</v>
      </c>
      <c r="H513" t="s">
        <v>139</v>
      </c>
      <c r="I513">
        <v>1000626</v>
      </c>
      <c r="J513">
        <v>53511</v>
      </c>
      <c r="K513">
        <v>141262</v>
      </c>
      <c r="P513" t="s">
        <v>140</v>
      </c>
      <c r="T513">
        <v>10</v>
      </c>
      <c r="U513">
        <v>12</v>
      </c>
      <c r="X513" t="s">
        <v>57</v>
      </c>
      <c r="Y513">
        <v>345</v>
      </c>
      <c r="Z513" t="s">
        <v>141</v>
      </c>
      <c r="AA513" t="s">
        <v>59</v>
      </c>
      <c r="AB513">
        <v>457</v>
      </c>
    </row>
    <row r="514" spans="1:28" x14ac:dyDescent="0.25">
      <c r="A514">
        <v>345</v>
      </c>
      <c r="B514">
        <v>345</v>
      </c>
      <c r="C514">
        <v>3180</v>
      </c>
      <c r="D514" s="8">
        <v>-2.92</v>
      </c>
      <c r="E514" s="9">
        <v>41213</v>
      </c>
      <c r="F514" t="s">
        <v>54</v>
      </c>
      <c r="G514" t="s">
        <v>148</v>
      </c>
      <c r="H514" t="s">
        <v>139</v>
      </c>
      <c r="I514">
        <v>1000630</v>
      </c>
      <c r="J514">
        <v>53511</v>
      </c>
      <c r="K514">
        <v>141262</v>
      </c>
      <c r="P514" t="s">
        <v>140</v>
      </c>
      <c r="T514">
        <v>10</v>
      </c>
      <c r="U514">
        <v>12</v>
      </c>
      <c r="X514" t="s">
        <v>57</v>
      </c>
      <c r="Y514">
        <v>345</v>
      </c>
      <c r="Z514" t="s">
        <v>141</v>
      </c>
      <c r="AA514" t="s">
        <v>59</v>
      </c>
      <c r="AB514">
        <v>459</v>
      </c>
    </row>
    <row r="515" spans="1:28" x14ac:dyDescent="0.25">
      <c r="A515">
        <v>345</v>
      </c>
      <c r="B515">
        <v>345</v>
      </c>
      <c r="C515">
        <v>2930</v>
      </c>
      <c r="D515" s="8">
        <v>-4458.13</v>
      </c>
      <c r="E515" s="9">
        <v>41213</v>
      </c>
      <c r="F515" t="s">
        <v>54</v>
      </c>
      <c r="G515" t="s">
        <v>208</v>
      </c>
      <c r="H515" t="s">
        <v>139</v>
      </c>
      <c r="I515">
        <v>1004568</v>
      </c>
      <c r="J515">
        <v>53511</v>
      </c>
      <c r="K515">
        <v>141262</v>
      </c>
      <c r="P515" t="s">
        <v>140</v>
      </c>
      <c r="T515">
        <v>10</v>
      </c>
      <c r="U515">
        <v>12</v>
      </c>
      <c r="X515" t="s">
        <v>57</v>
      </c>
      <c r="Y515">
        <v>345</v>
      </c>
      <c r="Z515" t="s">
        <v>141</v>
      </c>
      <c r="AA515" t="s">
        <v>59</v>
      </c>
      <c r="AB515">
        <v>461</v>
      </c>
    </row>
    <row r="516" spans="1:28" x14ac:dyDescent="0.25">
      <c r="A516">
        <v>345</v>
      </c>
      <c r="B516">
        <v>345</v>
      </c>
      <c r="C516">
        <v>2930</v>
      </c>
      <c r="D516" s="8">
        <v>-3928</v>
      </c>
      <c r="E516" s="9">
        <v>41213</v>
      </c>
      <c r="F516" t="s">
        <v>54</v>
      </c>
      <c r="G516" t="s">
        <v>283</v>
      </c>
      <c r="H516" t="s">
        <v>139</v>
      </c>
      <c r="I516">
        <v>5100007</v>
      </c>
      <c r="J516">
        <v>53511</v>
      </c>
      <c r="K516">
        <v>141262</v>
      </c>
      <c r="P516" t="s">
        <v>140</v>
      </c>
      <c r="T516">
        <v>10</v>
      </c>
      <c r="U516">
        <v>12</v>
      </c>
      <c r="X516" t="s">
        <v>57</v>
      </c>
      <c r="Y516">
        <v>345</v>
      </c>
      <c r="Z516" t="s">
        <v>141</v>
      </c>
      <c r="AA516" t="s">
        <v>59</v>
      </c>
      <c r="AB516">
        <v>463</v>
      </c>
    </row>
    <row r="517" spans="1:28" x14ac:dyDescent="0.25">
      <c r="A517">
        <v>345</v>
      </c>
      <c r="B517">
        <v>345</v>
      </c>
      <c r="C517">
        <v>3180</v>
      </c>
      <c r="D517" s="8">
        <v>-2.92</v>
      </c>
      <c r="E517" s="9">
        <v>41243</v>
      </c>
      <c r="F517" t="s">
        <v>54</v>
      </c>
      <c r="G517" t="s">
        <v>148</v>
      </c>
      <c r="H517" t="s">
        <v>139</v>
      </c>
      <c r="I517">
        <v>1000626</v>
      </c>
      <c r="J517">
        <v>53631</v>
      </c>
      <c r="K517">
        <v>143571</v>
      </c>
      <c r="P517" t="s">
        <v>140</v>
      </c>
      <c r="T517">
        <v>11</v>
      </c>
      <c r="U517">
        <v>12</v>
      </c>
      <c r="X517" t="s">
        <v>57</v>
      </c>
      <c r="Y517">
        <v>345</v>
      </c>
      <c r="Z517" t="s">
        <v>141</v>
      </c>
      <c r="AA517" t="s">
        <v>59</v>
      </c>
      <c r="AB517">
        <v>457</v>
      </c>
    </row>
    <row r="518" spans="1:28" x14ac:dyDescent="0.25">
      <c r="A518">
        <v>345</v>
      </c>
      <c r="B518">
        <v>345</v>
      </c>
      <c r="C518">
        <v>3180</v>
      </c>
      <c r="D518" s="8">
        <v>-2.92</v>
      </c>
      <c r="E518" s="9">
        <v>41243</v>
      </c>
      <c r="F518" t="s">
        <v>54</v>
      </c>
      <c r="G518" t="s">
        <v>148</v>
      </c>
      <c r="H518" t="s">
        <v>139</v>
      </c>
      <c r="I518">
        <v>1000630</v>
      </c>
      <c r="J518">
        <v>53631</v>
      </c>
      <c r="K518">
        <v>143571</v>
      </c>
      <c r="P518" t="s">
        <v>140</v>
      </c>
      <c r="T518">
        <v>11</v>
      </c>
      <c r="U518">
        <v>12</v>
      </c>
      <c r="X518" t="s">
        <v>57</v>
      </c>
      <c r="Y518">
        <v>345</v>
      </c>
      <c r="Z518" t="s">
        <v>141</v>
      </c>
      <c r="AA518" t="s">
        <v>59</v>
      </c>
      <c r="AB518">
        <v>459</v>
      </c>
    </row>
    <row r="519" spans="1:28" x14ac:dyDescent="0.25">
      <c r="A519">
        <v>345</v>
      </c>
      <c r="B519">
        <v>345</v>
      </c>
      <c r="C519">
        <v>2930</v>
      </c>
      <c r="D519" s="8">
        <v>-3928</v>
      </c>
      <c r="E519" s="9">
        <v>41243</v>
      </c>
      <c r="F519" t="s">
        <v>54</v>
      </c>
      <c r="G519" t="s">
        <v>283</v>
      </c>
      <c r="H519" t="s">
        <v>139</v>
      </c>
      <c r="I519">
        <v>5100007</v>
      </c>
      <c r="J519">
        <v>53631</v>
      </c>
      <c r="K519">
        <v>143571</v>
      </c>
      <c r="P519" t="s">
        <v>140</v>
      </c>
      <c r="T519">
        <v>11</v>
      </c>
      <c r="U519">
        <v>12</v>
      </c>
      <c r="X519" t="s">
        <v>57</v>
      </c>
      <c r="Y519">
        <v>345</v>
      </c>
      <c r="Z519" t="s">
        <v>141</v>
      </c>
      <c r="AA519" t="s">
        <v>59</v>
      </c>
      <c r="AB519">
        <v>461</v>
      </c>
    </row>
    <row r="520" spans="1:28" x14ac:dyDescent="0.25">
      <c r="A520">
        <v>345</v>
      </c>
      <c r="B520">
        <v>345</v>
      </c>
      <c r="C520">
        <v>3110</v>
      </c>
      <c r="D520" s="8">
        <v>-395.41</v>
      </c>
      <c r="E520" s="9">
        <v>41243</v>
      </c>
      <c r="F520" t="s">
        <v>54</v>
      </c>
      <c r="G520" t="s">
        <v>298</v>
      </c>
      <c r="H520" t="s">
        <v>139</v>
      </c>
      <c r="I520">
        <v>1006258</v>
      </c>
      <c r="J520">
        <v>53667</v>
      </c>
      <c r="K520">
        <v>143646</v>
      </c>
      <c r="P520" t="s">
        <v>140</v>
      </c>
      <c r="T520">
        <v>11</v>
      </c>
      <c r="U520">
        <v>12</v>
      </c>
      <c r="X520" t="s">
        <v>57</v>
      </c>
      <c r="Y520">
        <v>345</v>
      </c>
      <c r="Z520" t="s">
        <v>141</v>
      </c>
      <c r="AA520" t="s">
        <v>59</v>
      </c>
      <c r="AB520">
        <v>1</v>
      </c>
    </row>
    <row r="521" spans="1:28" x14ac:dyDescent="0.25">
      <c r="A521">
        <v>345</v>
      </c>
      <c r="B521">
        <v>345</v>
      </c>
      <c r="C521">
        <v>3110</v>
      </c>
      <c r="D521" s="8">
        <v>-1136.99</v>
      </c>
      <c r="E521" s="9">
        <v>41274</v>
      </c>
      <c r="F521" t="s">
        <v>54</v>
      </c>
      <c r="G521" t="s">
        <v>300</v>
      </c>
      <c r="H521" t="s">
        <v>139</v>
      </c>
      <c r="I521">
        <v>5000366</v>
      </c>
      <c r="J521">
        <v>53735</v>
      </c>
      <c r="K521">
        <v>145982</v>
      </c>
      <c r="P521" t="s">
        <v>140</v>
      </c>
      <c r="T521">
        <v>12</v>
      </c>
      <c r="U521">
        <v>12</v>
      </c>
      <c r="X521" t="s">
        <v>57</v>
      </c>
      <c r="Y521">
        <v>345</v>
      </c>
      <c r="Z521" t="s">
        <v>141</v>
      </c>
      <c r="AA521" t="s">
        <v>59</v>
      </c>
      <c r="AB521">
        <v>459</v>
      </c>
    </row>
    <row r="522" spans="1:28" x14ac:dyDescent="0.25">
      <c r="A522">
        <v>345</v>
      </c>
      <c r="B522">
        <v>345</v>
      </c>
      <c r="C522">
        <v>3110</v>
      </c>
      <c r="D522" s="8">
        <v>-395.4</v>
      </c>
      <c r="E522" s="9">
        <v>41274</v>
      </c>
      <c r="F522" t="s">
        <v>54</v>
      </c>
      <c r="G522" t="s">
        <v>298</v>
      </c>
      <c r="H522" t="s">
        <v>139</v>
      </c>
      <c r="I522">
        <v>1006258</v>
      </c>
      <c r="J522">
        <v>53735</v>
      </c>
      <c r="K522">
        <v>145982</v>
      </c>
      <c r="P522" t="s">
        <v>140</v>
      </c>
      <c r="T522">
        <v>12</v>
      </c>
      <c r="U522">
        <v>12</v>
      </c>
      <c r="X522" t="s">
        <v>57</v>
      </c>
      <c r="Y522">
        <v>345</v>
      </c>
      <c r="Z522" t="s">
        <v>141</v>
      </c>
      <c r="AA522" t="s">
        <v>59</v>
      </c>
      <c r="AB522">
        <v>461</v>
      </c>
    </row>
    <row r="523" spans="1:28" x14ac:dyDescent="0.25">
      <c r="A523">
        <v>345</v>
      </c>
      <c r="B523">
        <v>345</v>
      </c>
      <c r="C523">
        <v>3180</v>
      </c>
      <c r="D523" s="8">
        <v>-2.92</v>
      </c>
      <c r="E523" s="9">
        <v>41274</v>
      </c>
      <c r="F523" t="s">
        <v>54</v>
      </c>
      <c r="G523" t="s">
        <v>148</v>
      </c>
      <c r="H523" t="s">
        <v>139</v>
      </c>
      <c r="I523">
        <v>1000626</v>
      </c>
      <c r="J523">
        <v>53735</v>
      </c>
      <c r="K523">
        <v>145982</v>
      </c>
      <c r="P523" t="s">
        <v>140</v>
      </c>
      <c r="T523">
        <v>12</v>
      </c>
      <c r="U523">
        <v>12</v>
      </c>
      <c r="X523" t="s">
        <v>57</v>
      </c>
      <c r="Y523">
        <v>345</v>
      </c>
      <c r="Z523" t="s">
        <v>141</v>
      </c>
      <c r="AA523" t="s">
        <v>59</v>
      </c>
      <c r="AB523">
        <v>463</v>
      </c>
    </row>
    <row r="524" spans="1:28" x14ac:dyDescent="0.25">
      <c r="A524">
        <v>345</v>
      </c>
      <c r="B524">
        <v>345</v>
      </c>
      <c r="C524">
        <v>3180</v>
      </c>
      <c r="D524" s="8">
        <v>-2.92</v>
      </c>
      <c r="E524" s="9">
        <v>41274</v>
      </c>
      <c r="F524" t="s">
        <v>54</v>
      </c>
      <c r="G524" t="s">
        <v>148</v>
      </c>
      <c r="H524" t="s">
        <v>139</v>
      </c>
      <c r="I524">
        <v>1000630</v>
      </c>
      <c r="J524">
        <v>53735</v>
      </c>
      <c r="K524">
        <v>145982</v>
      </c>
      <c r="P524" t="s">
        <v>140</v>
      </c>
      <c r="T524">
        <v>12</v>
      </c>
      <c r="U524">
        <v>12</v>
      </c>
      <c r="X524" t="s">
        <v>57</v>
      </c>
      <c r="Y524">
        <v>345</v>
      </c>
      <c r="Z524" t="s">
        <v>141</v>
      </c>
      <c r="AA524" t="s">
        <v>59</v>
      </c>
      <c r="AB524">
        <v>465</v>
      </c>
    </row>
    <row r="525" spans="1:28" x14ac:dyDescent="0.25">
      <c r="A525">
        <v>345</v>
      </c>
      <c r="B525">
        <v>345</v>
      </c>
      <c r="C525">
        <v>2930</v>
      </c>
      <c r="D525" s="8">
        <v>-3928</v>
      </c>
      <c r="E525" s="9">
        <v>41274</v>
      </c>
      <c r="F525" t="s">
        <v>54</v>
      </c>
      <c r="G525" t="s">
        <v>283</v>
      </c>
      <c r="H525" t="s">
        <v>139</v>
      </c>
      <c r="I525">
        <v>5100007</v>
      </c>
      <c r="J525">
        <v>53735</v>
      </c>
      <c r="K525">
        <v>145982</v>
      </c>
      <c r="P525" t="s">
        <v>140</v>
      </c>
      <c r="T525">
        <v>12</v>
      </c>
      <c r="U525">
        <v>12</v>
      </c>
      <c r="X525" t="s">
        <v>57</v>
      </c>
      <c r="Y525">
        <v>345</v>
      </c>
      <c r="Z525" t="s">
        <v>141</v>
      </c>
      <c r="AA525" t="s">
        <v>59</v>
      </c>
      <c r="AB525">
        <v>467</v>
      </c>
    </row>
    <row r="526" spans="1:28" x14ac:dyDescent="0.25">
      <c r="A526">
        <v>345</v>
      </c>
      <c r="B526">
        <v>345</v>
      </c>
      <c r="C526">
        <v>3110</v>
      </c>
      <c r="D526" s="8">
        <v>-1118.6500000000001</v>
      </c>
      <c r="E526" s="9">
        <v>41305</v>
      </c>
      <c r="F526" t="s">
        <v>54</v>
      </c>
      <c r="G526" t="s">
        <v>300</v>
      </c>
      <c r="H526" t="s">
        <v>139</v>
      </c>
      <c r="I526">
        <v>5000366</v>
      </c>
      <c r="J526">
        <v>53832</v>
      </c>
      <c r="K526">
        <v>148089</v>
      </c>
      <c r="P526" t="s">
        <v>140</v>
      </c>
      <c r="T526">
        <v>1</v>
      </c>
      <c r="U526">
        <v>13</v>
      </c>
      <c r="X526" t="s">
        <v>57</v>
      </c>
      <c r="Y526">
        <v>345</v>
      </c>
      <c r="Z526" t="s">
        <v>141</v>
      </c>
      <c r="AA526" t="s">
        <v>59</v>
      </c>
      <c r="AB526">
        <v>459</v>
      </c>
    </row>
    <row r="527" spans="1:28" x14ac:dyDescent="0.25">
      <c r="A527">
        <v>345</v>
      </c>
      <c r="B527">
        <v>345</v>
      </c>
      <c r="C527">
        <v>3110</v>
      </c>
      <c r="D527" s="8">
        <v>-395.4</v>
      </c>
      <c r="E527" s="9">
        <v>41305</v>
      </c>
      <c r="F527" t="s">
        <v>54</v>
      </c>
      <c r="G527" t="s">
        <v>298</v>
      </c>
      <c r="H527" t="s">
        <v>139</v>
      </c>
      <c r="I527">
        <v>1006258</v>
      </c>
      <c r="J527">
        <v>53832</v>
      </c>
      <c r="K527">
        <v>148089</v>
      </c>
      <c r="P527" t="s">
        <v>140</v>
      </c>
      <c r="T527">
        <v>1</v>
      </c>
      <c r="U527">
        <v>13</v>
      </c>
      <c r="X527" t="s">
        <v>57</v>
      </c>
      <c r="Y527">
        <v>345</v>
      </c>
      <c r="Z527" t="s">
        <v>141</v>
      </c>
      <c r="AA527" t="s">
        <v>59</v>
      </c>
      <c r="AB527">
        <v>461</v>
      </c>
    </row>
    <row r="528" spans="1:28" x14ac:dyDescent="0.25">
      <c r="A528">
        <v>345</v>
      </c>
      <c r="B528">
        <v>345</v>
      </c>
      <c r="C528">
        <v>3180</v>
      </c>
      <c r="D528" s="8">
        <v>-2.92</v>
      </c>
      <c r="E528" s="9">
        <v>41305</v>
      </c>
      <c r="F528" t="s">
        <v>54</v>
      </c>
      <c r="G528" t="s">
        <v>148</v>
      </c>
      <c r="H528" t="s">
        <v>139</v>
      </c>
      <c r="I528">
        <v>1000626</v>
      </c>
      <c r="J528">
        <v>53832</v>
      </c>
      <c r="K528">
        <v>148089</v>
      </c>
      <c r="P528" t="s">
        <v>140</v>
      </c>
      <c r="T528">
        <v>1</v>
      </c>
      <c r="U528">
        <v>13</v>
      </c>
      <c r="X528" t="s">
        <v>57</v>
      </c>
      <c r="Y528">
        <v>345</v>
      </c>
      <c r="Z528" t="s">
        <v>141</v>
      </c>
      <c r="AA528" t="s">
        <v>59</v>
      </c>
      <c r="AB528">
        <v>463</v>
      </c>
    </row>
    <row r="529" spans="1:28" x14ac:dyDescent="0.25">
      <c r="A529">
        <v>345</v>
      </c>
      <c r="B529">
        <v>345</v>
      </c>
      <c r="C529">
        <v>3180</v>
      </c>
      <c r="D529" s="8">
        <v>-2.92</v>
      </c>
      <c r="E529" s="9">
        <v>41305</v>
      </c>
      <c r="F529" t="s">
        <v>54</v>
      </c>
      <c r="G529" t="s">
        <v>148</v>
      </c>
      <c r="H529" t="s">
        <v>139</v>
      </c>
      <c r="I529">
        <v>1000630</v>
      </c>
      <c r="J529">
        <v>53832</v>
      </c>
      <c r="K529">
        <v>148089</v>
      </c>
      <c r="P529" t="s">
        <v>140</v>
      </c>
      <c r="T529">
        <v>1</v>
      </c>
      <c r="U529">
        <v>13</v>
      </c>
      <c r="X529" t="s">
        <v>57</v>
      </c>
      <c r="Y529">
        <v>345</v>
      </c>
      <c r="Z529" t="s">
        <v>141</v>
      </c>
      <c r="AA529" t="s">
        <v>59</v>
      </c>
      <c r="AB529">
        <v>465</v>
      </c>
    </row>
    <row r="530" spans="1:28" x14ac:dyDescent="0.25">
      <c r="A530">
        <v>345</v>
      </c>
      <c r="B530">
        <v>345</v>
      </c>
      <c r="C530">
        <v>2930</v>
      </c>
      <c r="D530" s="8">
        <v>-3928</v>
      </c>
      <c r="E530" s="9">
        <v>41305</v>
      </c>
      <c r="F530" t="s">
        <v>54</v>
      </c>
      <c r="G530" t="s">
        <v>283</v>
      </c>
      <c r="H530" t="s">
        <v>139</v>
      </c>
      <c r="I530">
        <v>5100007</v>
      </c>
      <c r="J530">
        <v>53832</v>
      </c>
      <c r="K530">
        <v>148089</v>
      </c>
      <c r="P530" t="s">
        <v>140</v>
      </c>
      <c r="T530">
        <v>1</v>
      </c>
      <c r="U530">
        <v>13</v>
      </c>
      <c r="X530" t="s">
        <v>57</v>
      </c>
      <c r="Y530">
        <v>345</v>
      </c>
      <c r="Z530" t="s">
        <v>141</v>
      </c>
      <c r="AA530" t="s">
        <v>59</v>
      </c>
      <c r="AB530">
        <v>467</v>
      </c>
    </row>
    <row r="531" spans="1:28" x14ac:dyDescent="0.25">
      <c r="A531">
        <v>345</v>
      </c>
      <c r="B531">
        <v>345</v>
      </c>
      <c r="C531">
        <v>3110</v>
      </c>
      <c r="D531" s="8">
        <v>-1093.3399999999999</v>
      </c>
      <c r="E531" s="9">
        <v>41333</v>
      </c>
      <c r="F531" t="s">
        <v>54</v>
      </c>
      <c r="G531" t="s">
        <v>300</v>
      </c>
      <c r="H531" t="s">
        <v>139</v>
      </c>
      <c r="I531">
        <v>5000366</v>
      </c>
      <c r="J531">
        <v>53920</v>
      </c>
      <c r="K531">
        <v>150218</v>
      </c>
      <c r="P531" t="s">
        <v>140</v>
      </c>
      <c r="T531">
        <v>2</v>
      </c>
      <c r="U531">
        <v>13</v>
      </c>
      <c r="X531" t="s">
        <v>57</v>
      </c>
      <c r="Y531">
        <v>345</v>
      </c>
      <c r="Z531" t="s">
        <v>141</v>
      </c>
      <c r="AA531" t="s">
        <v>59</v>
      </c>
      <c r="AB531">
        <v>1</v>
      </c>
    </row>
    <row r="532" spans="1:28" x14ac:dyDescent="0.25">
      <c r="A532">
        <v>345</v>
      </c>
      <c r="B532">
        <v>345</v>
      </c>
      <c r="C532">
        <v>3110</v>
      </c>
      <c r="D532" s="8">
        <v>-395.4</v>
      </c>
      <c r="E532" s="9">
        <v>41333</v>
      </c>
      <c r="F532" t="s">
        <v>54</v>
      </c>
      <c r="G532" t="s">
        <v>298</v>
      </c>
      <c r="H532" t="s">
        <v>139</v>
      </c>
      <c r="I532">
        <v>1006258</v>
      </c>
      <c r="J532">
        <v>53920</v>
      </c>
      <c r="K532">
        <v>150218</v>
      </c>
      <c r="P532" t="s">
        <v>140</v>
      </c>
      <c r="T532">
        <v>2</v>
      </c>
      <c r="U532">
        <v>13</v>
      </c>
      <c r="X532" t="s">
        <v>57</v>
      </c>
      <c r="Y532">
        <v>345</v>
      </c>
      <c r="Z532" t="s">
        <v>141</v>
      </c>
      <c r="AA532" t="s">
        <v>59</v>
      </c>
      <c r="AB532">
        <v>3</v>
      </c>
    </row>
    <row r="533" spans="1:28" x14ac:dyDescent="0.25">
      <c r="A533">
        <v>345</v>
      </c>
      <c r="B533">
        <v>345</v>
      </c>
      <c r="C533">
        <v>3180</v>
      </c>
      <c r="D533" s="8">
        <v>2.02</v>
      </c>
      <c r="E533" s="9">
        <v>41333</v>
      </c>
      <c r="F533" t="s">
        <v>54</v>
      </c>
      <c r="G533" t="s">
        <v>148</v>
      </c>
      <c r="H533" t="s">
        <v>139</v>
      </c>
      <c r="I533">
        <v>1000626</v>
      </c>
      <c r="J533">
        <v>53920</v>
      </c>
      <c r="K533">
        <v>150218</v>
      </c>
      <c r="P533" t="s">
        <v>140</v>
      </c>
      <c r="T533">
        <v>2</v>
      </c>
      <c r="U533">
        <v>13</v>
      </c>
      <c r="X533" t="s">
        <v>57</v>
      </c>
      <c r="Y533">
        <v>345</v>
      </c>
      <c r="Z533" t="s">
        <v>141</v>
      </c>
      <c r="AA533" t="s">
        <v>59</v>
      </c>
      <c r="AB533">
        <v>5</v>
      </c>
    </row>
    <row r="534" spans="1:28" x14ac:dyDescent="0.25">
      <c r="A534">
        <v>345</v>
      </c>
      <c r="B534">
        <v>345</v>
      </c>
      <c r="C534">
        <v>3180</v>
      </c>
      <c r="D534" s="8">
        <v>2.02</v>
      </c>
      <c r="E534" s="9">
        <v>41333</v>
      </c>
      <c r="F534" t="s">
        <v>54</v>
      </c>
      <c r="G534" t="s">
        <v>148</v>
      </c>
      <c r="H534" t="s">
        <v>139</v>
      </c>
      <c r="I534">
        <v>1000630</v>
      </c>
      <c r="J534">
        <v>53920</v>
      </c>
      <c r="K534">
        <v>150218</v>
      </c>
      <c r="P534" t="s">
        <v>140</v>
      </c>
      <c r="T534">
        <v>2</v>
      </c>
      <c r="U534">
        <v>13</v>
      </c>
      <c r="X534" t="s">
        <v>57</v>
      </c>
      <c r="Y534">
        <v>345</v>
      </c>
      <c r="Z534" t="s">
        <v>141</v>
      </c>
      <c r="AA534" t="s">
        <v>59</v>
      </c>
      <c r="AB534">
        <v>7</v>
      </c>
    </row>
    <row r="535" spans="1:28" x14ac:dyDescent="0.25">
      <c r="A535">
        <v>345</v>
      </c>
      <c r="B535">
        <v>345</v>
      </c>
      <c r="C535">
        <v>2930</v>
      </c>
      <c r="D535" s="8">
        <v>-3928</v>
      </c>
      <c r="E535" s="9">
        <v>41333</v>
      </c>
      <c r="F535" t="s">
        <v>54</v>
      </c>
      <c r="G535" t="s">
        <v>283</v>
      </c>
      <c r="H535" t="s">
        <v>139</v>
      </c>
      <c r="I535">
        <v>5100007</v>
      </c>
      <c r="J535">
        <v>53920</v>
      </c>
      <c r="K535">
        <v>150218</v>
      </c>
      <c r="P535" t="s">
        <v>140</v>
      </c>
      <c r="T535">
        <v>2</v>
      </c>
      <c r="U535">
        <v>13</v>
      </c>
      <c r="X535" t="s">
        <v>57</v>
      </c>
      <c r="Y535">
        <v>345</v>
      </c>
      <c r="Z535" t="s">
        <v>141</v>
      </c>
      <c r="AA535" t="s">
        <v>59</v>
      </c>
      <c r="AB535">
        <v>9</v>
      </c>
    </row>
    <row r="536" spans="1:28" x14ac:dyDescent="0.25">
      <c r="A536">
        <v>345</v>
      </c>
      <c r="B536">
        <v>345</v>
      </c>
      <c r="C536">
        <v>3110</v>
      </c>
      <c r="D536" s="8">
        <v>-1110.27</v>
      </c>
      <c r="E536" s="9">
        <v>41364</v>
      </c>
      <c r="F536" t="s">
        <v>54</v>
      </c>
      <c r="G536" t="s">
        <v>300</v>
      </c>
      <c r="H536" t="s">
        <v>139</v>
      </c>
      <c r="I536">
        <v>5000366</v>
      </c>
      <c r="J536">
        <v>54082</v>
      </c>
      <c r="K536">
        <v>152186</v>
      </c>
      <c r="P536" t="s">
        <v>140</v>
      </c>
      <c r="T536">
        <v>3</v>
      </c>
      <c r="U536">
        <v>13</v>
      </c>
      <c r="X536" t="s">
        <v>57</v>
      </c>
      <c r="Y536">
        <v>345</v>
      </c>
      <c r="Z536" t="s">
        <v>141</v>
      </c>
      <c r="AA536" t="s">
        <v>59</v>
      </c>
      <c r="AB536">
        <v>459</v>
      </c>
    </row>
    <row r="537" spans="1:28" x14ac:dyDescent="0.25">
      <c r="A537">
        <v>345</v>
      </c>
      <c r="B537">
        <v>345</v>
      </c>
      <c r="C537">
        <v>3110</v>
      </c>
      <c r="D537" s="8">
        <v>-395.41</v>
      </c>
      <c r="E537" s="9">
        <v>41364</v>
      </c>
      <c r="F537" t="s">
        <v>54</v>
      </c>
      <c r="G537" t="s">
        <v>298</v>
      </c>
      <c r="H537" t="s">
        <v>139</v>
      </c>
      <c r="I537">
        <v>1006258</v>
      </c>
      <c r="J537">
        <v>54082</v>
      </c>
      <c r="K537">
        <v>152186</v>
      </c>
      <c r="P537" t="s">
        <v>140</v>
      </c>
      <c r="T537">
        <v>3</v>
      </c>
      <c r="U537">
        <v>13</v>
      </c>
      <c r="X537" t="s">
        <v>57</v>
      </c>
      <c r="Y537">
        <v>345</v>
      </c>
      <c r="Z537" t="s">
        <v>141</v>
      </c>
      <c r="AA537" t="s">
        <v>59</v>
      </c>
      <c r="AB537">
        <v>461</v>
      </c>
    </row>
    <row r="538" spans="1:28" x14ac:dyDescent="0.25">
      <c r="A538">
        <v>345</v>
      </c>
      <c r="B538">
        <v>345</v>
      </c>
      <c r="C538">
        <v>3180</v>
      </c>
      <c r="D538" s="8">
        <v>-4.78</v>
      </c>
      <c r="E538" s="9">
        <v>41364</v>
      </c>
      <c r="F538" t="s">
        <v>54</v>
      </c>
      <c r="G538" t="s">
        <v>148</v>
      </c>
      <c r="H538" t="s">
        <v>139</v>
      </c>
      <c r="I538">
        <v>1000626</v>
      </c>
      <c r="J538">
        <v>54082</v>
      </c>
      <c r="K538">
        <v>152186</v>
      </c>
      <c r="P538" t="s">
        <v>140</v>
      </c>
      <c r="T538">
        <v>3</v>
      </c>
      <c r="U538">
        <v>13</v>
      </c>
      <c r="X538" t="s">
        <v>57</v>
      </c>
      <c r="Y538">
        <v>345</v>
      </c>
      <c r="Z538" t="s">
        <v>141</v>
      </c>
      <c r="AA538" t="s">
        <v>59</v>
      </c>
      <c r="AB538">
        <v>463</v>
      </c>
    </row>
    <row r="539" spans="1:28" x14ac:dyDescent="0.25">
      <c r="A539">
        <v>345</v>
      </c>
      <c r="B539">
        <v>345</v>
      </c>
      <c r="C539">
        <v>3180</v>
      </c>
      <c r="D539" s="8">
        <v>-4.78</v>
      </c>
      <c r="E539" s="9">
        <v>41364</v>
      </c>
      <c r="F539" t="s">
        <v>54</v>
      </c>
      <c r="G539" t="s">
        <v>148</v>
      </c>
      <c r="H539" t="s">
        <v>139</v>
      </c>
      <c r="I539">
        <v>1000630</v>
      </c>
      <c r="J539">
        <v>54082</v>
      </c>
      <c r="K539">
        <v>152186</v>
      </c>
      <c r="P539" t="s">
        <v>140</v>
      </c>
      <c r="T539">
        <v>3</v>
      </c>
      <c r="U539">
        <v>13</v>
      </c>
      <c r="X539" t="s">
        <v>57</v>
      </c>
      <c r="Y539">
        <v>345</v>
      </c>
      <c r="Z539" t="s">
        <v>141</v>
      </c>
      <c r="AA539" t="s">
        <v>59</v>
      </c>
      <c r="AB539">
        <v>465</v>
      </c>
    </row>
    <row r="540" spans="1:28" x14ac:dyDescent="0.25">
      <c r="A540">
        <v>345</v>
      </c>
      <c r="B540">
        <v>345</v>
      </c>
      <c r="C540">
        <v>2930</v>
      </c>
      <c r="D540" s="8">
        <v>-3928</v>
      </c>
      <c r="E540" s="9">
        <v>41364</v>
      </c>
      <c r="F540" t="s">
        <v>54</v>
      </c>
      <c r="G540" t="s">
        <v>283</v>
      </c>
      <c r="H540" t="s">
        <v>139</v>
      </c>
      <c r="I540">
        <v>5100007</v>
      </c>
      <c r="J540">
        <v>54082</v>
      </c>
      <c r="K540">
        <v>152186</v>
      </c>
      <c r="P540" t="s">
        <v>140</v>
      </c>
      <c r="T540">
        <v>3</v>
      </c>
      <c r="U540">
        <v>13</v>
      </c>
      <c r="X540" t="s">
        <v>57</v>
      </c>
      <c r="Y540">
        <v>345</v>
      </c>
      <c r="Z540" t="s">
        <v>141</v>
      </c>
      <c r="AA540" t="s">
        <v>59</v>
      </c>
      <c r="AB540">
        <v>467</v>
      </c>
    </row>
    <row r="541" spans="1:28" x14ac:dyDescent="0.25">
      <c r="A541">
        <v>345</v>
      </c>
      <c r="B541">
        <v>345</v>
      </c>
      <c r="C541">
        <v>3110</v>
      </c>
      <c r="D541" s="8">
        <v>-1110.26</v>
      </c>
      <c r="E541" s="9">
        <v>41394</v>
      </c>
      <c r="F541" t="s">
        <v>54</v>
      </c>
      <c r="G541" t="s">
        <v>300</v>
      </c>
      <c r="H541" t="s">
        <v>139</v>
      </c>
      <c r="I541">
        <v>5000366</v>
      </c>
      <c r="J541">
        <v>54172</v>
      </c>
      <c r="K541">
        <v>154284</v>
      </c>
      <c r="P541" t="s">
        <v>140</v>
      </c>
      <c r="T541">
        <v>4</v>
      </c>
      <c r="U541">
        <v>13</v>
      </c>
      <c r="X541" t="s">
        <v>57</v>
      </c>
      <c r="Y541">
        <v>345</v>
      </c>
      <c r="Z541" t="s">
        <v>141</v>
      </c>
      <c r="AA541" t="s">
        <v>59</v>
      </c>
      <c r="AB541">
        <v>459</v>
      </c>
    </row>
    <row r="542" spans="1:28" x14ac:dyDescent="0.25">
      <c r="A542">
        <v>345</v>
      </c>
      <c r="B542">
        <v>345</v>
      </c>
      <c r="C542">
        <v>3110</v>
      </c>
      <c r="D542" s="8">
        <v>-395.4</v>
      </c>
      <c r="E542" s="9">
        <v>41394</v>
      </c>
      <c r="F542" t="s">
        <v>54</v>
      </c>
      <c r="G542" t="s">
        <v>298</v>
      </c>
      <c r="H542" t="s">
        <v>139</v>
      </c>
      <c r="I542">
        <v>1006258</v>
      </c>
      <c r="J542">
        <v>54172</v>
      </c>
      <c r="K542">
        <v>154284</v>
      </c>
      <c r="P542" t="s">
        <v>140</v>
      </c>
      <c r="T542">
        <v>4</v>
      </c>
      <c r="U542">
        <v>13</v>
      </c>
      <c r="X542" t="s">
        <v>57</v>
      </c>
      <c r="Y542">
        <v>345</v>
      </c>
      <c r="Z542" t="s">
        <v>141</v>
      </c>
      <c r="AA542" t="s">
        <v>59</v>
      </c>
      <c r="AB542">
        <v>461</v>
      </c>
    </row>
    <row r="543" spans="1:28" x14ac:dyDescent="0.25">
      <c r="A543">
        <v>345</v>
      </c>
      <c r="B543">
        <v>345</v>
      </c>
      <c r="C543">
        <v>2930</v>
      </c>
      <c r="D543" s="8">
        <v>-3928</v>
      </c>
      <c r="E543" s="9">
        <v>41394</v>
      </c>
      <c r="F543" t="s">
        <v>54</v>
      </c>
      <c r="G543" t="s">
        <v>283</v>
      </c>
      <c r="H543" t="s">
        <v>139</v>
      </c>
      <c r="I543">
        <v>5100007</v>
      </c>
      <c r="J543">
        <v>54172</v>
      </c>
      <c r="K543">
        <v>154284</v>
      </c>
      <c r="P543" t="s">
        <v>140</v>
      </c>
      <c r="T543">
        <v>4</v>
      </c>
      <c r="U543">
        <v>13</v>
      </c>
      <c r="X543" t="s">
        <v>57</v>
      </c>
      <c r="Y543">
        <v>345</v>
      </c>
      <c r="Z543" t="s">
        <v>141</v>
      </c>
      <c r="AA543" t="s">
        <v>59</v>
      </c>
      <c r="AB543">
        <v>463</v>
      </c>
    </row>
    <row r="544" spans="1:28" x14ac:dyDescent="0.25">
      <c r="A544">
        <v>345</v>
      </c>
      <c r="B544">
        <v>345</v>
      </c>
      <c r="C544">
        <v>3110</v>
      </c>
      <c r="D544" s="8">
        <v>-1110.26</v>
      </c>
      <c r="E544" s="9">
        <v>41425</v>
      </c>
      <c r="F544" t="s">
        <v>54</v>
      </c>
      <c r="G544" t="s">
        <v>300</v>
      </c>
      <c r="H544" t="s">
        <v>139</v>
      </c>
      <c r="I544">
        <v>5000366</v>
      </c>
      <c r="J544">
        <v>54284</v>
      </c>
      <c r="K544">
        <v>156725</v>
      </c>
      <c r="P544" t="s">
        <v>140</v>
      </c>
      <c r="T544">
        <v>5</v>
      </c>
      <c r="U544">
        <v>13</v>
      </c>
      <c r="X544" t="s">
        <v>57</v>
      </c>
      <c r="Y544">
        <v>345</v>
      </c>
      <c r="Z544" t="s">
        <v>141</v>
      </c>
      <c r="AA544" t="s">
        <v>59</v>
      </c>
      <c r="AB544">
        <v>459</v>
      </c>
    </row>
    <row r="545" spans="1:28" x14ac:dyDescent="0.25">
      <c r="A545">
        <v>345</v>
      </c>
      <c r="B545">
        <v>345</v>
      </c>
      <c r="C545">
        <v>3110</v>
      </c>
      <c r="D545" s="8">
        <v>-395.4</v>
      </c>
      <c r="E545" s="9">
        <v>41425</v>
      </c>
      <c r="F545" t="s">
        <v>54</v>
      </c>
      <c r="G545" t="s">
        <v>298</v>
      </c>
      <c r="H545" t="s">
        <v>139</v>
      </c>
      <c r="I545">
        <v>1006258</v>
      </c>
      <c r="J545">
        <v>54284</v>
      </c>
      <c r="K545">
        <v>156725</v>
      </c>
      <c r="P545" t="s">
        <v>140</v>
      </c>
      <c r="T545">
        <v>5</v>
      </c>
      <c r="U545">
        <v>13</v>
      </c>
      <c r="X545" t="s">
        <v>57</v>
      </c>
      <c r="Y545">
        <v>345</v>
      </c>
      <c r="Z545" t="s">
        <v>141</v>
      </c>
      <c r="AA545" t="s">
        <v>59</v>
      </c>
      <c r="AB545">
        <v>461</v>
      </c>
    </row>
    <row r="546" spans="1:28" x14ac:dyDescent="0.25">
      <c r="A546">
        <v>345</v>
      </c>
      <c r="B546">
        <v>345</v>
      </c>
      <c r="C546">
        <v>3180</v>
      </c>
      <c r="D546" s="8">
        <v>-2.92</v>
      </c>
      <c r="E546" s="9">
        <v>41425</v>
      </c>
      <c r="F546" t="s">
        <v>54</v>
      </c>
      <c r="G546" t="s">
        <v>148</v>
      </c>
      <c r="H546" t="s">
        <v>139</v>
      </c>
      <c r="I546">
        <v>1000626</v>
      </c>
      <c r="J546">
        <v>54284</v>
      </c>
      <c r="K546">
        <v>156725</v>
      </c>
      <c r="P546" t="s">
        <v>140</v>
      </c>
      <c r="T546">
        <v>5</v>
      </c>
      <c r="U546">
        <v>13</v>
      </c>
      <c r="X546" t="s">
        <v>57</v>
      </c>
      <c r="Y546">
        <v>345</v>
      </c>
      <c r="Z546" t="s">
        <v>141</v>
      </c>
      <c r="AA546" t="s">
        <v>59</v>
      </c>
      <c r="AB546">
        <v>463</v>
      </c>
    </row>
    <row r="547" spans="1:28" x14ac:dyDescent="0.25">
      <c r="A547">
        <v>345</v>
      </c>
      <c r="B547">
        <v>345</v>
      </c>
      <c r="C547">
        <v>3180</v>
      </c>
      <c r="D547" s="8">
        <v>-2.92</v>
      </c>
      <c r="E547" s="9">
        <v>41425</v>
      </c>
      <c r="F547" t="s">
        <v>54</v>
      </c>
      <c r="G547" t="s">
        <v>148</v>
      </c>
      <c r="H547" t="s">
        <v>139</v>
      </c>
      <c r="I547">
        <v>1000630</v>
      </c>
      <c r="J547">
        <v>54284</v>
      </c>
      <c r="K547">
        <v>156725</v>
      </c>
      <c r="P547" t="s">
        <v>140</v>
      </c>
      <c r="T547">
        <v>5</v>
      </c>
      <c r="U547">
        <v>13</v>
      </c>
      <c r="X547" t="s">
        <v>57</v>
      </c>
      <c r="Y547">
        <v>345</v>
      </c>
      <c r="Z547" t="s">
        <v>141</v>
      </c>
      <c r="AA547" t="s">
        <v>59</v>
      </c>
      <c r="AB547">
        <v>465</v>
      </c>
    </row>
    <row r="548" spans="1:28" x14ac:dyDescent="0.25">
      <c r="A548">
        <v>345</v>
      </c>
      <c r="B548">
        <v>345</v>
      </c>
      <c r="C548">
        <v>2930</v>
      </c>
      <c r="D548" s="8">
        <v>-3928</v>
      </c>
      <c r="E548" s="9">
        <v>41425</v>
      </c>
      <c r="F548" t="s">
        <v>54</v>
      </c>
      <c r="G548" t="s">
        <v>283</v>
      </c>
      <c r="H548" t="s">
        <v>139</v>
      </c>
      <c r="I548">
        <v>5100007</v>
      </c>
      <c r="J548">
        <v>54284</v>
      </c>
      <c r="K548">
        <v>156725</v>
      </c>
      <c r="P548" t="s">
        <v>140</v>
      </c>
      <c r="T548">
        <v>5</v>
      </c>
      <c r="U548">
        <v>13</v>
      </c>
      <c r="X548" t="s">
        <v>57</v>
      </c>
      <c r="Y548">
        <v>345</v>
      </c>
      <c r="Z548" t="s">
        <v>141</v>
      </c>
      <c r="AA548" t="s">
        <v>59</v>
      </c>
      <c r="AB548">
        <v>467</v>
      </c>
    </row>
    <row r="549" spans="1:28" x14ac:dyDescent="0.25">
      <c r="A549">
        <v>345</v>
      </c>
      <c r="B549">
        <v>345</v>
      </c>
      <c r="C549">
        <v>3110</v>
      </c>
      <c r="D549" s="8">
        <v>-1110.26</v>
      </c>
      <c r="E549" s="9">
        <v>41455</v>
      </c>
      <c r="F549" t="s">
        <v>54</v>
      </c>
      <c r="G549" t="s">
        <v>300</v>
      </c>
      <c r="H549" t="s">
        <v>139</v>
      </c>
      <c r="I549">
        <v>5000366</v>
      </c>
      <c r="J549">
        <v>54376</v>
      </c>
      <c r="K549">
        <v>158609</v>
      </c>
      <c r="P549" t="s">
        <v>140</v>
      </c>
      <c r="T549">
        <v>6</v>
      </c>
      <c r="U549">
        <v>13</v>
      </c>
      <c r="X549" t="s">
        <v>57</v>
      </c>
      <c r="Y549">
        <v>345</v>
      </c>
      <c r="Z549" t="s">
        <v>141</v>
      </c>
      <c r="AA549" t="s">
        <v>59</v>
      </c>
      <c r="AB549">
        <v>459</v>
      </c>
    </row>
    <row r="550" spans="1:28" x14ac:dyDescent="0.25">
      <c r="A550">
        <v>345</v>
      </c>
      <c r="B550">
        <v>345</v>
      </c>
      <c r="C550">
        <v>3110</v>
      </c>
      <c r="D550" s="8">
        <v>-395.4</v>
      </c>
      <c r="E550" s="9">
        <v>41455</v>
      </c>
      <c r="F550" t="s">
        <v>54</v>
      </c>
      <c r="G550" t="s">
        <v>298</v>
      </c>
      <c r="H550" t="s">
        <v>139</v>
      </c>
      <c r="I550">
        <v>1006258</v>
      </c>
      <c r="J550">
        <v>54376</v>
      </c>
      <c r="K550">
        <v>158609</v>
      </c>
      <c r="P550" t="s">
        <v>140</v>
      </c>
      <c r="T550">
        <v>6</v>
      </c>
      <c r="U550">
        <v>13</v>
      </c>
      <c r="X550" t="s">
        <v>57</v>
      </c>
      <c r="Y550">
        <v>345</v>
      </c>
      <c r="Z550" t="s">
        <v>141</v>
      </c>
      <c r="AA550" t="s">
        <v>59</v>
      </c>
      <c r="AB550">
        <v>461</v>
      </c>
    </row>
    <row r="551" spans="1:28" x14ac:dyDescent="0.25">
      <c r="A551">
        <v>345</v>
      </c>
      <c r="B551">
        <v>345</v>
      </c>
      <c r="C551">
        <v>3180</v>
      </c>
      <c r="D551" s="8">
        <v>2.92</v>
      </c>
      <c r="E551" s="9">
        <v>41455</v>
      </c>
      <c r="F551" t="s">
        <v>54</v>
      </c>
      <c r="G551" t="s">
        <v>148</v>
      </c>
      <c r="H551" t="s">
        <v>139</v>
      </c>
      <c r="I551">
        <v>1000626</v>
      </c>
      <c r="J551">
        <v>54376</v>
      </c>
      <c r="K551">
        <v>158609</v>
      </c>
      <c r="P551" t="s">
        <v>140</v>
      </c>
      <c r="T551">
        <v>6</v>
      </c>
      <c r="U551">
        <v>13</v>
      </c>
      <c r="X551" t="s">
        <v>57</v>
      </c>
      <c r="Y551">
        <v>345</v>
      </c>
      <c r="Z551" t="s">
        <v>141</v>
      </c>
      <c r="AA551" t="s">
        <v>59</v>
      </c>
      <c r="AB551">
        <v>463</v>
      </c>
    </row>
    <row r="552" spans="1:28" x14ac:dyDescent="0.25">
      <c r="A552">
        <v>345</v>
      </c>
      <c r="B552">
        <v>345</v>
      </c>
      <c r="C552">
        <v>3180</v>
      </c>
      <c r="D552" s="8">
        <v>2.92</v>
      </c>
      <c r="E552" s="9">
        <v>41455</v>
      </c>
      <c r="F552" t="s">
        <v>54</v>
      </c>
      <c r="G552" t="s">
        <v>148</v>
      </c>
      <c r="H552" t="s">
        <v>139</v>
      </c>
      <c r="I552">
        <v>1000630</v>
      </c>
      <c r="J552">
        <v>54376</v>
      </c>
      <c r="K552">
        <v>158609</v>
      </c>
      <c r="P552" t="s">
        <v>140</v>
      </c>
      <c r="T552">
        <v>6</v>
      </c>
      <c r="U552">
        <v>13</v>
      </c>
      <c r="X552" t="s">
        <v>57</v>
      </c>
      <c r="Y552">
        <v>345</v>
      </c>
      <c r="Z552" t="s">
        <v>141</v>
      </c>
      <c r="AA552" t="s">
        <v>59</v>
      </c>
      <c r="AB552">
        <v>465</v>
      </c>
    </row>
    <row r="553" spans="1:28" x14ac:dyDescent="0.25">
      <c r="A553">
        <v>345</v>
      </c>
      <c r="B553">
        <v>345</v>
      </c>
      <c r="C553">
        <v>2930</v>
      </c>
      <c r="D553" s="8">
        <v>-3928</v>
      </c>
      <c r="E553" s="9">
        <v>41455</v>
      </c>
      <c r="F553" t="s">
        <v>54</v>
      </c>
      <c r="G553" t="s">
        <v>283</v>
      </c>
      <c r="H553" t="s">
        <v>139</v>
      </c>
      <c r="I553">
        <v>5100007</v>
      </c>
      <c r="J553">
        <v>54376</v>
      </c>
      <c r="K553">
        <v>158609</v>
      </c>
      <c r="P553" t="s">
        <v>140</v>
      </c>
      <c r="T553">
        <v>6</v>
      </c>
      <c r="U553">
        <v>13</v>
      </c>
      <c r="X553" t="s">
        <v>57</v>
      </c>
      <c r="Y553">
        <v>345</v>
      </c>
      <c r="Z553" t="s">
        <v>141</v>
      </c>
      <c r="AA553" t="s">
        <v>59</v>
      </c>
      <c r="AB553">
        <v>467</v>
      </c>
    </row>
    <row r="554" spans="1:28" x14ac:dyDescent="0.25">
      <c r="A554">
        <v>345</v>
      </c>
      <c r="B554">
        <v>345</v>
      </c>
      <c r="C554">
        <v>3110</v>
      </c>
      <c r="D554" s="8">
        <v>-1110.27</v>
      </c>
      <c r="E554" s="9">
        <v>41486</v>
      </c>
      <c r="F554" t="s">
        <v>54</v>
      </c>
      <c r="G554" t="s">
        <v>300</v>
      </c>
      <c r="H554" t="s">
        <v>139</v>
      </c>
      <c r="I554">
        <v>5000366</v>
      </c>
      <c r="J554">
        <v>54478</v>
      </c>
      <c r="K554">
        <v>160947</v>
      </c>
      <c r="P554" t="s">
        <v>140</v>
      </c>
      <c r="T554">
        <v>7</v>
      </c>
      <c r="U554">
        <v>13</v>
      </c>
      <c r="X554" t="s">
        <v>57</v>
      </c>
      <c r="Y554">
        <v>345</v>
      </c>
      <c r="Z554" t="s">
        <v>141</v>
      </c>
      <c r="AA554" t="s">
        <v>59</v>
      </c>
      <c r="AB554">
        <v>459</v>
      </c>
    </row>
    <row r="555" spans="1:28" x14ac:dyDescent="0.25">
      <c r="A555">
        <v>345</v>
      </c>
      <c r="B555">
        <v>345</v>
      </c>
      <c r="C555">
        <v>3110</v>
      </c>
      <c r="D555" s="8">
        <v>-395.41</v>
      </c>
      <c r="E555" s="9">
        <v>41486</v>
      </c>
      <c r="F555" t="s">
        <v>54</v>
      </c>
      <c r="G555" t="s">
        <v>298</v>
      </c>
      <c r="H555" t="s">
        <v>139</v>
      </c>
      <c r="I555">
        <v>1006258</v>
      </c>
      <c r="J555">
        <v>54478</v>
      </c>
      <c r="K555">
        <v>160947</v>
      </c>
      <c r="P555" t="s">
        <v>140</v>
      </c>
      <c r="T555">
        <v>7</v>
      </c>
      <c r="U555">
        <v>13</v>
      </c>
      <c r="X555" t="s">
        <v>57</v>
      </c>
      <c r="Y555">
        <v>345</v>
      </c>
      <c r="Z555" t="s">
        <v>141</v>
      </c>
      <c r="AA555" t="s">
        <v>59</v>
      </c>
      <c r="AB555">
        <v>461</v>
      </c>
    </row>
    <row r="556" spans="1:28" x14ac:dyDescent="0.25">
      <c r="A556">
        <v>345</v>
      </c>
      <c r="B556">
        <v>345</v>
      </c>
      <c r="C556">
        <v>2930</v>
      </c>
      <c r="D556" s="8">
        <v>-3928</v>
      </c>
      <c r="E556" s="9">
        <v>41486</v>
      </c>
      <c r="F556" t="s">
        <v>54</v>
      </c>
      <c r="G556" t="s">
        <v>283</v>
      </c>
      <c r="H556" t="s">
        <v>139</v>
      </c>
      <c r="I556">
        <v>5100007</v>
      </c>
      <c r="J556">
        <v>54478</v>
      </c>
      <c r="K556">
        <v>160947</v>
      </c>
      <c r="P556" t="s">
        <v>140</v>
      </c>
      <c r="T556">
        <v>7</v>
      </c>
      <c r="U556">
        <v>13</v>
      </c>
      <c r="X556" t="s">
        <v>57</v>
      </c>
      <c r="Y556">
        <v>345</v>
      </c>
      <c r="Z556" t="s">
        <v>141</v>
      </c>
      <c r="AA556" t="s">
        <v>59</v>
      </c>
      <c r="AB556">
        <v>463</v>
      </c>
    </row>
    <row r="557" spans="1:28" x14ac:dyDescent="0.25">
      <c r="A557">
        <v>345</v>
      </c>
      <c r="B557">
        <v>345</v>
      </c>
      <c r="C557">
        <v>3110</v>
      </c>
      <c r="D557" s="8">
        <v>-1110.26</v>
      </c>
      <c r="E557" s="9">
        <v>41517</v>
      </c>
      <c r="F557" t="s">
        <v>54</v>
      </c>
      <c r="G557" t="s">
        <v>300</v>
      </c>
      <c r="H557" t="s">
        <v>139</v>
      </c>
      <c r="I557">
        <v>5000366</v>
      </c>
      <c r="J557">
        <v>54568</v>
      </c>
      <c r="K557">
        <v>163218</v>
      </c>
      <c r="P557" t="s">
        <v>140</v>
      </c>
      <c r="T557">
        <v>8</v>
      </c>
      <c r="U557">
        <v>13</v>
      </c>
      <c r="X557" t="s">
        <v>57</v>
      </c>
      <c r="Y557">
        <v>345</v>
      </c>
      <c r="Z557" t="s">
        <v>141</v>
      </c>
      <c r="AA557" t="s">
        <v>59</v>
      </c>
      <c r="AB557">
        <v>459</v>
      </c>
    </row>
    <row r="558" spans="1:28" x14ac:dyDescent="0.25">
      <c r="A558">
        <v>345</v>
      </c>
      <c r="B558">
        <v>345</v>
      </c>
      <c r="C558">
        <v>3110</v>
      </c>
      <c r="D558" s="8">
        <v>-395.4</v>
      </c>
      <c r="E558" s="9">
        <v>41517</v>
      </c>
      <c r="F558" t="s">
        <v>54</v>
      </c>
      <c r="G558" t="s">
        <v>298</v>
      </c>
      <c r="H558" t="s">
        <v>139</v>
      </c>
      <c r="I558">
        <v>1006258</v>
      </c>
      <c r="J558">
        <v>54568</v>
      </c>
      <c r="K558">
        <v>163218</v>
      </c>
      <c r="P558" t="s">
        <v>140</v>
      </c>
      <c r="T558">
        <v>8</v>
      </c>
      <c r="U558">
        <v>13</v>
      </c>
      <c r="X558" t="s">
        <v>57</v>
      </c>
      <c r="Y558">
        <v>345</v>
      </c>
      <c r="Z558" t="s">
        <v>141</v>
      </c>
      <c r="AA558" t="s">
        <v>59</v>
      </c>
      <c r="AB558">
        <v>461</v>
      </c>
    </row>
    <row r="559" spans="1:28" x14ac:dyDescent="0.25">
      <c r="A559">
        <v>345</v>
      </c>
      <c r="B559">
        <v>345</v>
      </c>
      <c r="C559">
        <v>2930</v>
      </c>
      <c r="D559" s="8">
        <v>-3928</v>
      </c>
      <c r="E559" s="9">
        <v>41517</v>
      </c>
      <c r="F559" t="s">
        <v>54</v>
      </c>
      <c r="G559" t="s">
        <v>283</v>
      </c>
      <c r="H559" t="s">
        <v>139</v>
      </c>
      <c r="I559">
        <v>5100007</v>
      </c>
      <c r="J559">
        <v>54568</v>
      </c>
      <c r="K559">
        <v>163218</v>
      </c>
      <c r="P559" t="s">
        <v>140</v>
      </c>
      <c r="T559">
        <v>8</v>
      </c>
      <c r="U559">
        <v>13</v>
      </c>
      <c r="X559" t="s">
        <v>57</v>
      </c>
      <c r="Y559">
        <v>345</v>
      </c>
      <c r="Z559" t="s">
        <v>141</v>
      </c>
      <c r="AA559" t="s">
        <v>59</v>
      </c>
      <c r="AB559">
        <v>463</v>
      </c>
    </row>
    <row r="560" spans="1:28" x14ac:dyDescent="0.25">
      <c r="A560">
        <v>345</v>
      </c>
      <c r="B560">
        <v>345</v>
      </c>
      <c r="C560">
        <v>3110</v>
      </c>
      <c r="D560" s="8">
        <v>-1110.26</v>
      </c>
      <c r="E560" s="9">
        <v>41547</v>
      </c>
      <c r="F560" t="s">
        <v>54</v>
      </c>
      <c r="G560" t="s">
        <v>300</v>
      </c>
      <c r="H560" t="s">
        <v>139</v>
      </c>
      <c r="I560">
        <v>5000366</v>
      </c>
      <c r="J560">
        <v>54758</v>
      </c>
      <c r="K560">
        <v>165372</v>
      </c>
      <c r="P560" t="s">
        <v>140</v>
      </c>
      <c r="T560">
        <v>9</v>
      </c>
      <c r="U560">
        <v>13</v>
      </c>
      <c r="X560" t="s">
        <v>57</v>
      </c>
      <c r="Y560">
        <v>345</v>
      </c>
      <c r="Z560" t="s">
        <v>141</v>
      </c>
      <c r="AA560" t="s">
        <v>59</v>
      </c>
      <c r="AB560">
        <v>457</v>
      </c>
    </row>
    <row r="561" spans="1:28" x14ac:dyDescent="0.25">
      <c r="A561">
        <v>345</v>
      </c>
      <c r="B561">
        <v>345</v>
      </c>
      <c r="C561">
        <v>3110</v>
      </c>
      <c r="D561" s="8">
        <v>-395.4</v>
      </c>
      <c r="E561" s="9">
        <v>41547</v>
      </c>
      <c r="F561" t="s">
        <v>54</v>
      </c>
      <c r="G561" t="s">
        <v>298</v>
      </c>
      <c r="H561" t="s">
        <v>139</v>
      </c>
      <c r="I561">
        <v>1006258</v>
      </c>
      <c r="J561">
        <v>54758</v>
      </c>
      <c r="K561">
        <v>165372</v>
      </c>
      <c r="P561" t="s">
        <v>140</v>
      </c>
      <c r="T561">
        <v>9</v>
      </c>
      <c r="U561">
        <v>13</v>
      </c>
      <c r="X561" t="s">
        <v>57</v>
      </c>
      <c r="Y561">
        <v>345</v>
      </c>
      <c r="Z561" t="s">
        <v>141</v>
      </c>
      <c r="AA561" t="s">
        <v>59</v>
      </c>
      <c r="AB561">
        <v>459</v>
      </c>
    </row>
    <row r="562" spans="1:28" x14ac:dyDescent="0.25">
      <c r="A562">
        <v>345</v>
      </c>
      <c r="B562">
        <v>345</v>
      </c>
      <c r="C562">
        <v>2930</v>
      </c>
      <c r="D562" s="8">
        <v>-3928</v>
      </c>
      <c r="E562" s="9">
        <v>41547</v>
      </c>
      <c r="F562" t="s">
        <v>54</v>
      </c>
      <c r="G562" t="s">
        <v>283</v>
      </c>
      <c r="H562" t="s">
        <v>139</v>
      </c>
      <c r="I562">
        <v>5100007</v>
      </c>
      <c r="J562">
        <v>54758</v>
      </c>
      <c r="K562">
        <v>165372</v>
      </c>
      <c r="P562" t="s">
        <v>140</v>
      </c>
      <c r="T562">
        <v>9</v>
      </c>
      <c r="U562">
        <v>13</v>
      </c>
      <c r="X562" t="s">
        <v>57</v>
      </c>
      <c r="Y562">
        <v>345</v>
      </c>
      <c r="Z562" t="s">
        <v>141</v>
      </c>
      <c r="AA562" t="s">
        <v>59</v>
      </c>
      <c r="AB562">
        <v>461</v>
      </c>
    </row>
    <row r="563" spans="1:28" x14ac:dyDescent="0.25">
      <c r="A563">
        <v>345</v>
      </c>
      <c r="B563">
        <v>345</v>
      </c>
      <c r="C563">
        <v>3110</v>
      </c>
      <c r="D563" s="8">
        <v>-1110.26</v>
      </c>
      <c r="E563" s="9">
        <v>41578</v>
      </c>
      <c r="F563" t="s">
        <v>54</v>
      </c>
      <c r="G563" t="s">
        <v>300</v>
      </c>
      <c r="H563" t="s">
        <v>139</v>
      </c>
      <c r="I563">
        <v>5000366</v>
      </c>
      <c r="J563">
        <v>54857</v>
      </c>
      <c r="K563">
        <v>167695</v>
      </c>
      <c r="P563" t="s">
        <v>140</v>
      </c>
      <c r="T563">
        <v>10</v>
      </c>
      <c r="U563">
        <v>13</v>
      </c>
      <c r="X563" t="s">
        <v>57</v>
      </c>
      <c r="Y563">
        <v>345</v>
      </c>
      <c r="Z563" t="s">
        <v>141</v>
      </c>
      <c r="AA563" t="s">
        <v>59</v>
      </c>
      <c r="AB563">
        <v>457</v>
      </c>
    </row>
    <row r="564" spans="1:28" x14ac:dyDescent="0.25">
      <c r="A564">
        <v>345</v>
      </c>
      <c r="B564">
        <v>345</v>
      </c>
      <c r="C564">
        <v>3110</v>
      </c>
      <c r="D564" s="8">
        <v>-395.41</v>
      </c>
      <c r="E564" s="9">
        <v>41578</v>
      </c>
      <c r="F564" t="s">
        <v>54</v>
      </c>
      <c r="G564" t="s">
        <v>298</v>
      </c>
      <c r="H564" t="s">
        <v>139</v>
      </c>
      <c r="I564">
        <v>1006258</v>
      </c>
      <c r="J564">
        <v>54857</v>
      </c>
      <c r="K564">
        <v>167695</v>
      </c>
      <c r="P564" t="s">
        <v>140</v>
      </c>
      <c r="T564">
        <v>10</v>
      </c>
      <c r="U564">
        <v>13</v>
      </c>
      <c r="X564" t="s">
        <v>57</v>
      </c>
      <c r="Y564">
        <v>345</v>
      </c>
      <c r="Z564" t="s">
        <v>141</v>
      </c>
      <c r="AA564" t="s">
        <v>59</v>
      </c>
      <c r="AB564">
        <v>459</v>
      </c>
    </row>
    <row r="565" spans="1:28" x14ac:dyDescent="0.25">
      <c r="A565">
        <v>345</v>
      </c>
      <c r="B565">
        <v>345</v>
      </c>
      <c r="C565">
        <v>2930</v>
      </c>
      <c r="D565" s="8">
        <v>-3928</v>
      </c>
      <c r="E565" s="9">
        <v>41578</v>
      </c>
      <c r="F565" t="s">
        <v>54</v>
      </c>
      <c r="G565" t="s">
        <v>283</v>
      </c>
      <c r="H565" t="s">
        <v>139</v>
      </c>
      <c r="I565">
        <v>5100007</v>
      </c>
      <c r="J565">
        <v>54857</v>
      </c>
      <c r="K565">
        <v>167695</v>
      </c>
      <c r="P565" t="s">
        <v>140</v>
      </c>
      <c r="T565">
        <v>10</v>
      </c>
      <c r="U565">
        <v>13</v>
      </c>
      <c r="X565" t="s">
        <v>57</v>
      </c>
      <c r="Y565">
        <v>345</v>
      </c>
      <c r="Z565" t="s">
        <v>141</v>
      </c>
      <c r="AA565" t="s">
        <v>59</v>
      </c>
      <c r="AB565">
        <v>461</v>
      </c>
    </row>
    <row r="566" spans="1:28" x14ac:dyDescent="0.25">
      <c r="A566">
        <v>345</v>
      </c>
      <c r="B566">
        <v>345</v>
      </c>
      <c r="C566">
        <v>3110</v>
      </c>
      <c r="D566" s="8">
        <v>-1110.27</v>
      </c>
      <c r="E566" s="9">
        <v>41608</v>
      </c>
      <c r="F566" t="s">
        <v>54</v>
      </c>
      <c r="G566" t="s">
        <v>300</v>
      </c>
      <c r="H566" t="s">
        <v>139</v>
      </c>
      <c r="I566">
        <v>5000366</v>
      </c>
      <c r="J566">
        <v>54949</v>
      </c>
      <c r="K566">
        <v>169664</v>
      </c>
      <c r="P566" t="s">
        <v>140</v>
      </c>
      <c r="T566">
        <v>11</v>
      </c>
      <c r="U566">
        <v>13</v>
      </c>
      <c r="X566" t="s">
        <v>57</v>
      </c>
      <c r="Y566">
        <v>345</v>
      </c>
      <c r="Z566" t="s">
        <v>141</v>
      </c>
      <c r="AA566" t="s">
        <v>59</v>
      </c>
      <c r="AB566">
        <v>457</v>
      </c>
    </row>
    <row r="567" spans="1:28" x14ac:dyDescent="0.25">
      <c r="A567">
        <v>345</v>
      </c>
      <c r="B567">
        <v>345</v>
      </c>
      <c r="C567">
        <v>3110</v>
      </c>
      <c r="D567" s="8">
        <v>-395.4</v>
      </c>
      <c r="E567" s="9">
        <v>41608</v>
      </c>
      <c r="F567" t="s">
        <v>54</v>
      </c>
      <c r="G567" t="s">
        <v>298</v>
      </c>
      <c r="H567" t="s">
        <v>139</v>
      </c>
      <c r="I567">
        <v>1006258</v>
      </c>
      <c r="J567">
        <v>54949</v>
      </c>
      <c r="K567">
        <v>169664</v>
      </c>
      <c r="P567" t="s">
        <v>140</v>
      </c>
      <c r="T567">
        <v>11</v>
      </c>
      <c r="U567">
        <v>13</v>
      </c>
      <c r="X567" t="s">
        <v>57</v>
      </c>
      <c r="Y567">
        <v>345</v>
      </c>
      <c r="Z567" t="s">
        <v>141</v>
      </c>
      <c r="AA567" t="s">
        <v>59</v>
      </c>
      <c r="AB567">
        <v>459</v>
      </c>
    </row>
    <row r="568" spans="1:28" x14ac:dyDescent="0.25">
      <c r="A568">
        <v>345</v>
      </c>
      <c r="B568">
        <v>345</v>
      </c>
      <c r="C568">
        <v>2930</v>
      </c>
      <c r="D568" s="8">
        <v>-3928</v>
      </c>
      <c r="E568" s="9">
        <v>41608</v>
      </c>
      <c r="F568" t="s">
        <v>54</v>
      </c>
      <c r="G568" t="s">
        <v>283</v>
      </c>
      <c r="H568" t="s">
        <v>139</v>
      </c>
      <c r="I568">
        <v>5100007</v>
      </c>
      <c r="J568">
        <v>54949</v>
      </c>
      <c r="K568">
        <v>169664</v>
      </c>
      <c r="P568" t="s">
        <v>140</v>
      </c>
      <c r="T568">
        <v>11</v>
      </c>
      <c r="U568">
        <v>13</v>
      </c>
      <c r="X568" t="s">
        <v>57</v>
      </c>
      <c r="Y568">
        <v>345</v>
      </c>
      <c r="Z568" t="s">
        <v>141</v>
      </c>
      <c r="AA568" t="s">
        <v>59</v>
      </c>
      <c r="AB568">
        <v>461</v>
      </c>
    </row>
    <row r="569" spans="1:28" x14ac:dyDescent="0.25">
      <c r="A569">
        <v>345</v>
      </c>
      <c r="B569">
        <v>345</v>
      </c>
      <c r="C569">
        <v>3110</v>
      </c>
      <c r="D569" s="8">
        <v>-1110.26</v>
      </c>
      <c r="E569" s="9">
        <v>41639</v>
      </c>
      <c r="F569" t="s">
        <v>54</v>
      </c>
      <c r="G569" t="s">
        <v>300</v>
      </c>
      <c r="H569" t="s">
        <v>139</v>
      </c>
      <c r="I569">
        <v>5000366</v>
      </c>
      <c r="J569">
        <v>55040</v>
      </c>
      <c r="K569">
        <v>172159</v>
      </c>
      <c r="P569" t="s">
        <v>140</v>
      </c>
      <c r="T569">
        <v>12</v>
      </c>
      <c r="U569">
        <v>13</v>
      </c>
      <c r="X569" t="s">
        <v>57</v>
      </c>
      <c r="Y569">
        <v>345</v>
      </c>
      <c r="Z569" t="s">
        <v>141</v>
      </c>
      <c r="AA569" t="s">
        <v>59</v>
      </c>
      <c r="AB569">
        <v>457</v>
      </c>
    </row>
    <row r="570" spans="1:28" x14ac:dyDescent="0.25">
      <c r="A570">
        <v>345</v>
      </c>
      <c r="B570">
        <v>345</v>
      </c>
      <c r="C570">
        <v>3110</v>
      </c>
      <c r="D570" s="8">
        <v>-395.4</v>
      </c>
      <c r="E570" s="9">
        <v>41639</v>
      </c>
      <c r="F570" t="s">
        <v>54</v>
      </c>
      <c r="G570" t="s">
        <v>298</v>
      </c>
      <c r="H570" t="s">
        <v>139</v>
      </c>
      <c r="I570">
        <v>1006258</v>
      </c>
      <c r="J570">
        <v>55040</v>
      </c>
      <c r="K570">
        <v>172159</v>
      </c>
      <c r="P570" t="s">
        <v>140</v>
      </c>
      <c r="T570">
        <v>12</v>
      </c>
      <c r="U570">
        <v>13</v>
      </c>
      <c r="X570" t="s">
        <v>57</v>
      </c>
      <c r="Y570">
        <v>345</v>
      </c>
      <c r="Z570" t="s">
        <v>141</v>
      </c>
      <c r="AA570" t="s">
        <v>59</v>
      </c>
      <c r="AB570">
        <v>459</v>
      </c>
    </row>
    <row r="571" spans="1:28" x14ac:dyDescent="0.25">
      <c r="A571">
        <v>345</v>
      </c>
      <c r="B571">
        <v>345</v>
      </c>
      <c r="C571">
        <v>2930</v>
      </c>
      <c r="D571" s="8">
        <v>-3928</v>
      </c>
      <c r="E571" s="9">
        <v>41639</v>
      </c>
      <c r="F571" t="s">
        <v>54</v>
      </c>
      <c r="G571" t="s">
        <v>283</v>
      </c>
      <c r="H571" t="s">
        <v>139</v>
      </c>
      <c r="I571">
        <v>5100007</v>
      </c>
      <c r="J571">
        <v>55040</v>
      </c>
      <c r="K571">
        <v>172159</v>
      </c>
      <c r="P571" t="s">
        <v>140</v>
      </c>
      <c r="T571">
        <v>12</v>
      </c>
      <c r="U571">
        <v>13</v>
      </c>
      <c r="X571" t="s">
        <v>57</v>
      </c>
      <c r="Y571">
        <v>345</v>
      </c>
      <c r="Z571" t="s">
        <v>141</v>
      </c>
      <c r="AA571" t="s">
        <v>59</v>
      </c>
      <c r="AB571">
        <v>461</v>
      </c>
    </row>
    <row r="572" spans="1:28" x14ac:dyDescent="0.25">
      <c r="A572">
        <v>345</v>
      </c>
      <c r="B572">
        <v>345</v>
      </c>
      <c r="C572">
        <v>3110</v>
      </c>
      <c r="D572" s="8">
        <v>-1110.26</v>
      </c>
      <c r="E572" s="9">
        <v>41670</v>
      </c>
      <c r="F572" t="s">
        <v>54</v>
      </c>
      <c r="G572" t="s">
        <v>300</v>
      </c>
      <c r="H572" t="s">
        <v>139</v>
      </c>
      <c r="I572">
        <v>5000366</v>
      </c>
      <c r="J572">
        <v>55132</v>
      </c>
      <c r="K572">
        <v>173921</v>
      </c>
      <c r="P572" t="s">
        <v>140</v>
      </c>
      <c r="T572">
        <v>1</v>
      </c>
      <c r="U572">
        <v>14</v>
      </c>
      <c r="X572" t="s">
        <v>57</v>
      </c>
      <c r="Y572">
        <v>345</v>
      </c>
      <c r="Z572" t="s">
        <v>141</v>
      </c>
      <c r="AA572" t="s">
        <v>59</v>
      </c>
      <c r="AB572">
        <v>457</v>
      </c>
    </row>
    <row r="573" spans="1:28" x14ac:dyDescent="0.25">
      <c r="A573">
        <v>345</v>
      </c>
      <c r="B573">
        <v>345</v>
      </c>
      <c r="C573">
        <v>3110</v>
      </c>
      <c r="D573" s="8">
        <v>-395.4</v>
      </c>
      <c r="E573" s="9">
        <v>41670</v>
      </c>
      <c r="F573" t="s">
        <v>54</v>
      </c>
      <c r="G573" t="s">
        <v>298</v>
      </c>
      <c r="H573" t="s">
        <v>139</v>
      </c>
      <c r="I573">
        <v>1006258</v>
      </c>
      <c r="J573">
        <v>55132</v>
      </c>
      <c r="K573">
        <v>173921</v>
      </c>
      <c r="P573" t="s">
        <v>140</v>
      </c>
      <c r="T573">
        <v>1</v>
      </c>
      <c r="U573">
        <v>14</v>
      </c>
      <c r="X573" t="s">
        <v>57</v>
      </c>
      <c r="Y573">
        <v>345</v>
      </c>
      <c r="Z573" t="s">
        <v>141</v>
      </c>
      <c r="AA573" t="s">
        <v>59</v>
      </c>
      <c r="AB573">
        <v>459</v>
      </c>
    </row>
    <row r="574" spans="1:28" x14ac:dyDescent="0.25">
      <c r="A574">
        <v>345</v>
      </c>
      <c r="B574">
        <v>345</v>
      </c>
      <c r="C574">
        <v>2930</v>
      </c>
      <c r="D574" s="8">
        <v>-3925.85</v>
      </c>
      <c r="E574" s="9">
        <v>41670</v>
      </c>
      <c r="F574" t="s">
        <v>54</v>
      </c>
      <c r="G574" t="s">
        <v>283</v>
      </c>
      <c r="H574" t="s">
        <v>139</v>
      </c>
      <c r="I574">
        <v>5100007</v>
      </c>
      <c r="J574">
        <v>55132</v>
      </c>
      <c r="K574">
        <v>173921</v>
      </c>
      <c r="P574" t="s">
        <v>140</v>
      </c>
      <c r="T574">
        <v>1</v>
      </c>
      <c r="U574">
        <v>14</v>
      </c>
      <c r="X574" t="s">
        <v>57</v>
      </c>
      <c r="Y574">
        <v>345</v>
      </c>
      <c r="Z574" t="s">
        <v>141</v>
      </c>
      <c r="AA574" t="s">
        <v>59</v>
      </c>
      <c r="AB574">
        <v>461</v>
      </c>
    </row>
    <row r="575" spans="1:28" x14ac:dyDescent="0.25">
      <c r="A575">
        <v>345</v>
      </c>
      <c r="B575">
        <v>345</v>
      </c>
      <c r="C575">
        <v>3110</v>
      </c>
      <c r="D575" s="8">
        <v>-1110.26</v>
      </c>
      <c r="E575" s="9">
        <v>41698</v>
      </c>
      <c r="F575" t="s">
        <v>54</v>
      </c>
      <c r="G575" t="s">
        <v>300</v>
      </c>
      <c r="H575" t="s">
        <v>139</v>
      </c>
      <c r="I575">
        <v>5000366</v>
      </c>
      <c r="J575">
        <v>55225</v>
      </c>
      <c r="K575">
        <v>175976</v>
      </c>
      <c r="P575" t="s">
        <v>140</v>
      </c>
      <c r="T575">
        <v>2</v>
      </c>
      <c r="U575">
        <v>14</v>
      </c>
      <c r="X575" t="s">
        <v>57</v>
      </c>
      <c r="Y575">
        <v>345</v>
      </c>
      <c r="Z575" t="s">
        <v>141</v>
      </c>
      <c r="AA575" t="s">
        <v>59</v>
      </c>
      <c r="AB575">
        <v>457</v>
      </c>
    </row>
    <row r="576" spans="1:28" x14ac:dyDescent="0.25">
      <c r="A576">
        <v>345</v>
      </c>
      <c r="B576">
        <v>345</v>
      </c>
      <c r="C576">
        <v>3110</v>
      </c>
      <c r="D576" s="8">
        <v>-395.41</v>
      </c>
      <c r="E576" s="9">
        <v>41698</v>
      </c>
      <c r="F576" t="s">
        <v>54</v>
      </c>
      <c r="G576" t="s">
        <v>298</v>
      </c>
      <c r="H576" t="s">
        <v>139</v>
      </c>
      <c r="I576">
        <v>1006258</v>
      </c>
      <c r="J576">
        <v>55225</v>
      </c>
      <c r="K576">
        <v>175976</v>
      </c>
      <c r="P576" t="s">
        <v>140</v>
      </c>
      <c r="T576">
        <v>2</v>
      </c>
      <c r="U576">
        <v>14</v>
      </c>
      <c r="X576" t="s">
        <v>57</v>
      </c>
      <c r="Y576">
        <v>345</v>
      </c>
      <c r="Z576" t="s">
        <v>141</v>
      </c>
      <c r="AA576" t="s">
        <v>59</v>
      </c>
      <c r="AB576">
        <v>459</v>
      </c>
    </row>
    <row r="577" spans="1:28" x14ac:dyDescent="0.25">
      <c r="A577">
        <v>345</v>
      </c>
      <c r="B577">
        <v>345</v>
      </c>
      <c r="C577">
        <v>2930</v>
      </c>
      <c r="D577" s="8">
        <v>-3925.85</v>
      </c>
      <c r="E577" s="9">
        <v>41698</v>
      </c>
      <c r="F577" t="s">
        <v>54</v>
      </c>
      <c r="G577" t="s">
        <v>283</v>
      </c>
      <c r="H577" t="s">
        <v>139</v>
      </c>
      <c r="I577">
        <v>5100007</v>
      </c>
      <c r="J577">
        <v>55225</v>
      </c>
      <c r="K577">
        <v>175976</v>
      </c>
      <c r="P577" t="s">
        <v>140</v>
      </c>
      <c r="T577">
        <v>2</v>
      </c>
      <c r="U577">
        <v>14</v>
      </c>
      <c r="X577" t="s">
        <v>57</v>
      </c>
      <c r="Y577">
        <v>345</v>
      </c>
      <c r="Z577" t="s">
        <v>141</v>
      </c>
      <c r="AA577" t="s">
        <v>59</v>
      </c>
      <c r="AB577">
        <v>461</v>
      </c>
    </row>
    <row r="578" spans="1:28" x14ac:dyDescent="0.25">
      <c r="A578">
        <v>345</v>
      </c>
      <c r="B578">
        <v>345</v>
      </c>
      <c r="C578">
        <v>3110</v>
      </c>
      <c r="D578" s="8">
        <v>-1110.27</v>
      </c>
      <c r="E578" s="9">
        <v>41729</v>
      </c>
      <c r="F578" t="s">
        <v>54</v>
      </c>
      <c r="G578" t="s">
        <v>300</v>
      </c>
      <c r="H578" t="s">
        <v>139</v>
      </c>
      <c r="I578">
        <v>5000366</v>
      </c>
      <c r="J578">
        <v>55316</v>
      </c>
      <c r="K578">
        <v>178064</v>
      </c>
      <c r="P578" t="s">
        <v>140</v>
      </c>
      <c r="T578">
        <v>3</v>
      </c>
      <c r="U578">
        <v>14</v>
      </c>
      <c r="X578" t="s">
        <v>57</v>
      </c>
      <c r="Y578">
        <v>345</v>
      </c>
      <c r="Z578" t="s">
        <v>141</v>
      </c>
      <c r="AA578" t="s">
        <v>59</v>
      </c>
      <c r="AB578">
        <v>457</v>
      </c>
    </row>
    <row r="579" spans="1:28" x14ac:dyDescent="0.25">
      <c r="A579">
        <v>345</v>
      </c>
      <c r="B579">
        <v>345</v>
      </c>
      <c r="C579">
        <v>3110</v>
      </c>
      <c r="D579" s="8">
        <v>-395.4</v>
      </c>
      <c r="E579" s="9">
        <v>41729</v>
      </c>
      <c r="F579" t="s">
        <v>54</v>
      </c>
      <c r="G579" t="s">
        <v>298</v>
      </c>
      <c r="H579" t="s">
        <v>139</v>
      </c>
      <c r="I579">
        <v>1006258</v>
      </c>
      <c r="J579">
        <v>55316</v>
      </c>
      <c r="K579">
        <v>178064</v>
      </c>
      <c r="P579" t="s">
        <v>140</v>
      </c>
      <c r="T579">
        <v>3</v>
      </c>
      <c r="U579">
        <v>14</v>
      </c>
      <c r="X579" t="s">
        <v>57</v>
      </c>
      <c r="Y579">
        <v>345</v>
      </c>
      <c r="Z579" t="s">
        <v>141</v>
      </c>
      <c r="AA579" t="s">
        <v>59</v>
      </c>
      <c r="AB579">
        <v>459</v>
      </c>
    </row>
    <row r="580" spans="1:28" x14ac:dyDescent="0.25">
      <c r="A580">
        <v>345</v>
      </c>
      <c r="B580">
        <v>345</v>
      </c>
      <c r="C580">
        <v>2930</v>
      </c>
      <c r="D580" s="8">
        <v>-3925.84</v>
      </c>
      <c r="E580" s="9">
        <v>41729</v>
      </c>
      <c r="F580" t="s">
        <v>54</v>
      </c>
      <c r="G580" t="s">
        <v>283</v>
      </c>
      <c r="H580" t="s">
        <v>139</v>
      </c>
      <c r="I580">
        <v>5100007</v>
      </c>
      <c r="J580">
        <v>55316</v>
      </c>
      <c r="K580">
        <v>178064</v>
      </c>
      <c r="P580" t="s">
        <v>140</v>
      </c>
      <c r="T580">
        <v>3</v>
      </c>
      <c r="U580">
        <v>14</v>
      </c>
      <c r="X580" t="s">
        <v>57</v>
      </c>
      <c r="Y580">
        <v>345</v>
      </c>
      <c r="Z580" t="s">
        <v>141</v>
      </c>
      <c r="AA580" t="s">
        <v>59</v>
      </c>
      <c r="AB580">
        <v>461</v>
      </c>
    </row>
    <row r="581" spans="1:28" x14ac:dyDescent="0.25">
      <c r="A581">
        <v>345</v>
      </c>
      <c r="B581">
        <v>345</v>
      </c>
      <c r="C581">
        <v>3110</v>
      </c>
      <c r="D581" s="8">
        <v>-1110.26</v>
      </c>
      <c r="E581" s="9">
        <v>41759</v>
      </c>
      <c r="F581" t="s">
        <v>54</v>
      </c>
      <c r="G581" t="s">
        <v>300</v>
      </c>
      <c r="H581" t="s">
        <v>139</v>
      </c>
      <c r="I581">
        <v>5000366</v>
      </c>
      <c r="J581">
        <v>55409</v>
      </c>
      <c r="K581">
        <v>180338</v>
      </c>
      <c r="P581" t="s">
        <v>140</v>
      </c>
      <c r="T581">
        <v>4</v>
      </c>
      <c r="U581">
        <v>14</v>
      </c>
      <c r="X581" t="s">
        <v>57</v>
      </c>
      <c r="Y581">
        <v>345</v>
      </c>
      <c r="Z581" t="s">
        <v>141</v>
      </c>
      <c r="AA581" t="s">
        <v>59</v>
      </c>
      <c r="AB581">
        <v>457</v>
      </c>
    </row>
    <row r="582" spans="1:28" x14ac:dyDescent="0.25">
      <c r="A582">
        <v>345</v>
      </c>
      <c r="B582">
        <v>345</v>
      </c>
      <c r="C582">
        <v>3110</v>
      </c>
      <c r="D582" s="8">
        <v>-395.4</v>
      </c>
      <c r="E582" s="9">
        <v>41759</v>
      </c>
      <c r="F582" t="s">
        <v>54</v>
      </c>
      <c r="G582" t="s">
        <v>298</v>
      </c>
      <c r="H582" t="s">
        <v>139</v>
      </c>
      <c r="I582">
        <v>1006258</v>
      </c>
      <c r="J582">
        <v>55409</v>
      </c>
      <c r="K582">
        <v>180338</v>
      </c>
      <c r="P582" t="s">
        <v>140</v>
      </c>
      <c r="T582">
        <v>4</v>
      </c>
      <c r="U582">
        <v>14</v>
      </c>
      <c r="X582" t="s">
        <v>57</v>
      </c>
      <c r="Y582">
        <v>345</v>
      </c>
      <c r="Z582" t="s">
        <v>141</v>
      </c>
      <c r="AA582" t="s">
        <v>59</v>
      </c>
      <c r="AB582">
        <v>459</v>
      </c>
    </row>
    <row r="583" spans="1:28" x14ac:dyDescent="0.25">
      <c r="A583">
        <v>345</v>
      </c>
      <c r="B583">
        <v>345</v>
      </c>
      <c r="C583">
        <v>2930</v>
      </c>
      <c r="D583" s="8">
        <v>-3925.85</v>
      </c>
      <c r="E583" s="9">
        <v>41759</v>
      </c>
      <c r="F583" t="s">
        <v>54</v>
      </c>
      <c r="G583" t="s">
        <v>283</v>
      </c>
      <c r="H583" t="s">
        <v>139</v>
      </c>
      <c r="I583">
        <v>5100007</v>
      </c>
      <c r="J583">
        <v>55409</v>
      </c>
      <c r="K583">
        <v>180338</v>
      </c>
      <c r="P583" t="s">
        <v>140</v>
      </c>
      <c r="T583">
        <v>4</v>
      </c>
      <c r="U583">
        <v>14</v>
      </c>
      <c r="X583" t="s">
        <v>57</v>
      </c>
      <c r="Y583">
        <v>345</v>
      </c>
      <c r="Z583" t="s">
        <v>141</v>
      </c>
      <c r="AA583" t="s">
        <v>59</v>
      </c>
      <c r="AB583">
        <v>461</v>
      </c>
    </row>
    <row r="584" spans="1:28" x14ac:dyDescent="0.25">
      <c r="A584">
        <v>345</v>
      </c>
      <c r="B584">
        <v>345</v>
      </c>
      <c r="C584">
        <v>3110</v>
      </c>
      <c r="D584" s="8">
        <v>-1110.26</v>
      </c>
      <c r="E584" s="9">
        <v>41790</v>
      </c>
      <c r="F584" t="s">
        <v>54</v>
      </c>
      <c r="G584" t="s">
        <v>300</v>
      </c>
      <c r="H584" t="s">
        <v>139</v>
      </c>
      <c r="I584">
        <v>5000366</v>
      </c>
      <c r="J584">
        <v>55503</v>
      </c>
      <c r="K584">
        <v>183074</v>
      </c>
      <c r="P584" t="s">
        <v>140</v>
      </c>
      <c r="T584">
        <v>5</v>
      </c>
      <c r="U584">
        <v>14</v>
      </c>
      <c r="X584" t="s">
        <v>57</v>
      </c>
      <c r="Y584">
        <v>345</v>
      </c>
      <c r="Z584" t="s">
        <v>141</v>
      </c>
      <c r="AA584" t="s">
        <v>59</v>
      </c>
      <c r="AB584">
        <v>461</v>
      </c>
    </row>
    <row r="585" spans="1:28" x14ac:dyDescent="0.25">
      <c r="A585">
        <v>345</v>
      </c>
      <c r="B585">
        <v>345</v>
      </c>
      <c r="C585">
        <v>3110</v>
      </c>
      <c r="D585" s="8">
        <v>-395.4</v>
      </c>
      <c r="E585" s="9">
        <v>41790</v>
      </c>
      <c r="F585" t="s">
        <v>54</v>
      </c>
      <c r="G585" t="s">
        <v>298</v>
      </c>
      <c r="H585" t="s">
        <v>139</v>
      </c>
      <c r="I585">
        <v>1006258</v>
      </c>
      <c r="J585">
        <v>55503</v>
      </c>
      <c r="K585">
        <v>183074</v>
      </c>
      <c r="P585" t="s">
        <v>140</v>
      </c>
      <c r="T585">
        <v>5</v>
      </c>
      <c r="U585">
        <v>14</v>
      </c>
      <c r="X585" t="s">
        <v>57</v>
      </c>
      <c r="Y585">
        <v>345</v>
      </c>
      <c r="Z585" t="s">
        <v>141</v>
      </c>
      <c r="AA585" t="s">
        <v>59</v>
      </c>
      <c r="AB585">
        <v>463</v>
      </c>
    </row>
    <row r="586" spans="1:28" x14ac:dyDescent="0.25">
      <c r="A586">
        <v>345</v>
      </c>
      <c r="B586">
        <v>345</v>
      </c>
      <c r="C586">
        <v>2930</v>
      </c>
      <c r="D586" s="8">
        <v>-3925.85</v>
      </c>
      <c r="E586" s="9">
        <v>41790</v>
      </c>
      <c r="F586" t="s">
        <v>54</v>
      </c>
      <c r="G586" t="s">
        <v>283</v>
      </c>
      <c r="H586" t="s">
        <v>139</v>
      </c>
      <c r="I586">
        <v>5100007</v>
      </c>
      <c r="J586">
        <v>55503</v>
      </c>
      <c r="K586">
        <v>183074</v>
      </c>
      <c r="P586" t="s">
        <v>140</v>
      </c>
      <c r="T586">
        <v>5</v>
      </c>
      <c r="U586">
        <v>14</v>
      </c>
      <c r="X586" t="s">
        <v>57</v>
      </c>
      <c r="Y586">
        <v>345</v>
      </c>
      <c r="Z586" t="s">
        <v>141</v>
      </c>
      <c r="AA586" t="s">
        <v>59</v>
      </c>
      <c r="AB586">
        <v>465</v>
      </c>
    </row>
    <row r="587" spans="1:28" x14ac:dyDescent="0.25">
      <c r="A587">
        <v>345</v>
      </c>
      <c r="B587">
        <v>345</v>
      </c>
      <c r="C587">
        <v>3110</v>
      </c>
      <c r="D587" s="8">
        <v>-1110.26</v>
      </c>
      <c r="E587" s="9">
        <v>41820</v>
      </c>
      <c r="F587" t="s">
        <v>54</v>
      </c>
      <c r="G587" t="s">
        <v>300</v>
      </c>
      <c r="H587" t="s">
        <v>139</v>
      </c>
      <c r="I587">
        <v>5000366</v>
      </c>
      <c r="J587">
        <v>55602</v>
      </c>
      <c r="K587">
        <v>185305</v>
      </c>
      <c r="P587" t="s">
        <v>140</v>
      </c>
      <c r="T587">
        <v>6</v>
      </c>
      <c r="U587">
        <v>14</v>
      </c>
      <c r="X587" t="s">
        <v>57</v>
      </c>
      <c r="Y587">
        <v>345</v>
      </c>
      <c r="Z587" t="s">
        <v>141</v>
      </c>
      <c r="AA587" t="s">
        <v>59</v>
      </c>
      <c r="AB587">
        <v>461</v>
      </c>
    </row>
    <row r="588" spans="1:28" x14ac:dyDescent="0.25">
      <c r="A588">
        <v>345</v>
      </c>
      <c r="B588">
        <v>345</v>
      </c>
      <c r="C588">
        <v>3110</v>
      </c>
      <c r="D588" s="8">
        <v>-395.41</v>
      </c>
      <c r="E588" s="9">
        <v>41820</v>
      </c>
      <c r="F588" t="s">
        <v>54</v>
      </c>
      <c r="G588" t="s">
        <v>298</v>
      </c>
      <c r="H588" t="s">
        <v>139</v>
      </c>
      <c r="I588">
        <v>1006258</v>
      </c>
      <c r="J588">
        <v>55602</v>
      </c>
      <c r="K588">
        <v>185305</v>
      </c>
      <c r="P588" t="s">
        <v>140</v>
      </c>
      <c r="T588">
        <v>6</v>
      </c>
      <c r="U588">
        <v>14</v>
      </c>
      <c r="X588" t="s">
        <v>57</v>
      </c>
      <c r="Y588">
        <v>345</v>
      </c>
      <c r="Z588" t="s">
        <v>141</v>
      </c>
      <c r="AA588" t="s">
        <v>59</v>
      </c>
      <c r="AB588">
        <v>463</v>
      </c>
    </row>
    <row r="589" spans="1:28" x14ac:dyDescent="0.25">
      <c r="A589">
        <v>345</v>
      </c>
      <c r="B589">
        <v>345</v>
      </c>
      <c r="C589">
        <v>2930</v>
      </c>
      <c r="D589" s="8">
        <v>-3925.85</v>
      </c>
      <c r="E589" s="9">
        <v>41820</v>
      </c>
      <c r="F589" t="s">
        <v>54</v>
      </c>
      <c r="G589" t="s">
        <v>283</v>
      </c>
      <c r="H589" t="s">
        <v>139</v>
      </c>
      <c r="I589">
        <v>5100007</v>
      </c>
      <c r="J589">
        <v>55602</v>
      </c>
      <c r="K589">
        <v>185305</v>
      </c>
      <c r="P589" t="s">
        <v>140</v>
      </c>
      <c r="T589">
        <v>6</v>
      </c>
      <c r="U589">
        <v>14</v>
      </c>
      <c r="X589" t="s">
        <v>57</v>
      </c>
      <c r="Y589">
        <v>345</v>
      </c>
      <c r="Z589" t="s">
        <v>141</v>
      </c>
      <c r="AA589" t="s">
        <v>59</v>
      </c>
      <c r="AB589">
        <v>465</v>
      </c>
    </row>
    <row r="590" spans="1:28" x14ac:dyDescent="0.25">
      <c r="A590">
        <v>345</v>
      </c>
      <c r="B590">
        <v>345</v>
      </c>
      <c r="C590">
        <v>3110</v>
      </c>
      <c r="D590" s="8">
        <v>-1110.27</v>
      </c>
      <c r="E590" s="9">
        <v>41851</v>
      </c>
      <c r="F590" t="s">
        <v>54</v>
      </c>
      <c r="G590" t="s">
        <v>300</v>
      </c>
      <c r="H590" t="s">
        <v>139</v>
      </c>
      <c r="I590">
        <v>5000366</v>
      </c>
      <c r="J590">
        <v>55702</v>
      </c>
      <c r="K590">
        <v>187702</v>
      </c>
      <c r="P590" t="s">
        <v>140</v>
      </c>
      <c r="T590">
        <v>7</v>
      </c>
      <c r="U590">
        <v>14</v>
      </c>
      <c r="X590" t="s">
        <v>57</v>
      </c>
      <c r="Y590">
        <v>345</v>
      </c>
      <c r="Z590" t="s">
        <v>141</v>
      </c>
      <c r="AA590" t="s">
        <v>59</v>
      </c>
      <c r="AB590">
        <v>461</v>
      </c>
    </row>
    <row r="591" spans="1:28" x14ac:dyDescent="0.25">
      <c r="A591">
        <v>345</v>
      </c>
      <c r="B591">
        <v>345</v>
      </c>
      <c r="C591">
        <v>3110</v>
      </c>
      <c r="D591" s="8">
        <v>-395.4</v>
      </c>
      <c r="E591" s="9">
        <v>41851</v>
      </c>
      <c r="F591" t="s">
        <v>54</v>
      </c>
      <c r="G591" t="s">
        <v>298</v>
      </c>
      <c r="H591" t="s">
        <v>139</v>
      </c>
      <c r="I591">
        <v>1006258</v>
      </c>
      <c r="J591">
        <v>55702</v>
      </c>
      <c r="K591">
        <v>187702</v>
      </c>
      <c r="P591" t="s">
        <v>140</v>
      </c>
      <c r="T591">
        <v>7</v>
      </c>
      <c r="U591">
        <v>14</v>
      </c>
      <c r="X591" t="s">
        <v>57</v>
      </c>
      <c r="Y591">
        <v>345</v>
      </c>
      <c r="Z591" t="s">
        <v>141</v>
      </c>
      <c r="AA591" t="s">
        <v>59</v>
      </c>
      <c r="AB591">
        <v>463</v>
      </c>
    </row>
    <row r="592" spans="1:28" x14ac:dyDescent="0.25">
      <c r="A592">
        <v>345</v>
      </c>
      <c r="B592">
        <v>345</v>
      </c>
      <c r="C592">
        <v>2930</v>
      </c>
      <c r="D592" s="8">
        <v>-3925.85</v>
      </c>
      <c r="E592" s="9">
        <v>41851</v>
      </c>
      <c r="F592" t="s">
        <v>54</v>
      </c>
      <c r="G592" t="s">
        <v>283</v>
      </c>
      <c r="H592" t="s">
        <v>139</v>
      </c>
      <c r="I592">
        <v>5100007</v>
      </c>
      <c r="J592">
        <v>55702</v>
      </c>
      <c r="K592">
        <v>187702</v>
      </c>
      <c r="P592" t="s">
        <v>140</v>
      </c>
      <c r="T592">
        <v>7</v>
      </c>
      <c r="U592">
        <v>14</v>
      </c>
      <c r="X592" t="s">
        <v>57</v>
      </c>
      <c r="Y592">
        <v>345</v>
      </c>
      <c r="Z592" t="s">
        <v>141</v>
      </c>
      <c r="AA592" t="s">
        <v>59</v>
      </c>
      <c r="AB592">
        <v>465</v>
      </c>
    </row>
    <row r="593" spans="1:28" x14ac:dyDescent="0.25">
      <c r="A593">
        <v>345</v>
      </c>
      <c r="B593">
        <v>345</v>
      </c>
      <c r="C593">
        <v>2930</v>
      </c>
      <c r="D593" s="8">
        <v>-7155.23</v>
      </c>
      <c r="E593" s="9">
        <v>41851</v>
      </c>
      <c r="F593" t="s">
        <v>54</v>
      </c>
      <c r="G593" t="s">
        <v>356</v>
      </c>
      <c r="H593" t="s">
        <v>139</v>
      </c>
      <c r="I593">
        <v>5100046</v>
      </c>
      <c r="J593">
        <v>55738</v>
      </c>
      <c r="K593">
        <v>187921</v>
      </c>
      <c r="P593" t="s">
        <v>140</v>
      </c>
      <c r="T593">
        <v>7</v>
      </c>
      <c r="U593">
        <v>14</v>
      </c>
      <c r="X593" t="s">
        <v>57</v>
      </c>
      <c r="Y593">
        <v>345</v>
      </c>
      <c r="Z593" t="s">
        <v>141</v>
      </c>
      <c r="AA593" t="s">
        <v>59</v>
      </c>
      <c r="AB593">
        <v>1</v>
      </c>
    </row>
    <row r="594" spans="1:28" x14ac:dyDescent="0.25">
      <c r="A594">
        <v>345</v>
      </c>
      <c r="B594">
        <v>345</v>
      </c>
      <c r="C594">
        <v>3110</v>
      </c>
      <c r="D594" s="8">
        <v>-1110.26</v>
      </c>
      <c r="E594" s="9">
        <v>41882</v>
      </c>
      <c r="F594" t="s">
        <v>54</v>
      </c>
      <c r="G594" t="s">
        <v>300</v>
      </c>
      <c r="H594" t="s">
        <v>139</v>
      </c>
      <c r="I594">
        <v>5000366</v>
      </c>
      <c r="J594">
        <v>55797</v>
      </c>
      <c r="K594">
        <v>189692</v>
      </c>
      <c r="P594" t="s">
        <v>140</v>
      </c>
      <c r="T594">
        <v>8</v>
      </c>
      <c r="U594">
        <v>14</v>
      </c>
      <c r="X594" t="s">
        <v>57</v>
      </c>
      <c r="Y594">
        <v>345</v>
      </c>
      <c r="Z594" t="s">
        <v>141</v>
      </c>
      <c r="AA594" t="s">
        <v>59</v>
      </c>
      <c r="AB594">
        <v>463</v>
      </c>
    </row>
    <row r="595" spans="1:28" x14ac:dyDescent="0.25">
      <c r="A595">
        <v>345</v>
      </c>
      <c r="B595">
        <v>345</v>
      </c>
      <c r="C595">
        <v>3110</v>
      </c>
      <c r="D595" s="8">
        <v>-395.4</v>
      </c>
      <c r="E595" s="9">
        <v>41882</v>
      </c>
      <c r="F595" t="s">
        <v>54</v>
      </c>
      <c r="G595" t="s">
        <v>298</v>
      </c>
      <c r="H595" t="s">
        <v>139</v>
      </c>
      <c r="I595">
        <v>1006258</v>
      </c>
      <c r="J595">
        <v>55797</v>
      </c>
      <c r="K595">
        <v>189692</v>
      </c>
      <c r="P595" t="s">
        <v>140</v>
      </c>
      <c r="T595">
        <v>8</v>
      </c>
      <c r="U595">
        <v>14</v>
      </c>
      <c r="X595" t="s">
        <v>57</v>
      </c>
      <c r="Y595">
        <v>345</v>
      </c>
      <c r="Z595" t="s">
        <v>141</v>
      </c>
      <c r="AA595" t="s">
        <v>59</v>
      </c>
      <c r="AB595">
        <v>465</v>
      </c>
    </row>
    <row r="596" spans="1:28" x14ac:dyDescent="0.25">
      <c r="A596">
        <v>345</v>
      </c>
      <c r="B596">
        <v>345</v>
      </c>
      <c r="C596">
        <v>2930</v>
      </c>
      <c r="D596" s="8">
        <v>-7155.23</v>
      </c>
      <c r="E596" s="9">
        <v>41882</v>
      </c>
      <c r="F596" t="s">
        <v>54</v>
      </c>
      <c r="G596" t="s">
        <v>356</v>
      </c>
      <c r="H596" t="s">
        <v>139</v>
      </c>
      <c r="I596">
        <v>5100046</v>
      </c>
      <c r="J596">
        <v>55797</v>
      </c>
      <c r="K596">
        <v>189692</v>
      </c>
      <c r="P596" t="s">
        <v>140</v>
      </c>
      <c r="T596">
        <v>8</v>
      </c>
      <c r="U596">
        <v>14</v>
      </c>
      <c r="X596" t="s">
        <v>57</v>
      </c>
      <c r="Y596">
        <v>345</v>
      </c>
      <c r="Z596" t="s">
        <v>141</v>
      </c>
      <c r="AA596" t="s">
        <v>59</v>
      </c>
      <c r="AB596">
        <v>467</v>
      </c>
    </row>
    <row r="597" spans="1:28" x14ac:dyDescent="0.25">
      <c r="A597">
        <v>345</v>
      </c>
      <c r="B597">
        <v>345</v>
      </c>
      <c r="C597">
        <v>3110</v>
      </c>
      <c r="D597" s="8">
        <v>-1110.26</v>
      </c>
      <c r="E597" s="9">
        <v>41912</v>
      </c>
      <c r="F597" t="s">
        <v>54</v>
      </c>
      <c r="G597" t="s">
        <v>300</v>
      </c>
      <c r="H597" t="s">
        <v>139</v>
      </c>
      <c r="I597">
        <v>5000366</v>
      </c>
      <c r="J597">
        <v>55979</v>
      </c>
      <c r="K597">
        <v>191959</v>
      </c>
      <c r="P597" t="s">
        <v>140</v>
      </c>
      <c r="T597">
        <v>9</v>
      </c>
      <c r="U597">
        <v>14</v>
      </c>
      <c r="X597" t="s">
        <v>57</v>
      </c>
      <c r="Y597">
        <v>345</v>
      </c>
      <c r="Z597" t="s">
        <v>141</v>
      </c>
      <c r="AA597" t="s">
        <v>59</v>
      </c>
      <c r="AB597">
        <v>463</v>
      </c>
    </row>
    <row r="598" spans="1:28" x14ac:dyDescent="0.25">
      <c r="A598">
        <v>345</v>
      </c>
      <c r="B598">
        <v>345</v>
      </c>
      <c r="C598">
        <v>3110</v>
      </c>
      <c r="D598" s="8">
        <v>-395.4</v>
      </c>
      <c r="E598" s="9">
        <v>41912</v>
      </c>
      <c r="F598" t="s">
        <v>54</v>
      </c>
      <c r="G598" t="s">
        <v>298</v>
      </c>
      <c r="H598" t="s">
        <v>139</v>
      </c>
      <c r="I598">
        <v>1006258</v>
      </c>
      <c r="J598">
        <v>55979</v>
      </c>
      <c r="K598">
        <v>191959</v>
      </c>
      <c r="P598" t="s">
        <v>140</v>
      </c>
      <c r="T598">
        <v>9</v>
      </c>
      <c r="U598">
        <v>14</v>
      </c>
      <c r="X598" t="s">
        <v>57</v>
      </c>
      <c r="Y598">
        <v>345</v>
      </c>
      <c r="Z598" t="s">
        <v>141</v>
      </c>
      <c r="AA598" t="s">
        <v>59</v>
      </c>
      <c r="AB598">
        <v>465</v>
      </c>
    </row>
    <row r="599" spans="1:28" x14ac:dyDescent="0.25">
      <c r="A599">
        <v>345</v>
      </c>
      <c r="B599">
        <v>345</v>
      </c>
      <c r="C599">
        <v>3160</v>
      </c>
      <c r="D599" s="8">
        <v>-43.31</v>
      </c>
      <c r="E599" s="9">
        <v>41912</v>
      </c>
      <c r="F599" t="s">
        <v>54</v>
      </c>
      <c r="G599" t="s">
        <v>358</v>
      </c>
      <c r="H599" t="s">
        <v>139</v>
      </c>
      <c r="I599">
        <v>1007984</v>
      </c>
      <c r="J599">
        <v>55979</v>
      </c>
      <c r="K599">
        <v>191959</v>
      </c>
      <c r="P599" t="s">
        <v>140</v>
      </c>
      <c r="T599">
        <v>9</v>
      </c>
      <c r="U599">
        <v>14</v>
      </c>
      <c r="X599" t="s">
        <v>57</v>
      </c>
      <c r="Y599">
        <v>345</v>
      </c>
      <c r="Z599" t="s">
        <v>141</v>
      </c>
      <c r="AA599" t="s">
        <v>59</v>
      </c>
      <c r="AB599">
        <v>467</v>
      </c>
    </row>
    <row r="600" spans="1:28" x14ac:dyDescent="0.25">
      <c r="A600">
        <v>345</v>
      </c>
      <c r="B600">
        <v>345</v>
      </c>
      <c r="C600">
        <v>3160</v>
      </c>
      <c r="D600" s="8">
        <v>-25.07</v>
      </c>
      <c r="E600" s="9">
        <v>41912</v>
      </c>
      <c r="F600" t="s">
        <v>54</v>
      </c>
      <c r="G600" t="s">
        <v>364</v>
      </c>
      <c r="H600" t="s">
        <v>139</v>
      </c>
      <c r="I600">
        <v>1008005</v>
      </c>
      <c r="J600">
        <v>55979</v>
      </c>
      <c r="K600">
        <v>191959</v>
      </c>
      <c r="P600" t="s">
        <v>140</v>
      </c>
      <c r="T600">
        <v>9</v>
      </c>
      <c r="U600">
        <v>14</v>
      </c>
      <c r="X600" t="s">
        <v>57</v>
      </c>
      <c r="Y600">
        <v>345</v>
      </c>
      <c r="Z600" t="s">
        <v>141</v>
      </c>
      <c r="AA600" t="s">
        <v>59</v>
      </c>
      <c r="AB600">
        <v>469</v>
      </c>
    </row>
    <row r="601" spans="1:28" x14ac:dyDescent="0.25">
      <c r="A601">
        <v>345</v>
      </c>
      <c r="B601">
        <v>345</v>
      </c>
      <c r="C601">
        <v>2930</v>
      </c>
      <c r="D601" s="8">
        <v>-7155.22</v>
      </c>
      <c r="E601" s="9">
        <v>41912</v>
      </c>
      <c r="F601" t="s">
        <v>54</v>
      </c>
      <c r="G601" t="s">
        <v>356</v>
      </c>
      <c r="H601" t="s">
        <v>139</v>
      </c>
      <c r="I601">
        <v>5100046</v>
      </c>
      <c r="J601">
        <v>55979</v>
      </c>
      <c r="K601">
        <v>191959</v>
      </c>
      <c r="P601" t="s">
        <v>140</v>
      </c>
      <c r="T601">
        <v>9</v>
      </c>
      <c r="U601">
        <v>14</v>
      </c>
      <c r="X601" t="s">
        <v>57</v>
      </c>
      <c r="Y601">
        <v>345</v>
      </c>
      <c r="Z601" t="s">
        <v>141</v>
      </c>
      <c r="AA601" t="s">
        <v>59</v>
      </c>
      <c r="AB601">
        <v>471</v>
      </c>
    </row>
    <row r="602" spans="1:28" x14ac:dyDescent="0.25">
      <c r="A602">
        <v>345</v>
      </c>
      <c r="B602">
        <v>345</v>
      </c>
      <c r="C602">
        <v>3110</v>
      </c>
      <c r="D602" s="8">
        <v>-100.27</v>
      </c>
      <c r="E602" s="9">
        <v>41943</v>
      </c>
      <c r="F602" t="s">
        <v>54</v>
      </c>
      <c r="G602" t="s">
        <v>369</v>
      </c>
      <c r="H602" t="s">
        <v>139</v>
      </c>
      <c r="I602">
        <v>1008115</v>
      </c>
      <c r="J602">
        <v>56074</v>
      </c>
      <c r="K602">
        <v>194288</v>
      </c>
      <c r="P602" t="s">
        <v>140</v>
      </c>
      <c r="T602">
        <v>10</v>
      </c>
      <c r="U602">
        <v>14</v>
      </c>
      <c r="X602" t="s">
        <v>57</v>
      </c>
      <c r="Y602">
        <v>345</v>
      </c>
      <c r="Z602" t="s">
        <v>141</v>
      </c>
      <c r="AA602" t="s">
        <v>59</v>
      </c>
      <c r="AB602">
        <v>463</v>
      </c>
    </row>
    <row r="603" spans="1:28" x14ac:dyDescent="0.25">
      <c r="A603">
        <v>345</v>
      </c>
      <c r="B603">
        <v>345</v>
      </c>
      <c r="C603">
        <v>3110</v>
      </c>
      <c r="D603" s="8">
        <v>-312.12</v>
      </c>
      <c r="E603" s="9">
        <v>41943</v>
      </c>
      <c r="F603" t="s">
        <v>54</v>
      </c>
      <c r="G603" t="s">
        <v>370</v>
      </c>
      <c r="H603" t="s">
        <v>139</v>
      </c>
      <c r="I603">
        <v>1008258</v>
      </c>
      <c r="J603">
        <v>56074</v>
      </c>
      <c r="K603">
        <v>194288</v>
      </c>
      <c r="P603" t="s">
        <v>140</v>
      </c>
      <c r="T603">
        <v>10</v>
      </c>
      <c r="U603">
        <v>14</v>
      </c>
      <c r="X603" t="s">
        <v>57</v>
      </c>
      <c r="Y603">
        <v>345</v>
      </c>
      <c r="Z603" t="s">
        <v>141</v>
      </c>
      <c r="AA603" t="s">
        <v>59</v>
      </c>
      <c r="AB603">
        <v>465</v>
      </c>
    </row>
    <row r="604" spans="1:28" x14ac:dyDescent="0.25">
      <c r="A604">
        <v>345</v>
      </c>
      <c r="B604">
        <v>345</v>
      </c>
      <c r="C604">
        <v>3110</v>
      </c>
      <c r="D604" s="8">
        <v>-1110.26</v>
      </c>
      <c r="E604" s="9">
        <v>41943</v>
      </c>
      <c r="F604" t="s">
        <v>54</v>
      </c>
      <c r="G604" t="s">
        <v>300</v>
      </c>
      <c r="H604" t="s">
        <v>139</v>
      </c>
      <c r="I604">
        <v>5000366</v>
      </c>
      <c r="J604">
        <v>56074</v>
      </c>
      <c r="K604">
        <v>194288</v>
      </c>
      <c r="P604" t="s">
        <v>140</v>
      </c>
      <c r="T604">
        <v>10</v>
      </c>
      <c r="U604">
        <v>14</v>
      </c>
      <c r="X604" t="s">
        <v>57</v>
      </c>
      <c r="Y604">
        <v>345</v>
      </c>
      <c r="Z604" t="s">
        <v>141</v>
      </c>
      <c r="AA604" t="s">
        <v>59</v>
      </c>
      <c r="AB604">
        <v>467</v>
      </c>
    </row>
    <row r="605" spans="1:28" x14ac:dyDescent="0.25">
      <c r="A605">
        <v>345</v>
      </c>
      <c r="B605">
        <v>345</v>
      </c>
      <c r="C605">
        <v>3110</v>
      </c>
      <c r="D605" s="8">
        <v>-395.41</v>
      </c>
      <c r="E605" s="9">
        <v>41943</v>
      </c>
      <c r="F605" t="s">
        <v>54</v>
      </c>
      <c r="G605" t="s">
        <v>298</v>
      </c>
      <c r="H605" t="s">
        <v>139</v>
      </c>
      <c r="I605">
        <v>1006258</v>
      </c>
      <c r="J605">
        <v>56074</v>
      </c>
      <c r="K605">
        <v>194288</v>
      </c>
      <c r="P605" t="s">
        <v>140</v>
      </c>
      <c r="T605">
        <v>10</v>
      </c>
      <c r="U605">
        <v>14</v>
      </c>
      <c r="X605" t="s">
        <v>57</v>
      </c>
      <c r="Y605">
        <v>345</v>
      </c>
      <c r="Z605" t="s">
        <v>141</v>
      </c>
      <c r="AA605" t="s">
        <v>59</v>
      </c>
      <c r="AB605">
        <v>469</v>
      </c>
    </row>
    <row r="606" spans="1:28" x14ac:dyDescent="0.25">
      <c r="A606">
        <v>345</v>
      </c>
      <c r="B606">
        <v>345</v>
      </c>
      <c r="C606">
        <v>3160</v>
      </c>
      <c r="D606" s="8">
        <v>-43.32</v>
      </c>
      <c r="E606" s="9">
        <v>41943</v>
      </c>
      <c r="F606" t="s">
        <v>54</v>
      </c>
      <c r="G606" t="s">
        <v>358</v>
      </c>
      <c r="H606" t="s">
        <v>139</v>
      </c>
      <c r="I606">
        <v>1007984</v>
      </c>
      <c r="J606">
        <v>56074</v>
      </c>
      <c r="K606">
        <v>194288</v>
      </c>
      <c r="P606" t="s">
        <v>140</v>
      </c>
      <c r="T606">
        <v>10</v>
      </c>
      <c r="U606">
        <v>14</v>
      </c>
      <c r="X606" t="s">
        <v>57</v>
      </c>
      <c r="Y606">
        <v>345</v>
      </c>
      <c r="Z606" t="s">
        <v>141</v>
      </c>
      <c r="AA606" t="s">
        <v>59</v>
      </c>
      <c r="AB606">
        <v>471</v>
      </c>
    </row>
    <row r="607" spans="1:28" x14ac:dyDescent="0.25">
      <c r="A607">
        <v>345</v>
      </c>
      <c r="B607">
        <v>345</v>
      </c>
      <c r="C607">
        <v>3160</v>
      </c>
      <c r="D607" s="8">
        <v>-25.07</v>
      </c>
      <c r="E607" s="9">
        <v>41943</v>
      </c>
      <c r="F607" t="s">
        <v>54</v>
      </c>
      <c r="G607" t="s">
        <v>364</v>
      </c>
      <c r="H607" t="s">
        <v>139</v>
      </c>
      <c r="I607">
        <v>1008005</v>
      </c>
      <c r="J607">
        <v>56074</v>
      </c>
      <c r="K607">
        <v>194288</v>
      </c>
      <c r="P607" t="s">
        <v>140</v>
      </c>
      <c r="T607">
        <v>10</v>
      </c>
      <c r="U607">
        <v>14</v>
      </c>
      <c r="X607" t="s">
        <v>57</v>
      </c>
      <c r="Y607">
        <v>345</v>
      </c>
      <c r="Z607" t="s">
        <v>141</v>
      </c>
      <c r="AA607" t="s">
        <v>59</v>
      </c>
      <c r="AB607">
        <v>473</v>
      </c>
    </row>
    <row r="608" spans="1:28" x14ac:dyDescent="0.25">
      <c r="A608">
        <v>345</v>
      </c>
      <c r="B608">
        <v>345</v>
      </c>
      <c r="C608">
        <v>2930</v>
      </c>
      <c r="D608" s="8">
        <v>-7155.23</v>
      </c>
      <c r="E608" s="9">
        <v>41943</v>
      </c>
      <c r="F608" t="s">
        <v>54</v>
      </c>
      <c r="G608" t="s">
        <v>356</v>
      </c>
      <c r="H608" t="s">
        <v>139</v>
      </c>
      <c r="I608">
        <v>5100046</v>
      </c>
      <c r="J608">
        <v>56074</v>
      </c>
      <c r="K608">
        <v>194288</v>
      </c>
      <c r="P608" t="s">
        <v>140</v>
      </c>
      <c r="T608">
        <v>10</v>
      </c>
      <c r="U608">
        <v>14</v>
      </c>
      <c r="X608" t="s">
        <v>57</v>
      </c>
      <c r="Y608">
        <v>345</v>
      </c>
      <c r="Z608" t="s">
        <v>141</v>
      </c>
      <c r="AA608" t="s">
        <v>59</v>
      </c>
      <c r="AB608">
        <v>475</v>
      </c>
    </row>
    <row r="609" spans="1:28" x14ac:dyDescent="0.25">
      <c r="A609">
        <v>345</v>
      </c>
      <c r="B609">
        <v>345</v>
      </c>
      <c r="C609">
        <v>3110</v>
      </c>
      <c r="D609" s="8">
        <v>-50.14</v>
      </c>
      <c r="E609" s="9">
        <v>41973</v>
      </c>
      <c r="F609" t="s">
        <v>54</v>
      </c>
      <c r="G609" t="s">
        <v>369</v>
      </c>
      <c r="H609" t="s">
        <v>139</v>
      </c>
      <c r="I609">
        <v>1008115</v>
      </c>
      <c r="J609">
        <v>56170</v>
      </c>
      <c r="K609">
        <v>196226</v>
      </c>
      <c r="P609" t="s">
        <v>140</v>
      </c>
      <c r="T609">
        <v>11</v>
      </c>
      <c r="U609">
        <v>14</v>
      </c>
      <c r="X609" t="s">
        <v>57</v>
      </c>
      <c r="Y609">
        <v>345</v>
      </c>
      <c r="Z609" t="s">
        <v>141</v>
      </c>
      <c r="AA609" t="s">
        <v>59</v>
      </c>
      <c r="AB609">
        <v>463</v>
      </c>
    </row>
    <row r="610" spans="1:28" x14ac:dyDescent="0.25">
      <c r="A610">
        <v>345</v>
      </c>
      <c r="B610">
        <v>345</v>
      </c>
      <c r="C610">
        <v>3110</v>
      </c>
      <c r="D610" s="8">
        <v>-52.02</v>
      </c>
      <c r="E610" s="9">
        <v>41973</v>
      </c>
      <c r="F610" t="s">
        <v>54</v>
      </c>
      <c r="G610" t="s">
        <v>370</v>
      </c>
      <c r="H610" t="s">
        <v>139</v>
      </c>
      <c r="I610">
        <v>1008258</v>
      </c>
      <c r="J610">
        <v>56170</v>
      </c>
      <c r="K610">
        <v>196226</v>
      </c>
      <c r="P610" t="s">
        <v>140</v>
      </c>
      <c r="T610">
        <v>11</v>
      </c>
      <c r="U610">
        <v>14</v>
      </c>
      <c r="X610" t="s">
        <v>57</v>
      </c>
      <c r="Y610">
        <v>345</v>
      </c>
      <c r="Z610" t="s">
        <v>141</v>
      </c>
      <c r="AA610" t="s">
        <v>59</v>
      </c>
      <c r="AB610">
        <v>465</v>
      </c>
    </row>
    <row r="611" spans="1:28" x14ac:dyDescent="0.25">
      <c r="A611">
        <v>345</v>
      </c>
      <c r="B611">
        <v>345</v>
      </c>
      <c r="C611">
        <v>3110</v>
      </c>
      <c r="D611" s="8">
        <v>-1110.27</v>
      </c>
      <c r="E611" s="9">
        <v>41973</v>
      </c>
      <c r="F611" t="s">
        <v>54</v>
      </c>
      <c r="G611" t="s">
        <v>300</v>
      </c>
      <c r="H611" t="s">
        <v>139</v>
      </c>
      <c r="I611">
        <v>5000366</v>
      </c>
      <c r="J611">
        <v>56170</v>
      </c>
      <c r="K611">
        <v>196226</v>
      </c>
      <c r="P611" t="s">
        <v>140</v>
      </c>
      <c r="T611">
        <v>11</v>
      </c>
      <c r="U611">
        <v>14</v>
      </c>
      <c r="X611" t="s">
        <v>57</v>
      </c>
      <c r="Y611">
        <v>345</v>
      </c>
      <c r="Z611" t="s">
        <v>141</v>
      </c>
      <c r="AA611" t="s">
        <v>59</v>
      </c>
      <c r="AB611">
        <v>467</v>
      </c>
    </row>
    <row r="612" spans="1:28" x14ac:dyDescent="0.25">
      <c r="A612">
        <v>345</v>
      </c>
      <c r="B612">
        <v>345</v>
      </c>
      <c r="C612">
        <v>3110</v>
      </c>
      <c r="D612" s="8">
        <v>-395.4</v>
      </c>
      <c r="E612" s="9">
        <v>41973</v>
      </c>
      <c r="F612" t="s">
        <v>54</v>
      </c>
      <c r="G612" t="s">
        <v>298</v>
      </c>
      <c r="H612" t="s">
        <v>139</v>
      </c>
      <c r="I612">
        <v>1006258</v>
      </c>
      <c r="J612">
        <v>56170</v>
      </c>
      <c r="K612">
        <v>196226</v>
      </c>
      <c r="P612" t="s">
        <v>140</v>
      </c>
      <c r="T612">
        <v>11</v>
      </c>
      <c r="U612">
        <v>14</v>
      </c>
      <c r="X612" t="s">
        <v>57</v>
      </c>
      <c r="Y612">
        <v>345</v>
      </c>
      <c r="Z612" t="s">
        <v>141</v>
      </c>
      <c r="AA612" t="s">
        <v>59</v>
      </c>
      <c r="AB612">
        <v>469</v>
      </c>
    </row>
    <row r="613" spans="1:28" x14ac:dyDescent="0.25">
      <c r="A613">
        <v>345</v>
      </c>
      <c r="B613">
        <v>345</v>
      </c>
      <c r="C613">
        <v>3160</v>
      </c>
      <c r="D613" s="8">
        <v>-43.31</v>
      </c>
      <c r="E613" s="9">
        <v>41973</v>
      </c>
      <c r="F613" t="s">
        <v>54</v>
      </c>
      <c r="G613" t="s">
        <v>358</v>
      </c>
      <c r="H613" t="s">
        <v>139</v>
      </c>
      <c r="I613">
        <v>1007984</v>
      </c>
      <c r="J613">
        <v>56170</v>
      </c>
      <c r="K613">
        <v>196226</v>
      </c>
      <c r="P613" t="s">
        <v>140</v>
      </c>
      <c r="T613">
        <v>11</v>
      </c>
      <c r="U613">
        <v>14</v>
      </c>
      <c r="X613" t="s">
        <v>57</v>
      </c>
      <c r="Y613">
        <v>345</v>
      </c>
      <c r="Z613" t="s">
        <v>141</v>
      </c>
      <c r="AA613" t="s">
        <v>59</v>
      </c>
      <c r="AB613">
        <v>471</v>
      </c>
    </row>
    <row r="614" spans="1:28" x14ac:dyDescent="0.25">
      <c r="A614">
        <v>345</v>
      </c>
      <c r="B614">
        <v>345</v>
      </c>
      <c r="C614">
        <v>3160</v>
      </c>
      <c r="D614" s="8">
        <v>-25.07</v>
      </c>
      <c r="E614" s="9">
        <v>41973</v>
      </c>
      <c r="F614" t="s">
        <v>54</v>
      </c>
      <c r="G614" t="s">
        <v>364</v>
      </c>
      <c r="H614" t="s">
        <v>139</v>
      </c>
      <c r="I614">
        <v>1008005</v>
      </c>
      <c r="J614">
        <v>56170</v>
      </c>
      <c r="K614">
        <v>196226</v>
      </c>
      <c r="P614" t="s">
        <v>140</v>
      </c>
      <c r="T614">
        <v>11</v>
      </c>
      <c r="U614">
        <v>14</v>
      </c>
      <c r="X614" t="s">
        <v>57</v>
      </c>
      <c r="Y614">
        <v>345</v>
      </c>
      <c r="Z614" t="s">
        <v>141</v>
      </c>
      <c r="AA614" t="s">
        <v>59</v>
      </c>
      <c r="AB614">
        <v>473</v>
      </c>
    </row>
    <row r="615" spans="1:28" x14ac:dyDescent="0.25">
      <c r="A615">
        <v>345</v>
      </c>
      <c r="B615">
        <v>345</v>
      </c>
      <c r="C615">
        <v>2930</v>
      </c>
      <c r="D615" s="8">
        <v>-7155.23</v>
      </c>
      <c r="E615" s="9">
        <v>41973</v>
      </c>
      <c r="F615" t="s">
        <v>54</v>
      </c>
      <c r="G615" t="s">
        <v>356</v>
      </c>
      <c r="H615" t="s">
        <v>139</v>
      </c>
      <c r="I615">
        <v>5100046</v>
      </c>
      <c r="J615">
        <v>56170</v>
      </c>
      <c r="K615">
        <v>196226</v>
      </c>
      <c r="P615" t="s">
        <v>140</v>
      </c>
      <c r="T615">
        <v>11</v>
      </c>
      <c r="U615">
        <v>14</v>
      </c>
      <c r="X615" t="s">
        <v>57</v>
      </c>
      <c r="Y615">
        <v>345</v>
      </c>
      <c r="Z615" t="s">
        <v>141</v>
      </c>
      <c r="AA615" t="s">
        <v>59</v>
      </c>
      <c r="AB615">
        <v>475</v>
      </c>
    </row>
    <row r="616" spans="1:28" x14ac:dyDescent="0.25">
      <c r="A616">
        <v>345</v>
      </c>
      <c r="B616">
        <v>345</v>
      </c>
      <c r="C616">
        <v>3110</v>
      </c>
      <c r="D616" s="8">
        <v>-50.14</v>
      </c>
      <c r="E616" s="9">
        <v>42004</v>
      </c>
      <c r="F616" t="s">
        <v>54</v>
      </c>
      <c r="G616" t="s">
        <v>369</v>
      </c>
      <c r="H616" t="s">
        <v>139</v>
      </c>
      <c r="I616">
        <v>1008115</v>
      </c>
      <c r="J616">
        <v>56270</v>
      </c>
      <c r="K616">
        <v>198520</v>
      </c>
      <c r="P616" t="s">
        <v>140</v>
      </c>
      <c r="T616">
        <v>12</v>
      </c>
      <c r="U616">
        <v>14</v>
      </c>
      <c r="X616" t="s">
        <v>57</v>
      </c>
      <c r="Y616">
        <v>345</v>
      </c>
      <c r="Z616" t="s">
        <v>141</v>
      </c>
      <c r="AA616" t="s">
        <v>59</v>
      </c>
      <c r="AB616">
        <v>465</v>
      </c>
    </row>
    <row r="617" spans="1:28" x14ac:dyDescent="0.25">
      <c r="A617">
        <v>345</v>
      </c>
      <c r="B617">
        <v>345</v>
      </c>
      <c r="C617">
        <v>3110</v>
      </c>
      <c r="D617" s="8">
        <v>-52.02</v>
      </c>
      <c r="E617" s="9">
        <v>42004</v>
      </c>
      <c r="F617" t="s">
        <v>54</v>
      </c>
      <c r="G617" t="s">
        <v>370</v>
      </c>
      <c r="H617" t="s">
        <v>139</v>
      </c>
      <c r="I617">
        <v>1008258</v>
      </c>
      <c r="J617">
        <v>56270</v>
      </c>
      <c r="K617">
        <v>198520</v>
      </c>
      <c r="P617" t="s">
        <v>140</v>
      </c>
      <c r="T617">
        <v>12</v>
      </c>
      <c r="U617">
        <v>14</v>
      </c>
      <c r="X617" t="s">
        <v>57</v>
      </c>
      <c r="Y617">
        <v>345</v>
      </c>
      <c r="Z617" t="s">
        <v>141</v>
      </c>
      <c r="AA617" t="s">
        <v>59</v>
      </c>
      <c r="AB617">
        <v>467</v>
      </c>
    </row>
    <row r="618" spans="1:28" x14ac:dyDescent="0.25">
      <c r="A618">
        <v>345</v>
      </c>
      <c r="B618">
        <v>345</v>
      </c>
      <c r="C618">
        <v>3110</v>
      </c>
      <c r="D618" s="8">
        <v>-1110.26</v>
      </c>
      <c r="E618" s="9">
        <v>42004</v>
      </c>
      <c r="F618" t="s">
        <v>54</v>
      </c>
      <c r="G618" t="s">
        <v>300</v>
      </c>
      <c r="H618" t="s">
        <v>139</v>
      </c>
      <c r="I618">
        <v>5000366</v>
      </c>
      <c r="J618">
        <v>56270</v>
      </c>
      <c r="K618">
        <v>198520</v>
      </c>
      <c r="P618" t="s">
        <v>140</v>
      </c>
      <c r="T618">
        <v>12</v>
      </c>
      <c r="U618">
        <v>14</v>
      </c>
      <c r="X618" t="s">
        <v>57</v>
      </c>
      <c r="Y618">
        <v>345</v>
      </c>
      <c r="Z618" t="s">
        <v>141</v>
      </c>
      <c r="AA618" t="s">
        <v>59</v>
      </c>
      <c r="AB618">
        <v>469</v>
      </c>
    </row>
    <row r="619" spans="1:28" x14ac:dyDescent="0.25">
      <c r="A619">
        <v>345</v>
      </c>
      <c r="B619">
        <v>345</v>
      </c>
      <c r="C619">
        <v>3110</v>
      </c>
      <c r="D619" s="8">
        <v>-395.4</v>
      </c>
      <c r="E619" s="9">
        <v>42004</v>
      </c>
      <c r="F619" t="s">
        <v>54</v>
      </c>
      <c r="G619" t="s">
        <v>298</v>
      </c>
      <c r="H619" t="s">
        <v>139</v>
      </c>
      <c r="I619">
        <v>1006258</v>
      </c>
      <c r="J619">
        <v>56270</v>
      </c>
      <c r="K619">
        <v>198520</v>
      </c>
      <c r="P619" t="s">
        <v>140</v>
      </c>
      <c r="T619">
        <v>12</v>
      </c>
      <c r="U619">
        <v>14</v>
      </c>
      <c r="X619" t="s">
        <v>57</v>
      </c>
      <c r="Y619">
        <v>345</v>
      </c>
      <c r="Z619" t="s">
        <v>141</v>
      </c>
      <c r="AA619" t="s">
        <v>59</v>
      </c>
      <c r="AB619">
        <v>471</v>
      </c>
    </row>
    <row r="620" spans="1:28" x14ac:dyDescent="0.25">
      <c r="A620">
        <v>345</v>
      </c>
      <c r="B620">
        <v>345</v>
      </c>
      <c r="C620">
        <v>3160</v>
      </c>
      <c r="D620" s="8">
        <v>-43.31</v>
      </c>
      <c r="E620" s="9">
        <v>42004</v>
      </c>
      <c r="F620" t="s">
        <v>54</v>
      </c>
      <c r="G620" t="s">
        <v>358</v>
      </c>
      <c r="H620" t="s">
        <v>139</v>
      </c>
      <c r="I620">
        <v>1007984</v>
      </c>
      <c r="J620">
        <v>56270</v>
      </c>
      <c r="K620">
        <v>198520</v>
      </c>
      <c r="P620" t="s">
        <v>140</v>
      </c>
      <c r="T620">
        <v>12</v>
      </c>
      <c r="U620">
        <v>14</v>
      </c>
      <c r="X620" t="s">
        <v>57</v>
      </c>
      <c r="Y620">
        <v>345</v>
      </c>
      <c r="Z620" t="s">
        <v>141</v>
      </c>
      <c r="AA620" t="s">
        <v>59</v>
      </c>
      <c r="AB620">
        <v>473</v>
      </c>
    </row>
    <row r="621" spans="1:28" x14ac:dyDescent="0.25">
      <c r="A621">
        <v>345</v>
      </c>
      <c r="B621">
        <v>345</v>
      </c>
      <c r="C621">
        <v>3160</v>
      </c>
      <c r="D621" s="8">
        <v>-25.06</v>
      </c>
      <c r="E621" s="9">
        <v>42004</v>
      </c>
      <c r="F621" t="s">
        <v>54</v>
      </c>
      <c r="G621" t="s">
        <v>364</v>
      </c>
      <c r="H621" t="s">
        <v>139</v>
      </c>
      <c r="I621">
        <v>1008005</v>
      </c>
      <c r="J621">
        <v>56270</v>
      </c>
      <c r="K621">
        <v>198520</v>
      </c>
      <c r="P621" t="s">
        <v>140</v>
      </c>
      <c r="T621">
        <v>12</v>
      </c>
      <c r="U621">
        <v>14</v>
      </c>
      <c r="X621" t="s">
        <v>57</v>
      </c>
      <c r="Y621">
        <v>345</v>
      </c>
      <c r="Z621" t="s">
        <v>141</v>
      </c>
      <c r="AA621" t="s">
        <v>59</v>
      </c>
      <c r="AB621">
        <v>475</v>
      </c>
    </row>
    <row r="622" spans="1:28" x14ac:dyDescent="0.25">
      <c r="A622">
        <v>345</v>
      </c>
      <c r="B622">
        <v>345</v>
      </c>
      <c r="C622">
        <v>2930</v>
      </c>
      <c r="D622" s="8">
        <v>-7155.23</v>
      </c>
      <c r="E622" s="9">
        <v>42004</v>
      </c>
      <c r="F622" t="s">
        <v>54</v>
      </c>
      <c r="G622" t="s">
        <v>356</v>
      </c>
      <c r="H622" t="s">
        <v>139</v>
      </c>
      <c r="I622">
        <v>5100046</v>
      </c>
      <c r="J622">
        <v>56270</v>
      </c>
      <c r="K622">
        <v>198520</v>
      </c>
      <c r="P622" t="s">
        <v>140</v>
      </c>
      <c r="T622">
        <v>12</v>
      </c>
      <c r="U622">
        <v>14</v>
      </c>
      <c r="X622" t="s">
        <v>57</v>
      </c>
      <c r="Y622">
        <v>345</v>
      </c>
      <c r="Z622" t="s">
        <v>141</v>
      </c>
      <c r="AA622" t="s">
        <v>59</v>
      </c>
      <c r="AB622">
        <v>477</v>
      </c>
    </row>
    <row r="623" spans="1:28" x14ac:dyDescent="0.25">
      <c r="A623">
        <v>345</v>
      </c>
      <c r="B623">
        <v>345</v>
      </c>
      <c r="C623">
        <v>3110</v>
      </c>
      <c r="D623" s="8">
        <v>-50</v>
      </c>
      <c r="E623" s="9">
        <v>42035</v>
      </c>
      <c r="F623" t="s">
        <v>54</v>
      </c>
      <c r="G623" t="s">
        <v>369</v>
      </c>
      <c r="H623" t="s">
        <v>139</v>
      </c>
      <c r="I623">
        <v>1008115</v>
      </c>
      <c r="J623">
        <v>56376</v>
      </c>
      <c r="K623">
        <v>200585</v>
      </c>
      <c r="P623" t="s">
        <v>140</v>
      </c>
      <c r="T623">
        <v>1</v>
      </c>
      <c r="U623">
        <v>15</v>
      </c>
      <c r="X623" t="s">
        <v>57</v>
      </c>
      <c r="Y623">
        <v>345</v>
      </c>
      <c r="Z623" t="s">
        <v>141</v>
      </c>
      <c r="AA623" t="s">
        <v>59</v>
      </c>
      <c r="AB623">
        <v>465</v>
      </c>
    </row>
    <row r="624" spans="1:28" x14ac:dyDescent="0.25">
      <c r="A624">
        <v>345</v>
      </c>
      <c r="B624">
        <v>345</v>
      </c>
      <c r="C624">
        <v>3110</v>
      </c>
      <c r="D624" s="8">
        <v>-51.67</v>
      </c>
      <c r="E624" s="9">
        <v>42035</v>
      </c>
      <c r="F624" t="s">
        <v>54</v>
      </c>
      <c r="G624" t="s">
        <v>370</v>
      </c>
      <c r="H624" t="s">
        <v>139</v>
      </c>
      <c r="I624">
        <v>1008258</v>
      </c>
      <c r="J624">
        <v>56376</v>
      </c>
      <c r="K624">
        <v>200585</v>
      </c>
      <c r="P624" t="s">
        <v>140</v>
      </c>
      <c r="T624">
        <v>1</v>
      </c>
      <c r="U624">
        <v>15</v>
      </c>
      <c r="X624" t="s">
        <v>57</v>
      </c>
      <c r="Y624">
        <v>345</v>
      </c>
      <c r="Z624" t="s">
        <v>141</v>
      </c>
      <c r="AA624" t="s">
        <v>59</v>
      </c>
      <c r="AB624">
        <v>467</v>
      </c>
    </row>
    <row r="625" spans="1:28" x14ac:dyDescent="0.25">
      <c r="A625">
        <v>345</v>
      </c>
      <c r="B625">
        <v>345</v>
      </c>
      <c r="C625">
        <v>3110</v>
      </c>
      <c r="D625" s="8">
        <v>-1110.26</v>
      </c>
      <c r="E625" s="9">
        <v>42035</v>
      </c>
      <c r="F625" t="s">
        <v>54</v>
      </c>
      <c r="G625" t="s">
        <v>300</v>
      </c>
      <c r="H625" t="s">
        <v>139</v>
      </c>
      <c r="I625">
        <v>5000366</v>
      </c>
      <c r="J625">
        <v>56376</v>
      </c>
      <c r="K625">
        <v>200585</v>
      </c>
      <c r="P625" t="s">
        <v>140</v>
      </c>
      <c r="T625">
        <v>1</v>
      </c>
      <c r="U625">
        <v>15</v>
      </c>
      <c r="X625" t="s">
        <v>57</v>
      </c>
      <c r="Y625">
        <v>345</v>
      </c>
      <c r="Z625" t="s">
        <v>141</v>
      </c>
      <c r="AA625" t="s">
        <v>59</v>
      </c>
      <c r="AB625">
        <v>469</v>
      </c>
    </row>
    <row r="626" spans="1:28" x14ac:dyDescent="0.25">
      <c r="A626">
        <v>345</v>
      </c>
      <c r="B626">
        <v>345</v>
      </c>
      <c r="C626">
        <v>3110</v>
      </c>
      <c r="D626" s="8">
        <v>-395.41</v>
      </c>
      <c r="E626" s="9">
        <v>42035</v>
      </c>
      <c r="F626" t="s">
        <v>54</v>
      </c>
      <c r="G626" t="s">
        <v>298</v>
      </c>
      <c r="H626" t="s">
        <v>139</v>
      </c>
      <c r="I626">
        <v>1006258</v>
      </c>
      <c r="J626">
        <v>56376</v>
      </c>
      <c r="K626">
        <v>200585</v>
      </c>
      <c r="P626" t="s">
        <v>140</v>
      </c>
      <c r="T626">
        <v>1</v>
      </c>
      <c r="U626">
        <v>15</v>
      </c>
      <c r="X626" t="s">
        <v>57</v>
      </c>
      <c r="Y626">
        <v>345</v>
      </c>
      <c r="Z626" t="s">
        <v>141</v>
      </c>
      <c r="AA626" t="s">
        <v>59</v>
      </c>
      <c r="AB626">
        <v>471</v>
      </c>
    </row>
    <row r="627" spans="1:28" x14ac:dyDescent="0.25">
      <c r="A627">
        <v>345</v>
      </c>
      <c r="B627">
        <v>345</v>
      </c>
      <c r="C627">
        <v>3160</v>
      </c>
      <c r="D627" s="8">
        <v>-43.19</v>
      </c>
      <c r="E627" s="9">
        <v>42035</v>
      </c>
      <c r="F627" t="s">
        <v>54</v>
      </c>
      <c r="G627" t="s">
        <v>358</v>
      </c>
      <c r="H627" t="s">
        <v>139</v>
      </c>
      <c r="I627">
        <v>1007984</v>
      </c>
      <c r="J627">
        <v>56376</v>
      </c>
      <c r="K627">
        <v>200585</v>
      </c>
      <c r="P627" t="s">
        <v>140</v>
      </c>
      <c r="T627">
        <v>1</v>
      </c>
      <c r="U627">
        <v>15</v>
      </c>
      <c r="X627" t="s">
        <v>57</v>
      </c>
      <c r="Y627">
        <v>345</v>
      </c>
      <c r="Z627" t="s">
        <v>141</v>
      </c>
      <c r="AA627" t="s">
        <v>59</v>
      </c>
      <c r="AB627">
        <v>473</v>
      </c>
    </row>
    <row r="628" spans="1:28" x14ac:dyDescent="0.25">
      <c r="A628">
        <v>345</v>
      </c>
      <c r="B628">
        <v>345</v>
      </c>
      <c r="C628">
        <v>3160</v>
      </c>
      <c r="D628" s="8">
        <v>-25</v>
      </c>
      <c r="E628" s="9">
        <v>42035</v>
      </c>
      <c r="F628" t="s">
        <v>54</v>
      </c>
      <c r="G628" t="s">
        <v>364</v>
      </c>
      <c r="H628" t="s">
        <v>139</v>
      </c>
      <c r="I628">
        <v>1008005</v>
      </c>
      <c r="J628">
        <v>56376</v>
      </c>
      <c r="K628">
        <v>200585</v>
      </c>
      <c r="P628" t="s">
        <v>140</v>
      </c>
      <c r="T628">
        <v>1</v>
      </c>
      <c r="U628">
        <v>15</v>
      </c>
      <c r="X628" t="s">
        <v>57</v>
      </c>
      <c r="Y628">
        <v>345</v>
      </c>
      <c r="Z628" t="s">
        <v>141</v>
      </c>
      <c r="AA628" t="s">
        <v>59</v>
      </c>
      <c r="AB628">
        <v>475</v>
      </c>
    </row>
    <row r="629" spans="1:28" x14ac:dyDescent="0.25">
      <c r="A629">
        <v>345</v>
      </c>
      <c r="B629">
        <v>345</v>
      </c>
      <c r="C629">
        <v>2930</v>
      </c>
      <c r="D629" s="8">
        <v>-7096.9</v>
      </c>
      <c r="E629" s="9">
        <v>42035</v>
      </c>
      <c r="F629" t="s">
        <v>54</v>
      </c>
      <c r="G629" t="s">
        <v>356</v>
      </c>
      <c r="H629" t="s">
        <v>139</v>
      </c>
      <c r="I629">
        <v>5100046</v>
      </c>
      <c r="J629">
        <v>56376</v>
      </c>
      <c r="K629">
        <v>200585</v>
      </c>
      <c r="P629" t="s">
        <v>140</v>
      </c>
      <c r="T629">
        <v>1</v>
      </c>
      <c r="U629">
        <v>15</v>
      </c>
      <c r="X629" t="s">
        <v>57</v>
      </c>
      <c r="Y629">
        <v>345</v>
      </c>
      <c r="Z629" t="s">
        <v>141</v>
      </c>
      <c r="AA629" t="s">
        <v>59</v>
      </c>
      <c r="AB629">
        <v>477</v>
      </c>
    </row>
    <row r="630" spans="1:28" x14ac:dyDescent="0.25">
      <c r="A630">
        <v>345</v>
      </c>
      <c r="B630">
        <v>345</v>
      </c>
      <c r="C630">
        <v>3110</v>
      </c>
      <c r="D630" s="8">
        <v>-50</v>
      </c>
      <c r="E630" s="9">
        <v>42063</v>
      </c>
      <c r="F630" t="s">
        <v>54</v>
      </c>
      <c r="G630" t="s">
        <v>369</v>
      </c>
      <c r="H630" t="s">
        <v>139</v>
      </c>
      <c r="I630">
        <v>1008115</v>
      </c>
      <c r="J630">
        <v>56472</v>
      </c>
      <c r="K630">
        <v>202556</v>
      </c>
      <c r="P630" t="s">
        <v>140</v>
      </c>
      <c r="T630">
        <v>2</v>
      </c>
      <c r="U630">
        <v>15</v>
      </c>
      <c r="X630" t="s">
        <v>57</v>
      </c>
      <c r="Y630">
        <v>345</v>
      </c>
      <c r="Z630" t="s">
        <v>141</v>
      </c>
      <c r="AA630" t="s">
        <v>59</v>
      </c>
      <c r="AB630">
        <v>465</v>
      </c>
    </row>
    <row r="631" spans="1:28" x14ac:dyDescent="0.25">
      <c r="A631">
        <v>345</v>
      </c>
      <c r="B631">
        <v>345</v>
      </c>
      <c r="C631">
        <v>3110</v>
      </c>
      <c r="D631" s="8">
        <v>-51.66</v>
      </c>
      <c r="E631" s="9">
        <v>42063</v>
      </c>
      <c r="F631" t="s">
        <v>54</v>
      </c>
      <c r="G631" t="s">
        <v>370</v>
      </c>
      <c r="H631" t="s">
        <v>139</v>
      </c>
      <c r="I631">
        <v>1008258</v>
      </c>
      <c r="J631">
        <v>56472</v>
      </c>
      <c r="K631">
        <v>202556</v>
      </c>
      <c r="P631" t="s">
        <v>140</v>
      </c>
      <c r="T631">
        <v>2</v>
      </c>
      <c r="U631">
        <v>15</v>
      </c>
      <c r="X631" t="s">
        <v>57</v>
      </c>
      <c r="Y631">
        <v>345</v>
      </c>
      <c r="Z631" t="s">
        <v>141</v>
      </c>
      <c r="AA631" t="s">
        <v>59</v>
      </c>
      <c r="AB631">
        <v>467</v>
      </c>
    </row>
    <row r="632" spans="1:28" x14ac:dyDescent="0.25">
      <c r="A632">
        <v>345</v>
      </c>
      <c r="B632">
        <v>345</v>
      </c>
      <c r="C632">
        <v>3110</v>
      </c>
      <c r="D632" s="8">
        <v>-1110.26</v>
      </c>
      <c r="E632" s="9">
        <v>42063</v>
      </c>
      <c r="F632" t="s">
        <v>54</v>
      </c>
      <c r="G632" t="s">
        <v>300</v>
      </c>
      <c r="H632" t="s">
        <v>139</v>
      </c>
      <c r="I632">
        <v>5000366</v>
      </c>
      <c r="J632">
        <v>56472</v>
      </c>
      <c r="K632">
        <v>202556</v>
      </c>
      <c r="P632" t="s">
        <v>140</v>
      </c>
      <c r="T632">
        <v>2</v>
      </c>
      <c r="U632">
        <v>15</v>
      </c>
      <c r="X632" t="s">
        <v>57</v>
      </c>
      <c r="Y632">
        <v>345</v>
      </c>
      <c r="Z632" t="s">
        <v>141</v>
      </c>
      <c r="AA632" t="s">
        <v>59</v>
      </c>
      <c r="AB632">
        <v>469</v>
      </c>
    </row>
    <row r="633" spans="1:28" x14ac:dyDescent="0.25">
      <c r="A633">
        <v>345</v>
      </c>
      <c r="B633">
        <v>345</v>
      </c>
      <c r="C633">
        <v>3110</v>
      </c>
      <c r="D633" s="8">
        <v>-395.41</v>
      </c>
      <c r="E633" s="9">
        <v>42063</v>
      </c>
      <c r="F633" t="s">
        <v>54</v>
      </c>
      <c r="G633" t="s">
        <v>298</v>
      </c>
      <c r="H633" t="s">
        <v>139</v>
      </c>
      <c r="I633">
        <v>1006258</v>
      </c>
      <c r="J633">
        <v>56472</v>
      </c>
      <c r="K633">
        <v>202556</v>
      </c>
      <c r="P633" t="s">
        <v>140</v>
      </c>
      <c r="T633">
        <v>2</v>
      </c>
      <c r="U633">
        <v>15</v>
      </c>
      <c r="X633" t="s">
        <v>57</v>
      </c>
      <c r="Y633">
        <v>345</v>
      </c>
      <c r="Z633" t="s">
        <v>141</v>
      </c>
      <c r="AA633" t="s">
        <v>59</v>
      </c>
      <c r="AB633">
        <v>471</v>
      </c>
    </row>
    <row r="634" spans="1:28" x14ac:dyDescent="0.25">
      <c r="A634">
        <v>345</v>
      </c>
      <c r="B634">
        <v>345</v>
      </c>
      <c r="C634">
        <v>3160</v>
      </c>
      <c r="D634" s="8">
        <v>-43.2</v>
      </c>
      <c r="E634" s="9">
        <v>42063</v>
      </c>
      <c r="F634" t="s">
        <v>54</v>
      </c>
      <c r="G634" t="s">
        <v>358</v>
      </c>
      <c r="H634" t="s">
        <v>139</v>
      </c>
      <c r="I634">
        <v>1007984</v>
      </c>
      <c r="J634">
        <v>56472</v>
      </c>
      <c r="K634">
        <v>202556</v>
      </c>
      <c r="P634" t="s">
        <v>140</v>
      </c>
      <c r="T634">
        <v>2</v>
      </c>
      <c r="U634">
        <v>15</v>
      </c>
      <c r="X634" t="s">
        <v>57</v>
      </c>
      <c r="Y634">
        <v>345</v>
      </c>
      <c r="Z634" t="s">
        <v>141</v>
      </c>
      <c r="AA634" t="s">
        <v>59</v>
      </c>
      <c r="AB634">
        <v>473</v>
      </c>
    </row>
    <row r="635" spans="1:28" x14ac:dyDescent="0.25">
      <c r="A635">
        <v>345</v>
      </c>
      <c r="B635">
        <v>345</v>
      </c>
      <c r="C635">
        <v>3160</v>
      </c>
      <c r="D635" s="8">
        <v>-25</v>
      </c>
      <c r="E635" s="9">
        <v>42063</v>
      </c>
      <c r="F635" t="s">
        <v>54</v>
      </c>
      <c r="G635" t="s">
        <v>364</v>
      </c>
      <c r="H635" t="s">
        <v>139</v>
      </c>
      <c r="I635">
        <v>1008005</v>
      </c>
      <c r="J635">
        <v>56472</v>
      </c>
      <c r="K635">
        <v>202556</v>
      </c>
      <c r="P635" t="s">
        <v>140</v>
      </c>
      <c r="T635">
        <v>2</v>
      </c>
      <c r="U635">
        <v>15</v>
      </c>
      <c r="X635" t="s">
        <v>57</v>
      </c>
      <c r="Y635">
        <v>345</v>
      </c>
      <c r="Z635" t="s">
        <v>141</v>
      </c>
      <c r="AA635" t="s">
        <v>59</v>
      </c>
      <c r="AB635">
        <v>475</v>
      </c>
    </row>
    <row r="636" spans="1:28" x14ac:dyDescent="0.25">
      <c r="A636">
        <v>345</v>
      </c>
      <c r="B636">
        <v>345</v>
      </c>
      <c r="C636">
        <v>2930</v>
      </c>
      <c r="D636" s="8">
        <v>-7096.89</v>
      </c>
      <c r="E636" s="9">
        <v>42063</v>
      </c>
      <c r="F636" t="s">
        <v>54</v>
      </c>
      <c r="G636" t="s">
        <v>356</v>
      </c>
      <c r="H636" t="s">
        <v>139</v>
      </c>
      <c r="I636">
        <v>5100046</v>
      </c>
      <c r="J636">
        <v>56472</v>
      </c>
      <c r="K636">
        <v>202556</v>
      </c>
      <c r="P636" t="s">
        <v>140</v>
      </c>
      <c r="T636">
        <v>2</v>
      </c>
      <c r="U636">
        <v>15</v>
      </c>
      <c r="X636" t="s">
        <v>57</v>
      </c>
      <c r="Y636">
        <v>345</v>
      </c>
      <c r="Z636" t="s">
        <v>141</v>
      </c>
      <c r="AA636" t="s">
        <v>59</v>
      </c>
      <c r="AB636">
        <v>477</v>
      </c>
    </row>
    <row r="637" spans="1:28" x14ac:dyDescent="0.25">
      <c r="A637">
        <v>345</v>
      </c>
      <c r="B637">
        <v>345</v>
      </c>
      <c r="C637">
        <v>3110</v>
      </c>
      <c r="D637" s="8">
        <v>-50</v>
      </c>
      <c r="E637" s="9">
        <v>42094</v>
      </c>
      <c r="F637" t="s">
        <v>54</v>
      </c>
      <c r="G637" t="s">
        <v>369</v>
      </c>
      <c r="H637" t="s">
        <v>139</v>
      </c>
      <c r="I637">
        <v>1008115</v>
      </c>
      <c r="J637">
        <v>56565</v>
      </c>
      <c r="K637">
        <v>205108</v>
      </c>
      <c r="P637" t="s">
        <v>140</v>
      </c>
      <c r="T637">
        <v>3</v>
      </c>
      <c r="U637">
        <v>15</v>
      </c>
      <c r="X637" t="s">
        <v>57</v>
      </c>
      <c r="Y637">
        <v>345</v>
      </c>
      <c r="Z637" t="s">
        <v>141</v>
      </c>
      <c r="AA637" t="s">
        <v>59</v>
      </c>
      <c r="AB637">
        <v>467</v>
      </c>
    </row>
    <row r="638" spans="1:28" x14ac:dyDescent="0.25">
      <c r="A638">
        <v>345</v>
      </c>
      <c r="B638">
        <v>345</v>
      </c>
      <c r="C638">
        <v>3110</v>
      </c>
      <c r="D638" s="8">
        <v>-51.67</v>
      </c>
      <c r="E638" s="9">
        <v>42094</v>
      </c>
      <c r="F638" t="s">
        <v>54</v>
      </c>
      <c r="G638" t="s">
        <v>370</v>
      </c>
      <c r="H638" t="s">
        <v>139</v>
      </c>
      <c r="I638">
        <v>1008258</v>
      </c>
      <c r="J638">
        <v>56565</v>
      </c>
      <c r="K638">
        <v>205108</v>
      </c>
      <c r="P638" t="s">
        <v>140</v>
      </c>
      <c r="T638">
        <v>3</v>
      </c>
      <c r="U638">
        <v>15</v>
      </c>
      <c r="X638" t="s">
        <v>57</v>
      </c>
      <c r="Y638">
        <v>345</v>
      </c>
      <c r="Z638" t="s">
        <v>141</v>
      </c>
      <c r="AA638" t="s">
        <v>59</v>
      </c>
      <c r="AB638">
        <v>469</v>
      </c>
    </row>
    <row r="639" spans="1:28" x14ac:dyDescent="0.25">
      <c r="A639">
        <v>345</v>
      </c>
      <c r="B639">
        <v>345</v>
      </c>
      <c r="C639">
        <v>3110</v>
      </c>
      <c r="D639" s="8">
        <v>-1110.27</v>
      </c>
      <c r="E639" s="9">
        <v>42094</v>
      </c>
      <c r="F639" t="s">
        <v>54</v>
      </c>
      <c r="G639" t="s">
        <v>300</v>
      </c>
      <c r="H639" t="s">
        <v>139</v>
      </c>
      <c r="I639">
        <v>5000366</v>
      </c>
      <c r="J639">
        <v>56565</v>
      </c>
      <c r="K639">
        <v>205108</v>
      </c>
      <c r="P639" t="s">
        <v>140</v>
      </c>
      <c r="T639">
        <v>3</v>
      </c>
      <c r="U639">
        <v>15</v>
      </c>
      <c r="X639" t="s">
        <v>57</v>
      </c>
      <c r="Y639">
        <v>345</v>
      </c>
      <c r="Z639" t="s">
        <v>141</v>
      </c>
      <c r="AA639" t="s">
        <v>59</v>
      </c>
      <c r="AB639">
        <v>471</v>
      </c>
    </row>
    <row r="640" spans="1:28" x14ac:dyDescent="0.25">
      <c r="A640">
        <v>345</v>
      </c>
      <c r="B640">
        <v>345</v>
      </c>
      <c r="C640">
        <v>3110</v>
      </c>
      <c r="D640" s="8">
        <v>-395.4</v>
      </c>
      <c r="E640" s="9">
        <v>42094</v>
      </c>
      <c r="F640" t="s">
        <v>54</v>
      </c>
      <c r="G640" t="s">
        <v>298</v>
      </c>
      <c r="H640" t="s">
        <v>139</v>
      </c>
      <c r="I640">
        <v>1006258</v>
      </c>
      <c r="J640">
        <v>56565</v>
      </c>
      <c r="K640">
        <v>205108</v>
      </c>
      <c r="P640" t="s">
        <v>140</v>
      </c>
      <c r="T640">
        <v>3</v>
      </c>
      <c r="U640">
        <v>15</v>
      </c>
      <c r="X640" t="s">
        <v>57</v>
      </c>
      <c r="Y640">
        <v>345</v>
      </c>
      <c r="Z640" t="s">
        <v>141</v>
      </c>
      <c r="AA640" t="s">
        <v>59</v>
      </c>
      <c r="AB640">
        <v>473</v>
      </c>
    </row>
    <row r="641" spans="1:28" x14ac:dyDescent="0.25">
      <c r="A641">
        <v>345</v>
      </c>
      <c r="B641">
        <v>345</v>
      </c>
      <c r="C641">
        <v>3160</v>
      </c>
      <c r="D641" s="8">
        <v>-43.19</v>
      </c>
      <c r="E641" s="9">
        <v>42094</v>
      </c>
      <c r="F641" t="s">
        <v>54</v>
      </c>
      <c r="G641" t="s">
        <v>358</v>
      </c>
      <c r="H641" t="s">
        <v>139</v>
      </c>
      <c r="I641">
        <v>1007984</v>
      </c>
      <c r="J641">
        <v>56565</v>
      </c>
      <c r="K641">
        <v>205108</v>
      </c>
      <c r="P641" t="s">
        <v>140</v>
      </c>
      <c r="T641">
        <v>3</v>
      </c>
      <c r="U641">
        <v>15</v>
      </c>
      <c r="X641" t="s">
        <v>57</v>
      </c>
      <c r="Y641">
        <v>345</v>
      </c>
      <c r="Z641" t="s">
        <v>141</v>
      </c>
      <c r="AA641" t="s">
        <v>59</v>
      </c>
      <c r="AB641">
        <v>475</v>
      </c>
    </row>
    <row r="642" spans="1:28" x14ac:dyDescent="0.25">
      <c r="A642">
        <v>345</v>
      </c>
      <c r="B642">
        <v>345</v>
      </c>
      <c r="C642">
        <v>3160</v>
      </c>
      <c r="D642" s="8">
        <v>-25</v>
      </c>
      <c r="E642" s="9">
        <v>42094</v>
      </c>
      <c r="F642" t="s">
        <v>54</v>
      </c>
      <c r="G642" t="s">
        <v>364</v>
      </c>
      <c r="H642" t="s">
        <v>139</v>
      </c>
      <c r="I642">
        <v>1008005</v>
      </c>
      <c r="J642">
        <v>56565</v>
      </c>
      <c r="K642">
        <v>205108</v>
      </c>
      <c r="P642" t="s">
        <v>140</v>
      </c>
      <c r="T642">
        <v>3</v>
      </c>
      <c r="U642">
        <v>15</v>
      </c>
      <c r="X642" t="s">
        <v>57</v>
      </c>
      <c r="Y642">
        <v>345</v>
      </c>
      <c r="Z642" t="s">
        <v>141</v>
      </c>
      <c r="AA642" t="s">
        <v>59</v>
      </c>
      <c r="AB642">
        <v>477</v>
      </c>
    </row>
    <row r="643" spans="1:28" x14ac:dyDescent="0.25">
      <c r="A643">
        <v>345</v>
      </c>
      <c r="B643">
        <v>345</v>
      </c>
      <c r="C643">
        <v>2930</v>
      </c>
      <c r="D643" s="8">
        <v>-7096.9</v>
      </c>
      <c r="E643" s="9">
        <v>42094</v>
      </c>
      <c r="F643" t="s">
        <v>54</v>
      </c>
      <c r="G643" t="s">
        <v>356</v>
      </c>
      <c r="H643" t="s">
        <v>139</v>
      </c>
      <c r="I643">
        <v>5100046</v>
      </c>
      <c r="J643">
        <v>56565</v>
      </c>
      <c r="K643">
        <v>205108</v>
      </c>
      <c r="P643" t="s">
        <v>140</v>
      </c>
      <c r="T643">
        <v>3</v>
      </c>
      <c r="U643">
        <v>15</v>
      </c>
      <c r="X643" t="s">
        <v>57</v>
      </c>
      <c r="Y643">
        <v>345</v>
      </c>
      <c r="Z643" t="s">
        <v>141</v>
      </c>
      <c r="AA643" t="s">
        <v>59</v>
      </c>
      <c r="AB643">
        <v>479</v>
      </c>
    </row>
    <row r="644" spans="1:28" x14ac:dyDescent="0.25">
      <c r="A644">
        <v>345</v>
      </c>
      <c r="B644">
        <v>345</v>
      </c>
      <c r="C644">
        <v>3110</v>
      </c>
      <c r="D644" s="8">
        <v>-50</v>
      </c>
      <c r="E644" s="9">
        <v>42124</v>
      </c>
      <c r="F644" t="s">
        <v>54</v>
      </c>
      <c r="G644" t="s">
        <v>369</v>
      </c>
      <c r="H644" t="s">
        <v>139</v>
      </c>
      <c r="I644">
        <v>1008115</v>
      </c>
      <c r="J644">
        <v>56663</v>
      </c>
      <c r="K644">
        <v>207371</v>
      </c>
      <c r="P644" t="s">
        <v>140</v>
      </c>
      <c r="T644">
        <v>4</v>
      </c>
      <c r="U644">
        <v>15</v>
      </c>
      <c r="X644" t="s">
        <v>57</v>
      </c>
      <c r="Y644">
        <v>345</v>
      </c>
      <c r="Z644" t="s">
        <v>141</v>
      </c>
      <c r="AA644" t="s">
        <v>59</v>
      </c>
      <c r="AB644">
        <v>469</v>
      </c>
    </row>
    <row r="645" spans="1:28" x14ac:dyDescent="0.25">
      <c r="A645">
        <v>345</v>
      </c>
      <c r="B645">
        <v>345</v>
      </c>
      <c r="C645">
        <v>3110</v>
      </c>
      <c r="D645" s="8">
        <v>-51.67</v>
      </c>
      <c r="E645" s="9">
        <v>42124</v>
      </c>
      <c r="F645" t="s">
        <v>54</v>
      </c>
      <c r="G645" t="s">
        <v>370</v>
      </c>
      <c r="H645" t="s">
        <v>139</v>
      </c>
      <c r="I645">
        <v>1008258</v>
      </c>
      <c r="J645">
        <v>56663</v>
      </c>
      <c r="K645">
        <v>207371</v>
      </c>
      <c r="P645" t="s">
        <v>140</v>
      </c>
      <c r="T645">
        <v>4</v>
      </c>
      <c r="U645">
        <v>15</v>
      </c>
      <c r="X645" t="s">
        <v>57</v>
      </c>
      <c r="Y645">
        <v>345</v>
      </c>
      <c r="Z645" t="s">
        <v>141</v>
      </c>
      <c r="AA645" t="s">
        <v>59</v>
      </c>
      <c r="AB645">
        <v>471</v>
      </c>
    </row>
    <row r="646" spans="1:28" x14ac:dyDescent="0.25">
      <c r="A646">
        <v>345</v>
      </c>
      <c r="B646">
        <v>345</v>
      </c>
      <c r="C646">
        <v>3110</v>
      </c>
      <c r="D646" s="8">
        <v>-1110.26</v>
      </c>
      <c r="E646" s="9">
        <v>42124</v>
      </c>
      <c r="F646" t="s">
        <v>54</v>
      </c>
      <c r="G646" t="s">
        <v>300</v>
      </c>
      <c r="H646" t="s">
        <v>139</v>
      </c>
      <c r="I646">
        <v>5000366</v>
      </c>
      <c r="J646">
        <v>56663</v>
      </c>
      <c r="K646">
        <v>207371</v>
      </c>
      <c r="P646" t="s">
        <v>140</v>
      </c>
      <c r="T646">
        <v>4</v>
      </c>
      <c r="U646">
        <v>15</v>
      </c>
      <c r="X646" t="s">
        <v>57</v>
      </c>
      <c r="Y646">
        <v>345</v>
      </c>
      <c r="Z646" t="s">
        <v>141</v>
      </c>
      <c r="AA646" t="s">
        <v>59</v>
      </c>
      <c r="AB646">
        <v>473</v>
      </c>
    </row>
    <row r="647" spans="1:28" x14ac:dyDescent="0.25">
      <c r="A647">
        <v>345</v>
      </c>
      <c r="B647">
        <v>345</v>
      </c>
      <c r="C647">
        <v>3110</v>
      </c>
      <c r="D647" s="8">
        <v>-395.4</v>
      </c>
      <c r="E647" s="9">
        <v>42124</v>
      </c>
      <c r="F647" t="s">
        <v>54</v>
      </c>
      <c r="G647" t="s">
        <v>298</v>
      </c>
      <c r="H647" t="s">
        <v>139</v>
      </c>
      <c r="I647">
        <v>1006258</v>
      </c>
      <c r="J647">
        <v>56663</v>
      </c>
      <c r="K647">
        <v>207371</v>
      </c>
      <c r="P647" t="s">
        <v>140</v>
      </c>
      <c r="T647">
        <v>4</v>
      </c>
      <c r="U647">
        <v>15</v>
      </c>
      <c r="X647" t="s">
        <v>57</v>
      </c>
      <c r="Y647">
        <v>345</v>
      </c>
      <c r="Z647" t="s">
        <v>141</v>
      </c>
      <c r="AA647" t="s">
        <v>59</v>
      </c>
      <c r="AB647">
        <v>475</v>
      </c>
    </row>
    <row r="648" spans="1:28" x14ac:dyDescent="0.25">
      <c r="A648">
        <v>345</v>
      </c>
      <c r="B648">
        <v>345</v>
      </c>
      <c r="C648">
        <v>3160</v>
      </c>
      <c r="D648" s="8">
        <v>-43.2</v>
      </c>
      <c r="E648" s="9">
        <v>42124</v>
      </c>
      <c r="F648" t="s">
        <v>54</v>
      </c>
      <c r="G648" t="s">
        <v>358</v>
      </c>
      <c r="H648" t="s">
        <v>139</v>
      </c>
      <c r="I648">
        <v>1007984</v>
      </c>
      <c r="J648">
        <v>56663</v>
      </c>
      <c r="K648">
        <v>207371</v>
      </c>
      <c r="P648" t="s">
        <v>140</v>
      </c>
      <c r="T648">
        <v>4</v>
      </c>
      <c r="U648">
        <v>15</v>
      </c>
      <c r="X648" t="s">
        <v>57</v>
      </c>
      <c r="Y648">
        <v>345</v>
      </c>
      <c r="Z648" t="s">
        <v>141</v>
      </c>
      <c r="AA648" t="s">
        <v>59</v>
      </c>
      <c r="AB648">
        <v>477</v>
      </c>
    </row>
    <row r="649" spans="1:28" x14ac:dyDescent="0.25">
      <c r="A649">
        <v>345</v>
      </c>
      <c r="B649">
        <v>345</v>
      </c>
      <c r="C649">
        <v>3160</v>
      </c>
      <c r="D649" s="8">
        <v>-25</v>
      </c>
      <c r="E649" s="9">
        <v>42124</v>
      </c>
      <c r="F649" t="s">
        <v>54</v>
      </c>
      <c r="G649" t="s">
        <v>364</v>
      </c>
      <c r="H649" t="s">
        <v>139</v>
      </c>
      <c r="I649">
        <v>1008005</v>
      </c>
      <c r="J649">
        <v>56663</v>
      </c>
      <c r="K649">
        <v>207371</v>
      </c>
      <c r="P649" t="s">
        <v>140</v>
      </c>
      <c r="T649">
        <v>4</v>
      </c>
      <c r="U649">
        <v>15</v>
      </c>
      <c r="X649" t="s">
        <v>57</v>
      </c>
      <c r="Y649">
        <v>345</v>
      </c>
      <c r="Z649" t="s">
        <v>141</v>
      </c>
      <c r="AA649" t="s">
        <v>59</v>
      </c>
      <c r="AB649">
        <v>479</v>
      </c>
    </row>
    <row r="650" spans="1:28" x14ac:dyDescent="0.25">
      <c r="A650">
        <v>345</v>
      </c>
      <c r="B650">
        <v>345</v>
      </c>
      <c r="C650">
        <v>2930</v>
      </c>
      <c r="D650" s="8">
        <v>-7096.9</v>
      </c>
      <c r="E650" s="9">
        <v>42124</v>
      </c>
      <c r="F650" t="s">
        <v>54</v>
      </c>
      <c r="G650" t="s">
        <v>356</v>
      </c>
      <c r="H650" t="s">
        <v>139</v>
      </c>
      <c r="I650">
        <v>5100046</v>
      </c>
      <c r="J650">
        <v>56663</v>
      </c>
      <c r="K650">
        <v>207371</v>
      </c>
      <c r="P650" t="s">
        <v>140</v>
      </c>
      <c r="T650">
        <v>4</v>
      </c>
      <c r="U650">
        <v>15</v>
      </c>
      <c r="X650" t="s">
        <v>57</v>
      </c>
      <c r="Y650">
        <v>345</v>
      </c>
      <c r="Z650" t="s">
        <v>141</v>
      </c>
      <c r="AA650" t="s">
        <v>59</v>
      </c>
      <c r="AB650">
        <v>481</v>
      </c>
    </row>
    <row r="651" spans="1:28" x14ac:dyDescent="0.25">
      <c r="A651">
        <v>345</v>
      </c>
      <c r="B651">
        <v>345</v>
      </c>
      <c r="C651">
        <v>3110</v>
      </c>
      <c r="D651" s="8">
        <v>-50</v>
      </c>
      <c r="E651" s="9">
        <v>42155</v>
      </c>
      <c r="F651" t="s">
        <v>54</v>
      </c>
      <c r="G651" t="s">
        <v>369</v>
      </c>
      <c r="H651" t="s">
        <v>139</v>
      </c>
      <c r="I651">
        <v>1008115</v>
      </c>
      <c r="J651">
        <v>56763</v>
      </c>
      <c r="K651">
        <v>209548</v>
      </c>
      <c r="P651" t="s">
        <v>140</v>
      </c>
      <c r="T651">
        <v>5</v>
      </c>
      <c r="U651">
        <v>15</v>
      </c>
      <c r="X651" t="s">
        <v>57</v>
      </c>
      <c r="Y651">
        <v>345</v>
      </c>
      <c r="Z651" t="s">
        <v>141</v>
      </c>
      <c r="AA651" t="s">
        <v>59</v>
      </c>
      <c r="AB651">
        <v>469</v>
      </c>
    </row>
    <row r="652" spans="1:28" x14ac:dyDescent="0.25">
      <c r="A652">
        <v>345</v>
      </c>
      <c r="B652">
        <v>345</v>
      </c>
      <c r="C652">
        <v>3110</v>
      </c>
      <c r="D652" s="8">
        <v>-51.66</v>
      </c>
      <c r="E652" s="9">
        <v>42155</v>
      </c>
      <c r="F652" t="s">
        <v>54</v>
      </c>
      <c r="G652" t="s">
        <v>370</v>
      </c>
      <c r="H652" t="s">
        <v>139</v>
      </c>
      <c r="I652">
        <v>1008258</v>
      </c>
      <c r="J652">
        <v>56763</v>
      </c>
      <c r="K652">
        <v>209548</v>
      </c>
      <c r="P652" t="s">
        <v>140</v>
      </c>
      <c r="T652">
        <v>5</v>
      </c>
      <c r="U652">
        <v>15</v>
      </c>
      <c r="X652" t="s">
        <v>57</v>
      </c>
      <c r="Y652">
        <v>345</v>
      </c>
      <c r="Z652" t="s">
        <v>141</v>
      </c>
      <c r="AA652" t="s">
        <v>59</v>
      </c>
      <c r="AB652">
        <v>471</v>
      </c>
    </row>
    <row r="653" spans="1:28" x14ac:dyDescent="0.25">
      <c r="A653">
        <v>345</v>
      </c>
      <c r="B653">
        <v>345</v>
      </c>
      <c r="C653">
        <v>3110</v>
      </c>
      <c r="D653" s="8">
        <v>-1110.26</v>
      </c>
      <c r="E653" s="9">
        <v>42155</v>
      </c>
      <c r="F653" t="s">
        <v>54</v>
      </c>
      <c r="G653" t="s">
        <v>300</v>
      </c>
      <c r="H653" t="s">
        <v>139</v>
      </c>
      <c r="I653">
        <v>5000366</v>
      </c>
      <c r="J653">
        <v>56763</v>
      </c>
      <c r="K653">
        <v>209548</v>
      </c>
      <c r="P653" t="s">
        <v>140</v>
      </c>
      <c r="T653">
        <v>5</v>
      </c>
      <c r="U653">
        <v>15</v>
      </c>
      <c r="X653" t="s">
        <v>57</v>
      </c>
      <c r="Y653">
        <v>345</v>
      </c>
      <c r="Z653" t="s">
        <v>141</v>
      </c>
      <c r="AA653" t="s">
        <v>59</v>
      </c>
      <c r="AB653">
        <v>473</v>
      </c>
    </row>
    <row r="654" spans="1:28" x14ac:dyDescent="0.25">
      <c r="A654">
        <v>345</v>
      </c>
      <c r="B654">
        <v>345</v>
      </c>
      <c r="C654">
        <v>3110</v>
      </c>
      <c r="D654" s="8">
        <v>-395.4</v>
      </c>
      <c r="E654" s="9">
        <v>42155</v>
      </c>
      <c r="F654" t="s">
        <v>54</v>
      </c>
      <c r="G654" t="s">
        <v>298</v>
      </c>
      <c r="H654" t="s">
        <v>139</v>
      </c>
      <c r="I654">
        <v>1006258</v>
      </c>
      <c r="J654">
        <v>56763</v>
      </c>
      <c r="K654">
        <v>209548</v>
      </c>
      <c r="P654" t="s">
        <v>140</v>
      </c>
      <c r="T654">
        <v>5</v>
      </c>
      <c r="U654">
        <v>15</v>
      </c>
      <c r="X654" t="s">
        <v>57</v>
      </c>
      <c r="Y654">
        <v>345</v>
      </c>
      <c r="Z654" t="s">
        <v>141</v>
      </c>
      <c r="AA654" t="s">
        <v>59</v>
      </c>
      <c r="AB654">
        <v>475</v>
      </c>
    </row>
    <row r="655" spans="1:28" x14ac:dyDescent="0.25">
      <c r="A655">
        <v>345</v>
      </c>
      <c r="B655">
        <v>345</v>
      </c>
      <c r="C655">
        <v>3160</v>
      </c>
      <c r="D655" s="8">
        <v>-43.19</v>
      </c>
      <c r="E655" s="9">
        <v>42155</v>
      </c>
      <c r="F655" t="s">
        <v>54</v>
      </c>
      <c r="G655" t="s">
        <v>358</v>
      </c>
      <c r="H655" t="s">
        <v>139</v>
      </c>
      <c r="I655">
        <v>1007984</v>
      </c>
      <c r="J655">
        <v>56763</v>
      </c>
      <c r="K655">
        <v>209548</v>
      </c>
      <c r="P655" t="s">
        <v>140</v>
      </c>
      <c r="T655">
        <v>5</v>
      </c>
      <c r="U655">
        <v>15</v>
      </c>
      <c r="X655" t="s">
        <v>57</v>
      </c>
      <c r="Y655">
        <v>345</v>
      </c>
      <c r="Z655" t="s">
        <v>141</v>
      </c>
      <c r="AA655" t="s">
        <v>59</v>
      </c>
      <c r="AB655">
        <v>477</v>
      </c>
    </row>
    <row r="656" spans="1:28" x14ac:dyDescent="0.25">
      <c r="A656">
        <v>345</v>
      </c>
      <c r="B656">
        <v>345</v>
      </c>
      <c r="C656">
        <v>3160</v>
      </c>
      <c r="D656" s="8">
        <v>-25</v>
      </c>
      <c r="E656" s="9">
        <v>42155</v>
      </c>
      <c r="F656" t="s">
        <v>54</v>
      </c>
      <c r="G656" t="s">
        <v>364</v>
      </c>
      <c r="H656" t="s">
        <v>139</v>
      </c>
      <c r="I656">
        <v>1008005</v>
      </c>
      <c r="J656">
        <v>56763</v>
      </c>
      <c r="K656">
        <v>209548</v>
      </c>
      <c r="P656" t="s">
        <v>140</v>
      </c>
      <c r="T656">
        <v>5</v>
      </c>
      <c r="U656">
        <v>15</v>
      </c>
      <c r="X656" t="s">
        <v>57</v>
      </c>
      <c r="Y656">
        <v>345</v>
      </c>
      <c r="Z656" t="s">
        <v>141</v>
      </c>
      <c r="AA656" t="s">
        <v>59</v>
      </c>
      <c r="AB656">
        <v>479</v>
      </c>
    </row>
    <row r="657" spans="1:28" x14ac:dyDescent="0.25">
      <c r="A657">
        <v>345</v>
      </c>
      <c r="B657">
        <v>345</v>
      </c>
      <c r="C657">
        <v>2930</v>
      </c>
      <c r="D657" s="8">
        <v>-7096.89</v>
      </c>
      <c r="E657" s="9">
        <v>42155</v>
      </c>
      <c r="F657" t="s">
        <v>54</v>
      </c>
      <c r="G657" t="s">
        <v>356</v>
      </c>
      <c r="H657" t="s">
        <v>139</v>
      </c>
      <c r="I657">
        <v>5100046</v>
      </c>
      <c r="J657">
        <v>56763</v>
      </c>
      <c r="K657">
        <v>209548</v>
      </c>
      <c r="P657" t="s">
        <v>140</v>
      </c>
      <c r="T657">
        <v>5</v>
      </c>
      <c r="U657">
        <v>15</v>
      </c>
      <c r="X657" t="s">
        <v>57</v>
      </c>
      <c r="Y657">
        <v>345</v>
      </c>
      <c r="Z657" t="s">
        <v>141</v>
      </c>
      <c r="AA657" t="s">
        <v>59</v>
      </c>
      <c r="AB657">
        <v>481</v>
      </c>
    </row>
    <row r="658" spans="1:28" x14ac:dyDescent="0.25">
      <c r="A658">
        <v>345</v>
      </c>
      <c r="B658">
        <v>345</v>
      </c>
      <c r="C658">
        <v>3110</v>
      </c>
      <c r="D658" s="8">
        <v>-50</v>
      </c>
      <c r="E658" s="9">
        <v>42185</v>
      </c>
      <c r="F658" t="s">
        <v>54</v>
      </c>
      <c r="G658" t="s">
        <v>369</v>
      </c>
      <c r="H658" t="s">
        <v>139</v>
      </c>
      <c r="I658">
        <v>1008115</v>
      </c>
      <c r="J658">
        <v>56856</v>
      </c>
      <c r="K658">
        <v>211984</v>
      </c>
      <c r="P658" t="s">
        <v>140</v>
      </c>
      <c r="T658">
        <v>6</v>
      </c>
      <c r="U658">
        <v>15</v>
      </c>
      <c r="X658" t="s">
        <v>57</v>
      </c>
      <c r="Y658">
        <v>345</v>
      </c>
      <c r="Z658" t="s">
        <v>141</v>
      </c>
      <c r="AA658" t="s">
        <v>59</v>
      </c>
      <c r="AB658">
        <v>469</v>
      </c>
    </row>
    <row r="659" spans="1:28" x14ac:dyDescent="0.25">
      <c r="A659">
        <v>345</v>
      </c>
      <c r="B659">
        <v>345</v>
      </c>
      <c r="C659">
        <v>3110</v>
      </c>
      <c r="D659" s="8">
        <v>-51.67</v>
      </c>
      <c r="E659" s="9">
        <v>42185</v>
      </c>
      <c r="F659" t="s">
        <v>54</v>
      </c>
      <c r="G659" t="s">
        <v>370</v>
      </c>
      <c r="H659" t="s">
        <v>139</v>
      </c>
      <c r="I659">
        <v>1008258</v>
      </c>
      <c r="J659">
        <v>56856</v>
      </c>
      <c r="K659">
        <v>211984</v>
      </c>
      <c r="P659" t="s">
        <v>140</v>
      </c>
      <c r="T659">
        <v>6</v>
      </c>
      <c r="U659">
        <v>15</v>
      </c>
      <c r="X659" t="s">
        <v>57</v>
      </c>
      <c r="Y659">
        <v>345</v>
      </c>
      <c r="Z659" t="s">
        <v>141</v>
      </c>
      <c r="AA659" t="s">
        <v>59</v>
      </c>
      <c r="AB659">
        <v>471</v>
      </c>
    </row>
    <row r="660" spans="1:28" x14ac:dyDescent="0.25">
      <c r="A660">
        <v>345</v>
      </c>
      <c r="B660">
        <v>345</v>
      </c>
      <c r="C660">
        <v>3110</v>
      </c>
      <c r="D660" s="8">
        <v>-1110.26</v>
      </c>
      <c r="E660" s="9">
        <v>42185</v>
      </c>
      <c r="F660" t="s">
        <v>54</v>
      </c>
      <c r="G660" t="s">
        <v>300</v>
      </c>
      <c r="H660" t="s">
        <v>139</v>
      </c>
      <c r="I660">
        <v>5000366</v>
      </c>
      <c r="J660">
        <v>56856</v>
      </c>
      <c r="K660">
        <v>211984</v>
      </c>
      <c r="P660" t="s">
        <v>140</v>
      </c>
      <c r="T660">
        <v>6</v>
      </c>
      <c r="U660">
        <v>15</v>
      </c>
      <c r="X660" t="s">
        <v>57</v>
      </c>
      <c r="Y660">
        <v>345</v>
      </c>
      <c r="Z660" t="s">
        <v>141</v>
      </c>
      <c r="AA660" t="s">
        <v>59</v>
      </c>
      <c r="AB660">
        <v>473</v>
      </c>
    </row>
    <row r="661" spans="1:28" x14ac:dyDescent="0.25">
      <c r="A661">
        <v>345</v>
      </c>
      <c r="B661">
        <v>345</v>
      </c>
      <c r="C661">
        <v>3110</v>
      </c>
      <c r="D661" s="8">
        <v>-395.41</v>
      </c>
      <c r="E661" s="9">
        <v>42185</v>
      </c>
      <c r="F661" t="s">
        <v>54</v>
      </c>
      <c r="G661" t="s">
        <v>298</v>
      </c>
      <c r="H661" t="s">
        <v>139</v>
      </c>
      <c r="I661">
        <v>1006258</v>
      </c>
      <c r="J661">
        <v>56856</v>
      </c>
      <c r="K661">
        <v>211984</v>
      </c>
      <c r="P661" t="s">
        <v>140</v>
      </c>
      <c r="T661">
        <v>6</v>
      </c>
      <c r="U661">
        <v>15</v>
      </c>
      <c r="X661" t="s">
        <v>57</v>
      </c>
      <c r="Y661">
        <v>345</v>
      </c>
      <c r="Z661" t="s">
        <v>141</v>
      </c>
      <c r="AA661" t="s">
        <v>59</v>
      </c>
      <c r="AB661">
        <v>475</v>
      </c>
    </row>
    <row r="662" spans="1:28" x14ac:dyDescent="0.25">
      <c r="A662">
        <v>345</v>
      </c>
      <c r="B662">
        <v>345</v>
      </c>
      <c r="C662">
        <v>3160</v>
      </c>
      <c r="D662" s="8">
        <v>-43.2</v>
      </c>
      <c r="E662" s="9">
        <v>42185</v>
      </c>
      <c r="F662" t="s">
        <v>54</v>
      </c>
      <c r="G662" t="s">
        <v>358</v>
      </c>
      <c r="H662" t="s">
        <v>139</v>
      </c>
      <c r="I662">
        <v>1007984</v>
      </c>
      <c r="J662">
        <v>56856</v>
      </c>
      <c r="K662">
        <v>211984</v>
      </c>
      <c r="P662" t="s">
        <v>140</v>
      </c>
      <c r="T662">
        <v>6</v>
      </c>
      <c r="U662">
        <v>15</v>
      </c>
      <c r="X662" t="s">
        <v>57</v>
      </c>
      <c r="Y662">
        <v>345</v>
      </c>
      <c r="Z662" t="s">
        <v>141</v>
      </c>
      <c r="AA662" t="s">
        <v>59</v>
      </c>
      <c r="AB662">
        <v>477</v>
      </c>
    </row>
    <row r="663" spans="1:28" x14ac:dyDescent="0.25">
      <c r="A663">
        <v>345</v>
      </c>
      <c r="B663">
        <v>345</v>
      </c>
      <c r="C663">
        <v>3160</v>
      </c>
      <c r="D663" s="8">
        <v>-25</v>
      </c>
      <c r="E663" s="9">
        <v>42185</v>
      </c>
      <c r="F663" t="s">
        <v>54</v>
      </c>
      <c r="G663" t="s">
        <v>364</v>
      </c>
      <c r="H663" t="s">
        <v>139</v>
      </c>
      <c r="I663">
        <v>1008005</v>
      </c>
      <c r="J663">
        <v>56856</v>
      </c>
      <c r="K663">
        <v>211984</v>
      </c>
      <c r="P663" t="s">
        <v>140</v>
      </c>
      <c r="T663">
        <v>6</v>
      </c>
      <c r="U663">
        <v>15</v>
      </c>
      <c r="X663" t="s">
        <v>57</v>
      </c>
      <c r="Y663">
        <v>345</v>
      </c>
      <c r="Z663" t="s">
        <v>141</v>
      </c>
      <c r="AA663" t="s">
        <v>59</v>
      </c>
      <c r="AB663">
        <v>479</v>
      </c>
    </row>
    <row r="664" spans="1:28" x14ac:dyDescent="0.25">
      <c r="A664">
        <v>345</v>
      </c>
      <c r="B664">
        <v>345</v>
      </c>
      <c r="C664">
        <v>2930</v>
      </c>
      <c r="D664" s="8">
        <v>-7096.9</v>
      </c>
      <c r="E664" s="9">
        <v>42185</v>
      </c>
      <c r="F664" t="s">
        <v>54</v>
      </c>
      <c r="G664" t="s">
        <v>356</v>
      </c>
      <c r="H664" t="s">
        <v>139</v>
      </c>
      <c r="I664">
        <v>5100046</v>
      </c>
      <c r="J664">
        <v>56856</v>
      </c>
      <c r="K664">
        <v>211984</v>
      </c>
      <c r="P664" t="s">
        <v>140</v>
      </c>
      <c r="T664">
        <v>6</v>
      </c>
      <c r="U664">
        <v>15</v>
      </c>
      <c r="X664" t="s">
        <v>57</v>
      </c>
      <c r="Y664">
        <v>345</v>
      </c>
      <c r="Z664" t="s">
        <v>141</v>
      </c>
      <c r="AA664" t="s">
        <v>59</v>
      </c>
      <c r="AB664">
        <v>481</v>
      </c>
    </row>
    <row r="665" spans="1:28" x14ac:dyDescent="0.25">
      <c r="A665">
        <v>345</v>
      </c>
      <c r="B665">
        <v>345</v>
      </c>
      <c r="C665">
        <v>2930</v>
      </c>
      <c r="D665" s="8">
        <v>-4458.1400000000003</v>
      </c>
      <c r="E665" s="9">
        <v>40999</v>
      </c>
      <c r="F665" t="s">
        <v>54</v>
      </c>
      <c r="G665" t="s">
        <v>286</v>
      </c>
      <c r="I665">
        <v>1004568</v>
      </c>
      <c r="J665">
        <v>290937</v>
      </c>
      <c r="K665">
        <v>136025</v>
      </c>
      <c r="P665" t="s">
        <v>140</v>
      </c>
      <c r="T665">
        <v>3</v>
      </c>
      <c r="U665">
        <v>12</v>
      </c>
      <c r="X665" t="s">
        <v>57</v>
      </c>
      <c r="Y665">
        <v>182</v>
      </c>
      <c r="Z665" t="s">
        <v>58</v>
      </c>
      <c r="AA665" t="s">
        <v>59</v>
      </c>
      <c r="AB665">
        <v>38487</v>
      </c>
    </row>
    <row r="666" spans="1:28" x14ac:dyDescent="0.25">
      <c r="A666">
        <v>345</v>
      </c>
      <c r="B666">
        <v>345</v>
      </c>
      <c r="C666">
        <v>2930</v>
      </c>
      <c r="D666" s="8">
        <v>-3928</v>
      </c>
      <c r="E666" s="9">
        <v>40999</v>
      </c>
      <c r="F666" t="s">
        <v>54</v>
      </c>
      <c r="G666" t="s">
        <v>286</v>
      </c>
      <c r="I666">
        <v>5100007</v>
      </c>
      <c r="J666">
        <v>290937</v>
      </c>
      <c r="K666">
        <v>136025</v>
      </c>
      <c r="P666" t="s">
        <v>140</v>
      </c>
      <c r="T666">
        <v>3</v>
      </c>
      <c r="U666">
        <v>12</v>
      </c>
      <c r="X666" t="s">
        <v>57</v>
      </c>
      <c r="Y666">
        <v>182</v>
      </c>
      <c r="Z666" t="s">
        <v>58</v>
      </c>
      <c r="AA666" t="s">
        <v>59</v>
      </c>
      <c r="AB666">
        <v>38488</v>
      </c>
    </row>
    <row r="667" spans="1:28" x14ac:dyDescent="0.25">
      <c r="A667">
        <v>345</v>
      </c>
      <c r="B667">
        <v>345</v>
      </c>
      <c r="C667">
        <v>2930</v>
      </c>
      <c r="D667" s="8">
        <v>8386.14</v>
      </c>
      <c r="E667" s="9">
        <v>40999</v>
      </c>
      <c r="F667" t="s">
        <v>54</v>
      </c>
      <c r="G667" t="s">
        <v>286</v>
      </c>
      <c r="J667">
        <v>290937</v>
      </c>
      <c r="K667">
        <v>136025</v>
      </c>
      <c r="P667" t="s">
        <v>140</v>
      </c>
      <c r="T667">
        <v>3</v>
      </c>
      <c r="U667">
        <v>12</v>
      </c>
      <c r="X667" t="s">
        <v>57</v>
      </c>
      <c r="Y667">
        <v>182</v>
      </c>
      <c r="Z667" t="s">
        <v>58</v>
      </c>
      <c r="AA667" t="s">
        <v>59</v>
      </c>
      <c r="AB667">
        <v>38489</v>
      </c>
    </row>
    <row r="668" spans="1:28" x14ac:dyDescent="0.25">
      <c r="A668">
        <v>345</v>
      </c>
      <c r="B668">
        <v>345</v>
      </c>
      <c r="C668">
        <v>3110</v>
      </c>
      <c r="D668" s="8">
        <v>-575.42999999999995</v>
      </c>
      <c r="E668" s="9">
        <v>40999</v>
      </c>
      <c r="F668" t="s">
        <v>54</v>
      </c>
      <c r="G668" t="s">
        <v>286</v>
      </c>
      <c r="I668">
        <v>5000134</v>
      </c>
      <c r="J668">
        <v>290937</v>
      </c>
      <c r="K668">
        <v>136025</v>
      </c>
      <c r="P668" t="s">
        <v>140</v>
      </c>
      <c r="T668">
        <v>3</v>
      </c>
      <c r="U668">
        <v>12</v>
      </c>
      <c r="X668" t="s">
        <v>57</v>
      </c>
      <c r="Y668">
        <v>182</v>
      </c>
      <c r="Z668" t="s">
        <v>58</v>
      </c>
      <c r="AA668" t="s">
        <v>59</v>
      </c>
      <c r="AB668">
        <v>38490</v>
      </c>
    </row>
    <row r="669" spans="1:28" x14ac:dyDescent="0.25">
      <c r="A669">
        <v>345</v>
      </c>
      <c r="B669">
        <v>345</v>
      </c>
      <c r="C669">
        <v>3110</v>
      </c>
      <c r="D669" s="8">
        <v>575.42999999999995</v>
      </c>
      <c r="E669" s="9">
        <v>40999</v>
      </c>
      <c r="F669" t="s">
        <v>54</v>
      </c>
      <c r="G669" t="s">
        <v>286</v>
      </c>
      <c r="J669">
        <v>290937</v>
      </c>
      <c r="K669">
        <v>136025</v>
      </c>
      <c r="P669" t="s">
        <v>140</v>
      </c>
      <c r="T669">
        <v>3</v>
      </c>
      <c r="U669">
        <v>12</v>
      </c>
      <c r="X669" t="s">
        <v>57</v>
      </c>
      <c r="Y669">
        <v>182</v>
      </c>
      <c r="Z669" t="s">
        <v>58</v>
      </c>
      <c r="AA669" t="s">
        <v>59</v>
      </c>
      <c r="AB669">
        <v>38491</v>
      </c>
    </row>
    <row r="670" spans="1:28" x14ac:dyDescent="0.25">
      <c r="A670">
        <v>345</v>
      </c>
      <c r="B670">
        <v>345</v>
      </c>
      <c r="C670">
        <v>3180</v>
      </c>
      <c r="D670" s="8">
        <v>-2.92</v>
      </c>
      <c r="E670" s="9">
        <v>40999</v>
      </c>
      <c r="F670" t="s">
        <v>54</v>
      </c>
      <c r="G670" t="s">
        <v>286</v>
      </c>
      <c r="I670">
        <v>1000626</v>
      </c>
      <c r="J670">
        <v>290937</v>
      </c>
      <c r="K670">
        <v>136025</v>
      </c>
      <c r="P670" t="s">
        <v>140</v>
      </c>
      <c r="T670">
        <v>3</v>
      </c>
      <c r="U670">
        <v>12</v>
      </c>
      <c r="X670" t="s">
        <v>57</v>
      </c>
      <c r="Y670">
        <v>182</v>
      </c>
      <c r="Z670" t="s">
        <v>58</v>
      </c>
      <c r="AA670" t="s">
        <v>59</v>
      </c>
      <c r="AB670">
        <v>38492</v>
      </c>
    </row>
    <row r="671" spans="1:28" x14ac:dyDescent="0.25">
      <c r="A671">
        <v>345</v>
      </c>
      <c r="B671">
        <v>345</v>
      </c>
      <c r="C671">
        <v>3180</v>
      </c>
      <c r="D671" s="8">
        <v>-2.92</v>
      </c>
      <c r="E671" s="9">
        <v>40999</v>
      </c>
      <c r="F671" t="s">
        <v>54</v>
      </c>
      <c r="G671" t="s">
        <v>286</v>
      </c>
      <c r="I671">
        <v>1000630</v>
      </c>
      <c r="J671">
        <v>290937</v>
      </c>
      <c r="K671">
        <v>136025</v>
      </c>
      <c r="P671" t="s">
        <v>140</v>
      </c>
      <c r="T671">
        <v>3</v>
      </c>
      <c r="U671">
        <v>12</v>
      </c>
      <c r="X671" t="s">
        <v>57</v>
      </c>
      <c r="Y671">
        <v>182</v>
      </c>
      <c r="Z671" t="s">
        <v>58</v>
      </c>
      <c r="AA671" t="s">
        <v>59</v>
      </c>
      <c r="AB671">
        <v>38493</v>
      </c>
    </row>
    <row r="672" spans="1:28" x14ac:dyDescent="0.25">
      <c r="A672">
        <v>345</v>
      </c>
      <c r="B672">
        <v>345</v>
      </c>
      <c r="C672">
        <v>3180</v>
      </c>
      <c r="D672" s="8">
        <v>5.84</v>
      </c>
      <c r="E672" s="9">
        <v>40999</v>
      </c>
      <c r="F672" t="s">
        <v>54</v>
      </c>
      <c r="G672" t="s">
        <v>286</v>
      </c>
      <c r="J672">
        <v>290937</v>
      </c>
      <c r="K672">
        <v>136025</v>
      </c>
      <c r="P672" t="s">
        <v>140</v>
      </c>
      <c r="T672">
        <v>3</v>
      </c>
      <c r="U672">
        <v>12</v>
      </c>
      <c r="X672" t="s">
        <v>57</v>
      </c>
      <c r="Y672">
        <v>182</v>
      </c>
      <c r="Z672" t="s">
        <v>58</v>
      </c>
      <c r="AA672" t="s">
        <v>59</v>
      </c>
      <c r="AB672">
        <v>38494</v>
      </c>
    </row>
    <row r="673" spans="1:28" x14ac:dyDescent="0.25">
      <c r="A673">
        <v>345</v>
      </c>
      <c r="B673">
        <v>345</v>
      </c>
      <c r="C673">
        <v>2930</v>
      </c>
      <c r="D673" s="8">
        <v>-4458.13</v>
      </c>
      <c r="E673" s="9">
        <v>41029</v>
      </c>
      <c r="F673" t="s">
        <v>54</v>
      </c>
      <c r="G673" t="s">
        <v>286</v>
      </c>
      <c r="I673">
        <v>1004568</v>
      </c>
      <c r="J673">
        <v>290942</v>
      </c>
      <c r="K673">
        <v>136027</v>
      </c>
      <c r="P673" t="s">
        <v>140</v>
      </c>
      <c r="T673">
        <v>4</v>
      </c>
      <c r="U673">
        <v>12</v>
      </c>
      <c r="X673" t="s">
        <v>57</v>
      </c>
      <c r="Y673">
        <v>182</v>
      </c>
      <c r="Z673" t="s">
        <v>58</v>
      </c>
      <c r="AA673" t="s">
        <v>59</v>
      </c>
      <c r="AB673">
        <v>38575</v>
      </c>
    </row>
    <row r="674" spans="1:28" x14ac:dyDescent="0.25">
      <c r="A674">
        <v>345</v>
      </c>
      <c r="B674">
        <v>345</v>
      </c>
      <c r="C674">
        <v>2930</v>
      </c>
      <c r="D674" s="8">
        <v>-3928</v>
      </c>
      <c r="E674" s="9">
        <v>41029</v>
      </c>
      <c r="F674" t="s">
        <v>54</v>
      </c>
      <c r="G674" t="s">
        <v>286</v>
      </c>
      <c r="I674">
        <v>5100007</v>
      </c>
      <c r="J674">
        <v>290942</v>
      </c>
      <c r="K674">
        <v>136027</v>
      </c>
      <c r="P674" t="s">
        <v>140</v>
      </c>
      <c r="T674">
        <v>4</v>
      </c>
      <c r="U674">
        <v>12</v>
      </c>
      <c r="X674" t="s">
        <v>57</v>
      </c>
      <c r="Y674">
        <v>182</v>
      </c>
      <c r="Z674" t="s">
        <v>58</v>
      </c>
      <c r="AA674" t="s">
        <v>59</v>
      </c>
      <c r="AB674">
        <v>38576</v>
      </c>
    </row>
    <row r="675" spans="1:28" x14ac:dyDescent="0.25">
      <c r="A675">
        <v>345</v>
      </c>
      <c r="B675">
        <v>345</v>
      </c>
      <c r="C675">
        <v>2930</v>
      </c>
      <c r="D675" s="8">
        <v>8386.1299999999992</v>
      </c>
      <c r="E675" s="9">
        <v>41029</v>
      </c>
      <c r="F675" t="s">
        <v>54</v>
      </c>
      <c r="G675" t="s">
        <v>286</v>
      </c>
      <c r="J675">
        <v>290942</v>
      </c>
      <c r="K675">
        <v>136027</v>
      </c>
      <c r="P675" t="s">
        <v>140</v>
      </c>
      <c r="T675">
        <v>4</v>
      </c>
      <c r="U675">
        <v>12</v>
      </c>
      <c r="X675" t="s">
        <v>57</v>
      </c>
      <c r="Y675">
        <v>182</v>
      </c>
      <c r="Z675" t="s">
        <v>58</v>
      </c>
      <c r="AA675" t="s">
        <v>59</v>
      </c>
      <c r="AB675">
        <v>38577</v>
      </c>
    </row>
    <row r="676" spans="1:28" x14ac:dyDescent="0.25">
      <c r="A676">
        <v>345</v>
      </c>
      <c r="B676">
        <v>345</v>
      </c>
      <c r="C676">
        <v>3110</v>
      </c>
      <c r="D676" s="8">
        <v>-575.42999999999995</v>
      </c>
      <c r="E676" s="9">
        <v>41029</v>
      </c>
      <c r="F676" t="s">
        <v>54</v>
      </c>
      <c r="G676" t="s">
        <v>286</v>
      </c>
      <c r="I676">
        <v>5000134</v>
      </c>
      <c r="J676">
        <v>290942</v>
      </c>
      <c r="K676">
        <v>136027</v>
      </c>
      <c r="P676" t="s">
        <v>140</v>
      </c>
      <c r="T676">
        <v>4</v>
      </c>
      <c r="U676">
        <v>12</v>
      </c>
      <c r="X676" t="s">
        <v>57</v>
      </c>
      <c r="Y676">
        <v>182</v>
      </c>
      <c r="Z676" t="s">
        <v>58</v>
      </c>
      <c r="AA676" t="s">
        <v>59</v>
      </c>
      <c r="AB676">
        <v>38578</v>
      </c>
    </row>
    <row r="677" spans="1:28" x14ac:dyDescent="0.25">
      <c r="A677">
        <v>345</v>
      </c>
      <c r="B677">
        <v>345</v>
      </c>
      <c r="C677">
        <v>3110</v>
      </c>
      <c r="D677" s="8">
        <v>575.42999999999995</v>
      </c>
      <c r="E677" s="9">
        <v>41029</v>
      </c>
      <c r="F677" t="s">
        <v>54</v>
      </c>
      <c r="G677" t="s">
        <v>286</v>
      </c>
      <c r="J677">
        <v>290942</v>
      </c>
      <c r="K677">
        <v>136027</v>
      </c>
      <c r="P677" t="s">
        <v>140</v>
      </c>
      <c r="T677">
        <v>4</v>
      </c>
      <c r="U677">
        <v>12</v>
      </c>
      <c r="X677" t="s">
        <v>57</v>
      </c>
      <c r="Y677">
        <v>182</v>
      </c>
      <c r="Z677" t="s">
        <v>58</v>
      </c>
      <c r="AA677" t="s">
        <v>59</v>
      </c>
      <c r="AB677">
        <v>38579</v>
      </c>
    </row>
    <row r="678" spans="1:28" x14ac:dyDescent="0.25">
      <c r="A678">
        <v>345</v>
      </c>
      <c r="B678">
        <v>345</v>
      </c>
      <c r="C678">
        <v>3180</v>
      </c>
      <c r="D678" s="8">
        <v>-2.92</v>
      </c>
      <c r="E678" s="9">
        <v>41029</v>
      </c>
      <c r="F678" t="s">
        <v>54</v>
      </c>
      <c r="G678" t="s">
        <v>286</v>
      </c>
      <c r="I678">
        <v>1000626</v>
      </c>
      <c r="J678">
        <v>290942</v>
      </c>
      <c r="K678">
        <v>136027</v>
      </c>
      <c r="P678" t="s">
        <v>140</v>
      </c>
      <c r="T678">
        <v>4</v>
      </c>
      <c r="U678">
        <v>12</v>
      </c>
      <c r="X678" t="s">
        <v>57</v>
      </c>
      <c r="Y678">
        <v>182</v>
      </c>
      <c r="Z678" t="s">
        <v>58</v>
      </c>
      <c r="AA678" t="s">
        <v>59</v>
      </c>
      <c r="AB678">
        <v>38580</v>
      </c>
    </row>
    <row r="679" spans="1:28" x14ac:dyDescent="0.25">
      <c r="A679">
        <v>345</v>
      </c>
      <c r="B679">
        <v>345</v>
      </c>
      <c r="C679">
        <v>3180</v>
      </c>
      <c r="D679" s="8">
        <v>-2.92</v>
      </c>
      <c r="E679" s="9">
        <v>41029</v>
      </c>
      <c r="F679" t="s">
        <v>54</v>
      </c>
      <c r="G679" t="s">
        <v>286</v>
      </c>
      <c r="I679">
        <v>1000630</v>
      </c>
      <c r="J679">
        <v>290942</v>
      </c>
      <c r="K679">
        <v>136027</v>
      </c>
      <c r="P679" t="s">
        <v>140</v>
      </c>
      <c r="T679">
        <v>4</v>
      </c>
      <c r="U679">
        <v>12</v>
      </c>
      <c r="X679" t="s">
        <v>57</v>
      </c>
      <c r="Y679">
        <v>182</v>
      </c>
      <c r="Z679" t="s">
        <v>58</v>
      </c>
      <c r="AA679" t="s">
        <v>59</v>
      </c>
      <c r="AB679">
        <v>38581</v>
      </c>
    </row>
    <row r="680" spans="1:28" x14ac:dyDescent="0.25">
      <c r="A680">
        <v>345</v>
      </c>
      <c r="B680">
        <v>345</v>
      </c>
      <c r="C680">
        <v>3180</v>
      </c>
      <c r="D680" s="8">
        <v>5.84</v>
      </c>
      <c r="E680" s="9">
        <v>41029</v>
      </c>
      <c r="F680" t="s">
        <v>54</v>
      </c>
      <c r="G680" t="s">
        <v>286</v>
      </c>
      <c r="J680">
        <v>290942</v>
      </c>
      <c r="K680">
        <v>136027</v>
      </c>
      <c r="P680" t="s">
        <v>140</v>
      </c>
      <c r="T680">
        <v>4</v>
      </c>
      <c r="U680">
        <v>12</v>
      </c>
      <c r="X680" t="s">
        <v>57</v>
      </c>
      <c r="Y680">
        <v>182</v>
      </c>
      <c r="Z680" t="s">
        <v>58</v>
      </c>
      <c r="AA680" t="s">
        <v>59</v>
      </c>
      <c r="AB680">
        <v>38582</v>
      </c>
    </row>
    <row r="681" spans="1:28" x14ac:dyDescent="0.25">
      <c r="A681">
        <v>345</v>
      </c>
      <c r="B681">
        <v>345</v>
      </c>
      <c r="C681">
        <v>2930</v>
      </c>
      <c r="D681" s="8">
        <v>-4458.1400000000003</v>
      </c>
      <c r="E681" s="9">
        <v>41060</v>
      </c>
      <c r="F681" t="s">
        <v>54</v>
      </c>
      <c r="G681" t="s">
        <v>286</v>
      </c>
      <c r="I681">
        <v>1004568</v>
      </c>
      <c r="J681">
        <v>290971</v>
      </c>
      <c r="K681">
        <v>136297</v>
      </c>
      <c r="P681" t="s">
        <v>140</v>
      </c>
      <c r="T681">
        <v>5</v>
      </c>
      <c r="U681">
        <v>12</v>
      </c>
      <c r="X681" t="s">
        <v>57</v>
      </c>
      <c r="Y681">
        <v>182</v>
      </c>
      <c r="Z681" t="s">
        <v>58</v>
      </c>
      <c r="AA681" t="s">
        <v>59</v>
      </c>
      <c r="AB681">
        <v>37952</v>
      </c>
    </row>
    <row r="682" spans="1:28" x14ac:dyDescent="0.25">
      <c r="A682">
        <v>345</v>
      </c>
      <c r="B682">
        <v>345</v>
      </c>
      <c r="C682">
        <v>2930</v>
      </c>
      <c r="D682" s="8">
        <v>-3928</v>
      </c>
      <c r="E682" s="9">
        <v>41060</v>
      </c>
      <c r="F682" t="s">
        <v>54</v>
      </c>
      <c r="G682" t="s">
        <v>286</v>
      </c>
      <c r="I682">
        <v>5100007</v>
      </c>
      <c r="J682">
        <v>290971</v>
      </c>
      <c r="K682">
        <v>136297</v>
      </c>
      <c r="P682" t="s">
        <v>140</v>
      </c>
      <c r="T682">
        <v>5</v>
      </c>
      <c r="U682">
        <v>12</v>
      </c>
      <c r="X682" t="s">
        <v>57</v>
      </c>
      <c r="Y682">
        <v>182</v>
      </c>
      <c r="Z682" t="s">
        <v>58</v>
      </c>
      <c r="AA682" t="s">
        <v>59</v>
      </c>
      <c r="AB682">
        <v>37953</v>
      </c>
    </row>
    <row r="683" spans="1:28" x14ac:dyDescent="0.25">
      <c r="A683">
        <v>345</v>
      </c>
      <c r="B683">
        <v>345</v>
      </c>
      <c r="C683">
        <v>2930</v>
      </c>
      <c r="D683" s="8">
        <v>8386.14</v>
      </c>
      <c r="E683" s="9">
        <v>41060</v>
      </c>
      <c r="F683" t="s">
        <v>54</v>
      </c>
      <c r="G683" t="s">
        <v>286</v>
      </c>
      <c r="J683">
        <v>290971</v>
      </c>
      <c r="K683">
        <v>136297</v>
      </c>
      <c r="P683" t="s">
        <v>140</v>
      </c>
      <c r="T683">
        <v>5</v>
      </c>
      <c r="U683">
        <v>12</v>
      </c>
      <c r="X683" t="s">
        <v>57</v>
      </c>
      <c r="Y683">
        <v>182</v>
      </c>
      <c r="Z683" t="s">
        <v>58</v>
      </c>
      <c r="AA683" t="s">
        <v>59</v>
      </c>
      <c r="AB683">
        <v>37954</v>
      </c>
    </row>
    <row r="684" spans="1:28" x14ac:dyDescent="0.25">
      <c r="A684">
        <v>345</v>
      </c>
      <c r="B684">
        <v>345</v>
      </c>
      <c r="C684">
        <v>3110</v>
      </c>
      <c r="D684" s="8">
        <v>-575.42999999999995</v>
      </c>
      <c r="E684" s="9">
        <v>41060</v>
      </c>
      <c r="F684" t="s">
        <v>54</v>
      </c>
      <c r="G684" t="s">
        <v>286</v>
      </c>
      <c r="I684">
        <v>5000134</v>
      </c>
      <c r="J684">
        <v>290971</v>
      </c>
      <c r="K684">
        <v>136297</v>
      </c>
      <c r="P684" t="s">
        <v>140</v>
      </c>
      <c r="T684">
        <v>5</v>
      </c>
      <c r="U684">
        <v>12</v>
      </c>
      <c r="X684" t="s">
        <v>57</v>
      </c>
      <c r="Y684">
        <v>182</v>
      </c>
      <c r="Z684" t="s">
        <v>58</v>
      </c>
      <c r="AA684" t="s">
        <v>59</v>
      </c>
      <c r="AB684">
        <v>37955</v>
      </c>
    </row>
    <row r="685" spans="1:28" x14ac:dyDescent="0.25">
      <c r="A685">
        <v>345</v>
      </c>
      <c r="B685">
        <v>345</v>
      </c>
      <c r="C685">
        <v>3110</v>
      </c>
      <c r="D685" s="8">
        <v>575.42999999999995</v>
      </c>
      <c r="E685" s="9">
        <v>41060</v>
      </c>
      <c r="F685" t="s">
        <v>54</v>
      </c>
      <c r="G685" t="s">
        <v>286</v>
      </c>
      <c r="J685">
        <v>290971</v>
      </c>
      <c r="K685">
        <v>136297</v>
      </c>
      <c r="P685" t="s">
        <v>140</v>
      </c>
      <c r="T685">
        <v>5</v>
      </c>
      <c r="U685">
        <v>12</v>
      </c>
      <c r="X685" t="s">
        <v>57</v>
      </c>
      <c r="Y685">
        <v>182</v>
      </c>
      <c r="Z685" t="s">
        <v>58</v>
      </c>
      <c r="AA685" t="s">
        <v>59</v>
      </c>
      <c r="AB685">
        <v>37956</v>
      </c>
    </row>
    <row r="686" spans="1:28" x14ac:dyDescent="0.25">
      <c r="A686">
        <v>345</v>
      </c>
      <c r="B686">
        <v>345</v>
      </c>
      <c r="C686">
        <v>3180</v>
      </c>
      <c r="D686" s="8">
        <v>-2.92</v>
      </c>
      <c r="E686" s="9">
        <v>41060</v>
      </c>
      <c r="F686" t="s">
        <v>54</v>
      </c>
      <c r="G686" t="s">
        <v>286</v>
      </c>
      <c r="I686">
        <v>1000626</v>
      </c>
      <c r="J686">
        <v>290971</v>
      </c>
      <c r="K686">
        <v>136297</v>
      </c>
      <c r="P686" t="s">
        <v>140</v>
      </c>
      <c r="T686">
        <v>5</v>
      </c>
      <c r="U686">
        <v>12</v>
      </c>
      <c r="X686" t="s">
        <v>57</v>
      </c>
      <c r="Y686">
        <v>182</v>
      </c>
      <c r="Z686" t="s">
        <v>58</v>
      </c>
      <c r="AA686" t="s">
        <v>59</v>
      </c>
      <c r="AB686">
        <v>37957</v>
      </c>
    </row>
    <row r="687" spans="1:28" x14ac:dyDescent="0.25">
      <c r="A687">
        <v>345</v>
      </c>
      <c r="B687">
        <v>345</v>
      </c>
      <c r="C687">
        <v>3180</v>
      </c>
      <c r="D687" s="8">
        <v>-2.92</v>
      </c>
      <c r="E687" s="9">
        <v>41060</v>
      </c>
      <c r="F687" t="s">
        <v>54</v>
      </c>
      <c r="G687" t="s">
        <v>286</v>
      </c>
      <c r="I687">
        <v>1000630</v>
      </c>
      <c r="J687">
        <v>290971</v>
      </c>
      <c r="K687">
        <v>136297</v>
      </c>
      <c r="P687" t="s">
        <v>140</v>
      </c>
      <c r="T687">
        <v>5</v>
      </c>
      <c r="U687">
        <v>12</v>
      </c>
      <c r="X687" t="s">
        <v>57</v>
      </c>
      <c r="Y687">
        <v>182</v>
      </c>
      <c r="Z687" t="s">
        <v>58</v>
      </c>
      <c r="AA687" t="s">
        <v>59</v>
      </c>
      <c r="AB687">
        <v>37958</v>
      </c>
    </row>
    <row r="688" spans="1:28" x14ac:dyDescent="0.25">
      <c r="A688">
        <v>345</v>
      </c>
      <c r="B688">
        <v>345</v>
      </c>
      <c r="C688">
        <v>3180</v>
      </c>
      <c r="D688" s="8">
        <v>5.84</v>
      </c>
      <c r="E688" s="9">
        <v>41060</v>
      </c>
      <c r="F688" t="s">
        <v>54</v>
      </c>
      <c r="G688" t="s">
        <v>286</v>
      </c>
      <c r="J688">
        <v>290971</v>
      </c>
      <c r="K688">
        <v>136297</v>
      </c>
      <c r="P688" t="s">
        <v>140</v>
      </c>
      <c r="T688">
        <v>5</v>
      </c>
      <c r="U688">
        <v>12</v>
      </c>
      <c r="X688" t="s">
        <v>57</v>
      </c>
      <c r="Y688">
        <v>182</v>
      </c>
      <c r="Z688" t="s">
        <v>58</v>
      </c>
      <c r="AA688" t="s">
        <v>59</v>
      </c>
      <c r="AB688">
        <v>37959</v>
      </c>
    </row>
    <row r="689" spans="1:28" x14ac:dyDescent="0.25">
      <c r="A689">
        <v>345</v>
      </c>
      <c r="B689">
        <v>345</v>
      </c>
      <c r="C689">
        <v>2930</v>
      </c>
      <c r="D689" s="8">
        <v>-4458.13</v>
      </c>
      <c r="E689" s="9">
        <v>41090</v>
      </c>
      <c r="F689" t="s">
        <v>54</v>
      </c>
      <c r="G689" t="s">
        <v>286</v>
      </c>
      <c r="I689">
        <v>1004568</v>
      </c>
      <c r="J689">
        <v>290974</v>
      </c>
      <c r="K689">
        <v>136299</v>
      </c>
      <c r="P689" t="s">
        <v>140</v>
      </c>
      <c r="T689">
        <v>6</v>
      </c>
      <c r="U689">
        <v>12</v>
      </c>
      <c r="X689" t="s">
        <v>57</v>
      </c>
      <c r="Y689">
        <v>182</v>
      </c>
      <c r="Z689" t="s">
        <v>58</v>
      </c>
      <c r="AA689" t="s">
        <v>59</v>
      </c>
      <c r="AB689">
        <v>38022</v>
      </c>
    </row>
    <row r="690" spans="1:28" x14ac:dyDescent="0.25">
      <c r="A690">
        <v>345</v>
      </c>
      <c r="B690">
        <v>345</v>
      </c>
      <c r="C690">
        <v>2930</v>
      </c>
      <c r="D690" s="8">
        <v>-3928</v>
      </c>
      <c r="E690" s="9">
        <v>41090</v>
      </c>
      <c r="F690" t="s">
        <v>54</v>
      </c>
      <c r="G690" t="s">
        <v>286</v>
      </c>
      <c r="I690">
        <v>5100007</v>
      </c>
      <c r="J690">
        <v>290974</v>
      </c>
      <c r="K690">
        <v>136299</v>
      </c>
      <c r="P690" t="s">
        <v>140</v>
      </c>
      <c r="T690">
        <v>6</v>
      </c>
      <c r="U690">
        <v>12</v>
      </c>
      <c r="X690" t="s">
        <v>57</v>
      </c>
      <c r="Y690">
        <v>182</v>
      </c>
      <c r="Z690" t="s">
        <v>58</v>
      </c>
      <c r="AA690" t="s">
        <v>59</v>
      </c>
      <c r="AB690">
        <v>38023</v>
      </c>
    </row>
    <row r="691" spans="1:28" x14ac:dyDescent="0.25">
      <c r="A691">
        <v>345</v>
      </c>
      <c r="B691">
        <v>345</v>
      </c>
      <c r="C691">
        <v>2930</v>
      </c>
      <c r="D691" s="8">
        <v>8386.1299999999992</v>
      </c>
      <c r="E691" s="9">
        <v>41090</v>
      </c>
      <c r="F691" t="s">
        <v>54</v>
      </c>
      <c r="G691" t="s">
        <v>286</v>
      </c>
      <c r="J691">
        <v>290974</v>
      </c>
      <c r="K691">
        <v>136299</v>
      </c>
      <c r="P691" t="s">
        <v>140</v>
      </c>
      <c r="T691">
        <v>6</v>
      </c>
      <c r="U691">
        <v>12</v>
      </c>
      <c r="X691" t="s">
        <v>57</v>
      </c>
      <c r="Y691">
        <v>182</v>
      </c>
      <c r="Z691" t="s">
        <v>58</v>
      </c>
      <c r="AA691" t="s">
        <v>59</v>
      </c>
      <c r="AB691">
        <v>38024</v>
      </c>
    </row>
    <row r="692" spans="1:28" x14ac:dyDescent="0.25">
      <c r="A692">
        <v>345</v>
      </c>
      <c r="B692">
        <v>345</v>
      </c>
      <c r="C692">
        <v>3110</v>
      </c>
      <c r="D692" s="8">
        <v>-575.42999999999995</v>
      </c>
      <c r="E692" s="9">
        <v>41090</v>
      </c>
      <c r="F692" t="s">
        <v>54</v>
      </c>
      <c r="G692" t="s">
        <v>286</v>
      </c>
      <c r="I692">
        <v>5000134</v>
      </c>
      <c r="J692">
        <v>290974</v>
      </c>
      <c r="K692">
        <v>136299</v>
      </c>
      <c r="P692" t="s">
        <v>140</v>
      </c>
      <c r="T692">
        <v>6</v>
      </c>
      <c r="U692">
        <v>12</v>
      </c>
      <c r="X692" t="s">
        <v>57</v>
      </c>
      <c r="Y692">
        <v>182</v>
      </c>
      <c r="Z692" t="s">
        <v>58</v>
      </c>
      <c r="AA692" t="s">
        <v>59</v>
      </c>
      <c r="AB692">
        <v>38025</v>
      </c>
    </row>
    <row r="693" spans="1:28" x14ac:dyDescent="0.25">
      <c r="A693">
        <v>345</v>
      </c>
      <c r="B693">
        <v>345</v>
      </c>
      <c r="C693">
        <v>3110</v>
      </c>
      <c r="D693" s="8">
        <v>575.42999999999995</v>
      </c>
      <c r="E693" s="9">
        <v>41090</v>
      </c>
      <c r="F693" t="s">
        <v>54</v>
      </c>
      <c r="G693" t="s">
        <v>286</v>
      </c>
      <c r="J693">
        <v>290974</v>
      </c>
      <c r="K693">
        <v>136299</v>
      </c>
      <c r="P693" t="s">
        <v>140</v>
      </c>
      <c r="T693">
        <v>6</v>
      </c>
      <c r="U693">
        <v>12</v>
      </c>
      <c r="X693" t="s">
        <v>57</v>
      </c>
      <c r="Y693">
        <v>182</v>
      </c>
      <c r="Z693" t="s">
        <v>58</v>
      </c>
      <c r="AA693" t="s">
        <v>59</v>
      </c>
      <c r="AB693">
        <v>38026</v>
      </c>
    </row>
    <row r="694" spans="1:28" x14ac:dyDescent="0.25">
      <c r="A694">
        <v>345</v>
      </c>
      <c r="B694">
        <v>345</v>
      </c>
      <c r="C694">
        <v>3180</v>
      </c>
      <c r="D694" s="8">
        <v>-2.92</v>
      </c>
      <c r="E694" s="9">
        <v>41090</v>
      </c>
      <c r="F694" t="s">
        <v>54</v>
      </c>
      <c r="G694" t="s">
        <v>286</v>
      </c>
      <c r="I694">
        <v>1000626</v>
      </c>
      <c r="J694">
        <v>290974</v>
      </c>
      <c r="K694">
        <v>136299</v>
      </c>
      <c r="P694" t="s">
        <v>140</v>
      </c>
      <c r="T694">
        <v>6</v>
      </c>
      <c r="U694">
        <v>12</v>
      </c>
      <c r="X694" t="s">
        <v>57</v>
      </c>
      <c r="Y694">
        <v>182</v>
      </c>
      <c r="Z694" t="s">
        <v>58</v>
      </c>
      <c r="AA694" t="s">
        <v>59</v>
      </c>
      <c r="AB694">
        <v>38027</v>
      </c>
    </row>
    <row r="695" spans="1:28" x14ac:dyDescent="0.25">
      <c r="A695">
        <v>345</v>
      </c>
      <c r="B695">
        <v>345</v>
      </c>
      <c r="C695">
        <v>3180</v>
      </c>
      <c r="D695" s="8">
        <v>-2.92</v>
      </c>
      <c r="E695" s="9">
        <v>41090</v>
      </c>
      <c r="F695" t="s">
        <v>54</v>
      </c>
      <c r="G695" t="s">
        <v>286</v>
      </c>
      <c r="I695">
        <v>1000630</v>
      </c>
      <c r="J695">
        <v>290974</v>
      </c>
      <c r="K695">
        <v>136299</v>
      </c>
      <c r="P695" t="s">
        <v>140</v>
      </c>
      <c r="T695">
        <v>6</v>
      </c>
      <c r="U695">
        <v>12</v>
      </c>
      <c r="X695" t="s">
        <v>57</v>
      </c>
      <c r="Y695">
        <v>182</v>
      </c>
      <c r="Z695" t="s">
        <v>58</v>
      </c>
      <c r="AA695" t="s">
        <v>59</v>
      </c>
      <c r="AB695">
        <v>38028</v>
      </c>
    </row>
    <row r="696" spans="1:28" x14ac:dyDescent="0.25">
      <c r="A696">
        <v>345</v>
      </c>
      <c r="B696">
        <v>345</v>
      </c>
      <c r="C696">
        <v>3180</v>
      </c>
      <c r="D696" s="8">
        <v>5.84</v>
      </c>
      <c r="E696" s="9">
        <v>41090</v>
      </c>
      <c r="F696" t="s">
        <v>54</v>
      </c>
      <c r="G696" t="s">
        <v>286</v>
      </c>
      <c r="J696">
        <v>290974</v>
      </c>
      <c r="K696">
        <v>136299</v>
      </c>
      <c r="P696" t="s">
        <v>140</v>
      </c>
      <c r="T696">
        <v>6</v>
      </c>
      <c r="U696">
        <v>12</v>
      </c>
      <c r="X696" t="s">
        <v>57</v>
      </c>
      <c r="Y696">
        <v>182</v>
      </c>
      <c r="Z696" t="s">
        <v>58</v>
      </c>
      <c r="AA696" t="s">
        <v>59</v>
      </c>
      <c r="AB696">
        <v>38029</v>
      </c>
    </row>
    <row r="697" spans="1:28" x14ac:dyDescent="0.25">
      <c r="A697">
        <v>345</v>
      </c>
      <c r="B697">
        <v>345</v>
      </c>
      <c r="C697">
        <v>2930</v>
      </c>
      <c r="D697" s="8">
        <v>-4458.13</v>
      </c>
      <c r="E697" s="9">
        <v>40968</v>
      </c>
      <c r="F697" t="s">
        <v>54</v>
      </c>
      <c r="G697" t="s">
        <v>286</v>
      </c>
      <c r="I697">
        <v>1004568</v>
      </c>
      <c r="J697">
        <v>290978</v>
      </c>
      <c r="K697">
        <v>136376</v>
      </c>
      <c r="P697" t="s">
        <v>140</v>
      </c>
      <c r="T697">
        <v>2</v>
      </c>
      <c r="U697">
        <v>12</v>
      </c>
      <c r="X697" t="s">
        <v>57</v>
      </c>
      <c r="Y697">
        <v>182</v>
      </c>
      <c r="Z697" t="s">
        <v>58</v>
      </c>
      <c r="AA697" t="s">
        <v>59</v>
      </c>
      <c r="AB697">
        <v>38336</v>
      </c>
    </row>
    <row r="698" spans="1:28" x14ac:dyDescent="0.25">
      <c r="A698">
        <v>345</v>
      </c>
      <c r="B698">
        <v>345</v>
      </c>
      <c r="C698">
        <v>2930</v>
      </c>
      <c r="D698" s="8">
        <v>-3928</v>
      </c>
      <c r="E698" s="9">
        <v>40968</v>
      </c>
      <c r="F698" t="s">
        <v>54</v>
      </c>
      <c r="G698" t="s">
        <v>286</v>
      </c>
      <c r="I698">
        <v>5100007</v>
      </c>
      <c r="J698">
        <v>290978</v>
      </c>
      <c r="K698">
        <v>136376</v>
      </c>
      <c r="P698" t="s">
        <v>140</v>
      </c>
      <c r="T698">
        <v>2</v>
      </c>
      <c r="U698">
        <v>12</v>
      </c>
      <c r="X698" t="s">
        <v>57</v>
      </c>
      <c r="Y698">
        <v>182</v>
      </c>
      <c r="Z698" t="s">
        <v>58</v>
      </c>
      <c r="AA698" t="s">
        <v>59</v>
      </c>
      <c r="AB698">
        <v>38337</v>
      </c>
    </row>
    <row r="699" spans="1:28" x14ac:dyDescent="0.25">
      <c r="A699">
        <v>345</v>
      </c>
      <c r="B699">
        <v>345</v>
      </c>
      <c r="C699">
        <v>2930</v>
      </c>
      <c r="D699" s="8">
        <v>8386.1299999999992</v>
      </c>
      <c r="E699" s="9">
        <v>40968</v>
      </c>
      <c r="F699" t="s">
        <v>54</v>
      </c>
      <c r="G699" t="s">
        <v>286</v>
      </c>
      <c r="J699">
        <v>290978</v>
      </c>
      <c r="K699">
        <v>136376</v>
      </c>
      <c r="P699" t="s">
        <v>140</v>
      </c>
      <c r="T699">
        <v>2</v>
      </c>
      <c r="U699">
        <v>12</v>
      </c>
      <c r="X699" t="s">
        <v>57</v>
      </c>
      <c r="Y699">
        <v>182</v>
      </c>
      <c r="Z699" t="s">
        <v>58</v>
      </c>
      <c r="AA699" t="s">
        <v>59</v>
      </c>
      <c r="AB699">
        <v>38338</v>
      </c>
    </row>
    <row r="700" spans="1:28" x14ac:dyDescent="0.25">
      <c r="A700">
        <v>345</v>
      </c>
      <c r="B700">
        <v>345</v>
      </c>
      <c r="C700">
        <v>3110</v>
      </c>
      <c r="D700" s="8">
        <v>-575.42999999999995</v>
      </c>
      <c r="E700" s="9">
        <v>40968</v>
      </c>
      <c r="F700" t="s">
        <v>54</v>
      </c>
      <c r="G700" t="s">
        <v>286</v>
      </c>
      <c r="I700">
        <v>5000134</v>
      </c>
      <c r="J700">
        <v>290978</v>
      </c>
      <c r="K700">
        <v>136376</v>
      </c>
      <c r="P700" t="s">
        <v>140</v>
      </c>
      <c r="T700">
        <v>2</v>
      </c>
      <c r="U700">
        <v>12</v>
      </c>
      <c r="X700" t="s">
        <v>57</v>
      </c>
      <c r="Y700">
        <v>182</v>
      </c>
      <c r="Z700" t="s">
        <v>58</v>
      </c>
      <c r="AA700" t="s">
        <v>59</v>
      </c>
      <c r="AB700">
        <v>38339</v>
      </c>
    </row>
    <row r="701" spans="1:28" x14ac:dyDescent="0.25">
      <c r="A701">
        <v>345</v>
      </c>
      <c r="B701">
        <v>345</v>
      </c>
      <c r="C701">
        <v>3110</v>
      </c>
      <c r="D701" s="8">
        <v>575.42999999999995</v>
      </c>
      <c r="E701" s="9">
        <v>40968</v>
      </c>
      <c r="F701" t="s">
        <v>54</v>
      </c>
      <c r="G701" t="s">
        <v>286</v>
      </c>
      <c r="J701">
        <v>290978</v>
      </c>
      <c r="K701">
        <v>136376</v>
      </c>
      <c r="P701" t="s">
        <v>140</v>
      </c>
      <c r="T701">
        <v>2</v>
      </c>
      <c r="U701">
        <v>12</v>
      </c>
      <c r="X701" t="s">
        <v>57</v>
      </c>
      <c r="Y701">
        <v>182</v>
      </c>
      <c r="Z701" t="s">
        <v>58</v>
      </c>
      <c r="AA701" t="s">
        <v>59</v>
      </c>
      <c r="AB701">
        <v>38340</v>
      </c>
    </row>
    <row r="702" spans="1:28" x14ac:dyDescent="0.25">
      <c r="A702">
        <v>345</v>
      </c>
      <c r="B702">
        <v>345</v>
      </c>
      <c r="C702">
        <v>3180</v>
      </c>
      <c r="D702" s="8">
        <v>-2.92</v>
      </c>
      <c r="E702" s="9">
        <v>40968</v>
      </c>
      <c r="F702" t="s">
        <v>54</v>
      </c>
      <c r="G702" t="s">
        <v>286</v>
      </c>
      <c r="I702">
        <v>1000626</v>
      </c>
      <c r="J702">
        <v>290978</v>
      </c>
      <c r="K702">
        <v>136376</v>
      </c>
      <c r="P702" t="s">
        <v>140</v>
      </c>
      <c r="T702">
        <v>2</v>
      </c>
      <c r="U702">
        <v>12</v>
      </c>
      <c r="X702" t="s">
        <v>57</v>
      </c>
      <c r="Y702">
        <v>182</v>
      </c>
      <c r="Z702" t="s">
        <v>58</v>
      </c>
      <c r="AA702" t="s">
        <v>59</v>
      </c>
      <c r="AB702">
        <v>38341</v>
      </c>
    </row>
    <row r="703" spans="1:28" x14ac:dyDescent="0.25">
      <c r="A703">
        <v>345</v>
      </c>
      <c r="B703">
        <v>345</v>
      </c>
      <c r="C703">
        <v>3180</v>
      </c>
      <c r="D703" s="8">
        <v>-2.92</v>
      </c>
      <c r="E703" s="9">
        <v>40968</v>
      </c>
      <c r="F703" t="s">
        <v>54</v>
      </c>
      <c r="G703" t="s">
        <v>286</v>
      </c>
      <c r="I703">
        <v>1000630</v>
      </c>
      <c r="J703">
        <v>290978</v>
      </c>
      <c r="K703">
        <v>136376</v>
      </c>
      <c r="P703" t="s">
        <v>140</v>
      </c>
      <c r="T703">
        <v>2</v>
      </c>
      <c r="U703">
        <v>12</v>
      </c>
      <c r="X703" t="s">
        <v>57</v>
      </c>
      <c r="Y703">
        <v>182</v>
      </c>
      <c r="Z703" t="s">
        <v>58</v>
      </c>
      <c r="AA703" t="s">
        <v>59</v>
      </c>
      <c r="AB703">
        <v>38342</v>
      </c>
    </row>
    <row r="704" spans="1:28" x14ac:dyDescent="0.25">
      <c r="A704">
        <v>345</v>
      </c>
      <c r="B704">
        <v>345</v>
      </c>
      <c r="C704">
        <v>3180</v>
      </c>
      <c r="D704" s="8">
        <v>5.84</v>
      </c>
      <c r="E704" s="9">
        <v>40968</v>
      </c>
      <c r="F704" t="s">
        <v>54</v>
      </c>
      <c r="G704" t="s">
        <v>286</v>
      </c>
      <c r="J704">
        <v>290978</v>
      </c>
      <c r="K704">
        <v>136376</v>
      </c>
      <c r="P704" t="s">
        <v>140</v>
      </c>
      <c r="T704">
        <v>2</v>
      </c>
      <c r="U704">
        <v>12</v>
      </c>
      <c r="X704" t="s">
        <v>57</v>
      </c>
      <c r="Y704">
        <v>182</v>
      </c>
      <c r="Z704" t="s">
        <v>58</v>
      </c>
      <c r="AA704" t="s">
        <v>59</v>
      </c>
      <c r="AB704">
        <v>38343</v>
      </c>
    </row>
    <row r="705" spans="1:28" x14ac:dyDescent="0.25">
      <c r="A705">
        <v>345</v>
      </c>
      <c r="B705">
        <v>345</v>
      </c>
      <c r="C705">
        <v>2920</v>
      </c>
      <c r="D705" s="8">
        <v>4750.28</v>
      </c>
      <c r="E705" s="9">
        <v>38776</v>
      </c>
      <c r="F705" t="s">
        <v>54</v>
      </c>
      <c r="G705" t="s">
        <v>60</v>
      </c>
      <c r="H705" t="s">
        <v>64</v>
      </c>
      <c r="J705">
        <v>3957</v>
      </c>
      <c r="K705">
        <v>7760</v>
      </c>
      <c r="P705" t="s">
        <v>56</v>
      </c>
      <c r="R705" t="s">
        <v>62</v>
      </c>
      <c r="S705">
        <v>1863015</v>
      </c>
      <c r="T705">
        <v>2</v>
      </c>
      <c r="U705">
        <v>6</v>
      </c>
      <c r="X705" t="s">
        <v>57</v>
      </c>
      <c r="Y705">
        <v>101</v>
      </c>
      <c r="Z705" t="s">
        <v>58</v>
      </c>
      <c r="AA705" t="s">
        <v>59</v>
      </c>
      <c r="AB705">
        <v>75922</v>
      </c>
    </row>
    <row r="706" spans="1:28" x14ac:dyDescent="0.25">
      <c r="A706">
        <v>345</v>
      </c>
      <c r="B706">
        <v>345</v>
      </c>
      <c r="C706">
        <v>3110</v>
      </c>
      <c r="D706" s="8">
        <v>-797</v>
      </c>
      <c r="E706" s="9">
        <v>38776</v>
      </c>
      <c r="F706" t="s">
        <v>54</v>
      </c>
      <c r="G706" t="s">
        <v>60</v>
      </c>
      <c r="H706" t="s">
        <v>65</v>
      </c>
      <c r="J706">
        <v>3957</v>
      </c>
      <c r="K706">
        <v>7760</v>
      </c>
      <c r="P706" t="s">
        <v>56</v>
      </c>
      <c r="R706" t="s">
        <v>62</v>
      </c>
      <c r="S706">
        <v>1865023</v>
      </c>
      <c r="T706">
        <v>2</v>
      </c>
      <c r="U706">
        <v>6</v>
      </c>
      <c r="X706" t="s">
        <v>57</v>
      </c>
      <c r="Y706">
        <v>101</v>
      </c>
      <c r="Z706" t="s">
        <v>58</v>
      </c>
      <c r="AA706" t="s">
        <v>59</v>
      </c>
      <c r="AB706">
        <v>77527</v>
      </c>
    </row>
    <row r="707" spans="1:28" x14ac:dyDescent="0.25">
      <c r="A707">
        <v>345</v>
      </c>
      <c r="B707">
        <v>345</v>
      </c>
      <c r="C707">
        <v>3110</v>
      </c>
      <c r="D707" s="8">
        <v>-763</v>
      </c>
      <c r="E707" s="9">
        <v>38776</v>
      </c>
      <c r="F707" t="s">
        <v>54</v>
      </c>
      <c r="G707" t="s">
        <v>60</v>
      </c>
      <c r="H707" t="s">
        <v>65</v>
      </c>
      <c r="J707">
        <v>3957</v>
      </c>
      <c r="K707">
        <v>7760</v>
      </c>
      <c r="P707" t="s">
        <v>56</v>
      </c>
      <c r="R707" t="s">
        <v>62</v>
      </c>
      <c r="S707">
        <v>1865022</v>
      </c>
      <c r="T707">
        <v>2</v>
      </c>
      <c r="U707">
        <v>6</v>
      </c>
      <c r="X707" t="s">
        <v>57</v>
      </c>
      <c r="Y707">
        <v>101</v>
      </c>
      <c r="Z707" t="s">
        <v>58</v>
      </c>
      <c r="AA707" t="s">
        <v>59</v>
      </c>
      <c r="AB707">
        <v>77529</v>
      </c>
    </row>
    <row r="708" spans="1:28" x14ac:dyDescent="0.25">
      <c r="A708">
        <v>345</v>
      </c>
      <c r="B708">
        <v>345</v>
      </c>
      <c r="C708">
        <v>3110</v>
      </c>
      <c r="D708" s="8">
        <v>-83</v>
      </c>
      <c r="E708" s="9">
        <v>38776</v>
      </c>
      <c r="F708" t="s">
        <v>54</v>
      </c>
      <c r="G708" t="s">
        <v>60</v>
      </c>
      <c r="H708" t="s">
        <v>65</v>
      </c>
      <c r="J708">
        <v>3957</v>
      </c>
      <c r="K708">
        <v>7760</v>
      </c>
      <c r="P708" t="s">
        <v>56</v>
      </c>
      <c r="R708" t="s">
        <v>62</v>
      </c>
      <c r="S708">
        <v>1865024</v>
      </c>
      <c r="T708">
        <v>2</v>
      </c>
      <c r="U708">
        <v>6</v>
      </c>
      <c r="X708" t="s">
        <v>57</v>
      </c>
      <c r="Y708">
        <v>101</v>
      </c>
      <c r="Z708" t="s">
        <v>58</v>
      </c>
      <c r="AA708" t="s">
        <v>59</v>
      </c>
      <c r="AB708">
        <v>77531</v>
      </c>
    </row>
    <row r="709" spans="1:28" x14ac:dyDescent="0.25">
      <c r="A709">
        <v>345</v>
      </c>
      <c r="B709">
        <v>345</v>
      </c>
      <c r="C709">
        <v>3110</v>
      </c>
      <c r="D709" s="8">
        <v>-2870</v>
      </c>
      <c r="E709" s="9">
        <v>38776</v>
      </c>
      <c r="F709" t="s">
        <v>54</v>
      </c>
      <c r="G709" t="s">
        <v>60</v>
      </c>
      <c r="H709" t="s">
        <v>65</v>
      </c>
      <c r="J709">
        <v>3957</v>
      </c>
      <c r="K709">
        <v>7760</v>
      </c>
      <c r="P709" t="s">
        <v>56</v>
      </c>
      <c r="R709" t="s">
        <v>62</v>
      </c>
      <c r="S709">
        <v>1865024</v>
      </c>
      <c r="T709">
        <v>2</v>
      </c>
      <c r="U709">
        <v>6</v>
      </c>
      <c r="X709" t="s">
        <v>57</v>
      </c>
      <c r="Y709">
        <v>101</v>
      </c>
      <c r="Z709" t="s">
        <v>58</v>
      </c>
      <c r="AA709" t="s">
        <v>59</v>
      </c>
      <c r="AB709">
        <v>77533</v>
      </c>
    </row>
    <row r="710" spans="1:28" x14ac:dyDescent="0.25">
      <c r="A710">
        <v>345</v>
      </c>
      <c r="B710">
        <v>345</v>
      </c>
      <c r="C710">
        <v>3110</v>
      </c>
      <c r="D710" s="8">
        <v>-210</v>
      </c>
      <c r="E710" s="9">
        <v>38776</v>
      </c>
      <c r="F710" t="s">
        <v>54</v>
      </c>
      <c r="G710" t="s">
        <v>60</v>
      </c>
      <c r="H710" t="s">
        <v>65</v>
      </c>
      <c r="J710">
        <v>3957</v>
      </c>
      <c r="K710">
        <v>7760</v>
      </c>
      <c r="P710" t="s">
        <v>56</v>
      </c>
      <c r="R710" t="s">
        <v>62</v>
      </c>
      <c r="S710">
        <v>1865024</v>
      </c>
      <c r="T710">
        <v>2</v>
      </c>
      <c r="U710">
        <v>6</v>
      </c>
      <c r="X710" t="s">
        <v>57</v>
      </c>
      <c r="Y710">
        <v>101</v>
      </c>
      <c r="Z710" t="s">
        <v>58</v>
      </c>
      <c r="AA710" t="s">
        <v>59</v>
      </c>
      <c r="AB710">
        <v>77535</v>
      </c>
    </row>
    <row r="711" spans="1:28" x14ac:dyDescent="0.25">
      <c r="A711">
        <v>345</v>
      </c>
      <c r="B711">
        <v>345</v>
      </c>
      <c r="C711">
        <v>3110</v>
      </c>
      <c r="D711" s="8">
        <v>-319</v>
      </c>
      <c r="E711" s="9">
        <v>38776</v>
      </c>
      <c r="F711" t="s">
        <v>54</v>
      </c>
      <c r="G711" t="s">
        <v>60</v>
      </c>
      <c r="H711" t="s">
        <v>65</v>
      </c>
      <c r="J711">
        <v>3957</v>
      </c>
      <c r="K711">
        <v>7760</v>
      </c>
      <c r="P711" t="s">
        <v>56</v>
      </c>
      <c r="R711" t="s">
        <v>62</v>
      </c>
      <c r="S711">
        <v>1865025</v>
      </c>
      <c r="T711">
        <v>2</v>
      </c>
      <c r="U711">
        <v>6</v>
      </c>
      <c r="X711" t="s">
        <v>57</v>
      </c>
      <c r="Y711">
        <v>101</v>
      </c>
      <c r="Z711" t="s">
        <v>58</v>
      </c>
      <c r="AA711" t="s">
        <v>59</v>
      </c>
      <c r="AB711">
        <v>77537</v>
      </c>
    </row>
    <row r="712" spans="1:28" x14ac:dyDescent="0.25">
      <c r="A712">
        <v>345</v>
      </c>
      <c r="B712">
        <v>345</v>
      </c>
      <c r="C712">
        <v>3160</v>
      </c>
      <c r="D712" s="8">
        <v>-49</v>
      </c>
      <c r="E712" s="9">
        <v>38776</v>
      </c>
      <c r="F712" t="s">
        <v>54</v>
      </c>
      <c r="G712" t="s">
        <v>60</v>
      </c>
      <c r="H712" t="s">
        <v>65</v>
      </c>
      <c r="J712">
        <v>3957</v>
      </c>
      <c r="K712">
        <v>7760</v>
      </c>
      <c r="P712" t="s">
        <v>56</v>
      </c>
      <c r="R712" t="s">
        <v>62</v>
      </c>
      <c r="S712">
        <v>1865049</v>
      </c>
      <c r="T712">
        <v>2</v>
      </c>
      <c r="U712">
        <v>6</v>
      </c>
      <c r="X712" t="s">
        <v>57</v>
      </c>
      <c r="Y712">
        <v>101</v>
      </c>
      <c r="Z712" t="s">
        <v>58</v>
      </c>
      <c r="AA712" t="s">
        <v>59</v>
      </c>
      <c r="AB712">
        <v>77539</v>
      </c>
    </row>
    <row r="713" spans="1:28" x14ac:dyDescent="0.25">
      <c r="A713">
        <v>345</v>
      </c>
      <c r="B713">
        <v>345</v>
      </c>
      <c r="C713">
        <v>2920</v>
      </c>
      <c r="D713" s="8">
        <v>3379.71</v>
      </c>
      <c r="E713" s="9">
        <v>38804</v>
      </c>
      <c r="F713" t="s">
        <v>54</v>
      </c>
      <c r="G713" t="s">
        <v>66</v>
      </c>
      <c r="H713" t="s">
        <v>67</v>
      </c>
      <c r="J713">
        <v>3963</v>
      </c>
      <c r="K713">
        <v>7766</v>
      </c>
      <c r="P713" t="s">
        <v>56</v>
      </c>
      <c r="R713" t="s">
        <v>62</v>
      </c>
      <c r="S713">
        <v>1863015</v>
      </c>
      <c r="T713">
        <v>3</v>
      </c>
      <c r="U713">
        <v>6</v>
      </c>
      <c r="X713" t="s">
        <v>57</v>
      </c>
      <c r="Y713">
        <v>101</v>
      </c>
      <c r="Z713" t="s">
        <v>58</v>
      </c>
      <c r="AA713" t="s">
        <v>59</v>
      </c>
      <c r="AB713">
        <v>86823</v>
      </c>
    </row>
    <row r="714" spans="1:28" x14ac:dyDescent="0.25">
      <c r="A714">
        <v>345</v>
      </c>
      <c r="B714">
        <v>345</v>
      </c>
      <c r="C714">
        <v>2920</v>
      </c>
      <c r="D714" s="8">
        <v>19</v>
      </c>
      <c r="E714" s="9">
        <v>38804</v>
      </c>
      <c r="F714" t="s">
        <v>54</v>
      </c>
      <c r="G714" t="s">
        <v>66</v>
      </c>
      <c r="H714" t="s">
        <v>68</v>
      </c>
      <c r="J714">
        <v>3963</v>
      </c>
      <c r="K714">
        <v>7766</v>
      </c>
      <c r="P714" t="s">
        <v>56</v>
      </c>
      <c r="R714" t="s">
        <v>62</v>
      </c>
      <c r="S714">
        <v>1863015</v>
      </c>
      <c r="T714">
        <v>3</v>
      </c>
      <c r="U714">
        <v>6</v>
      </c>
      <c r="X714" t="s">
        <v>57</v>
      </c>
      <c r="Y714">
        <v>101</v>
      </c>
      <c r="Z714" t="s">
        <v>58</v>
      </c>
      <c r="AA714" t="s">
        <v>59</v>
      </c>
      <c r="AB714">
        <v>87025</v>
      </c>
    </row>
    <row r="715" spans="1:28" x14ac:dyDescent="0.25">
      <c r="A715">
        <v>345</v>
      </c>
      <c r="B715">
        <v>345</v>
      </c>
      <c r="C715">
        <v>2920</v>
      </c>
      <c r="D715" s="8">
        <v>491.61</v>
      </c>
      <c r="E715" s="9">
        <v>38804</v>
      </c>
      <c r="F715" t="s">
        <v>54</v>
      </c>
      <c r="G715" t="s">
        <v>66</v>
      </c>
      <c r="H715" t="s">
        <v>68</v>
      </c>
      <c r="J715">
        <v>3963</v>
      </c>
      <c r="K715">
        <v>7766</v>
      </c>
      <c r="P715" t="s">
        <v>56</v>
      </c>
      <c r="R715" t="s">
        <v>62</v>
      </c>
      <c r="S715">
        <v>1863015</v>
      </c>
      <c r="T715">
        <v>3</v>
      </c>
      <c r="U715">
        <v>6</v>
      </c>
      <c r="X715" t="s">
        <v>57</v>
      </c>
      <c r="Y715">
        <v>101</v>
      </c>
      <c r="Z715" t="s">
        <v>58</v>
      </c>
      <c r="AA715" t="s">
        <v>59</v>
      </c>
      <c r="AB715">
        <v>87026</v>
      </c>
    </row>
    <row r="716" spans="1:28" x14ac:dyDescent="0.25">
      <c r="A716">
        <v>345</v>
      </c>
      <c r="B716">
        <v>345</v>
      </c>
      <c r="C716">
        <v>2920</v>
      </c>
      <c r="D716" s="8">
        <v>107.75</v>
      </c>
      <c r="E716" s="9">
        <v>38804</v>
      </c>
      <c r="F716" t="s">
        <v>54</v>
      </c>
      <c r="G716" t="s">
        <v>66</v>
      </c>
      <c r="H716" t="s">
        <v>69</v>
      </c>
      <c r="J716">
        <v>3963</v>
      </c>
      <c r="K716">
        <v>7766</v>
      </c>
      <c r="P716" t="s">
        <v>56</v>
      </c>
      <c r="R716" t="s">
        <v>62</v>
      </c>
      <c r="S716">
        <v>1863015</v>
      </c>
      <c r="T716">
        <v>3</v>
      </c>
      <c r="U716">
        <v>6</v>
      </c>
      <c r="X716" t="s">
        <v>57</v>
      </c>
      <c r="Y716">
        <v>101</v>
      </c>
      <c r="Z716" t="s">
        <v>58</v>
      </c>
      <c r="AA716" t="s">
        <v>59</v>
      </c>
      <c r="AB716">
        <v>87397</v>
      </c>
    </row>
    <row r="717" spans="1:28" x14ac:dyDescent="0.25">
      <c r="A717">
        <v>345</v>
      </c>
      <c r="B717">
        <v>345</v>
      </c>
      <c r="C717">
        <v>3110</v>
      </c>
      <c r="D717" s="8">
        <v>-210</v>
      </c>
      <c r="E717" s="9">
        <v>38804</v>
      </c>
      <c r="F717" t="s">
        <v>54</v>
      </c>
      <c r="G717" t="s">
        <v>66</v>
      </c>
      <c r="H717" t="s">
        <v>70</v>
      </c>
      <c r="J717">
        <v>3963</v>
      </c>
      <c r="K717">
        <v>7766</v>
      </c>
      <c r="P717" t="s">
        <v>56</v>
      </c>
      <c r="R717" t="s">
        <v>62</v>
      </c>
      <c r="S717">
        <v>1865024</v>
      </c>
      <c r="T717">
        <v>3</v>
      </c>
      <c r="U717">
        <v>6</v>
      </c>
      <c r="X717" t="s">
        <v>57</v>
      </c>
      <c r="Y717">
        <v>101</v>
      </c>
      <c r="Z717" t="s">
        <v>58</v>
      </c>
      <c r="AA717" t="s">
        <v>59</v>
      </c>
      <c r="AB717">
        <v>88372</v>
      </c>
    </row>
    <row r="718" spans="1:28" x14ac:dyDescent="0.25">
      <c r="A718">
        <v>345</v>
      </c>
      <c r="B718">
        <v>345</v>
      </c>
      <c r="C718">
        <v>3160</v>
      </c>
      <c r="D718" s="8">
        <v>-49</v>
      </c>
      <c r="E718" s="9">
        <v>38804</v>
      </c>
      <c r="F718" t="s">
        <v>54</v>
      </c>
      <c r="G718" t="s">
        <v>66</v>
      </c>
      <c r="H718" t="s">
        <v>70</v>
      </c>
      <c r="J718">
        <v>3963</v>
      </c>
      <c r="K718">
        <v>7766</v>
      </c>
      <c r="P718" t="s">
        <v>56</v>
      </c>
      <c r="R718" t="s">
        <v>62</v>
      </c>
      <c r="S718">
        <v>1865049</v>
      </c>
      <c r="T718">
        <v>3</v>
      </c>
      <c r="U718">
        <v>6</v>
      </c>
      <c r="X718" t="s">
        <v>57</v>
      </c>
      <c r="Y718">
        <v>101</v>
      </c>
      <c r="Z718" t="s">
        <v>58</v>
      </c>
      <c r="AA718" t="s">
        <v>59</v>
      </c>
      <c r="AB718">
        <v>88373</v>
      </c>
    </row>
    <row r="719" spans="1:28" x14ac:dyDescent="0.25">
      <c r="A719">
        <v>345</v>
      </c>
      <c r="B719">
        <v>345</v>
      </c>
      <c r="C719">
        <v>3110</v>
      </c>
      <c r="D719" s="8">
        <v>-763</v>
      </c>
      <c r="E719" s="9">
        <v>38804</v>
      </c>
      <c r="F719" t="s">
        <v>54</v>
      </c>
      <c r="G719" t="s">
        <v>66</v>
      </c>
      <c r="H719" t="s">
        <v>70</v>
      </c>
      <c r="J719">
        <v>3963</v>
      </c>
      <c r="K719">
        <v>7766</v>
      </c>
      <c r="P719" t="s">
        <v>56</v>
      </c>
      <c r="R719" t="s">
        <v>62</v>
      </c>
      <c r="S719">
        <v>1865022</v>
      </c>
      <c r="T719">
        <v>3</v>
      </c>
      <c r="U719">
        <v>6</v>
      </c>
      <c r="X719" t="s">
        <v>57</v>
      </c>
      <c r="Y719">
        <v>101</v>
      </c>
      <c r="Z719" t="s">
        <v>58</v>
      </c>
      <c r="AA719" t="s">
        <v>59</v>
      </c>
      <c r="AB719">
        <v>88374</v>
      </c>
    </row>
    <row r="720" spans="1:28" x14ac:dyDescent="0.25">
      <c r="A720">
        <v>345</v>
      </c>
      <c r="B720">
        <v>345</v>
      </c>
      <c r="C720">
        <v>3110</v>
      </c>
      <c r="D720" s="8">
        <v>-797</v>
      </c>
      <c r="E720" s="9">
        <v>38804</v>
      </c>
      <c r="F720" t="s">
        <v>54</v>
      </c>
      <c r="G720" t="s">
        <v>66</v>
      </c>
      <c r="H720" t="s">
        <v>70</v>
      </c>
      <c r="J720">
        <v>3963</v>
      </c>
      <c r="K720">
        <v>7766</v>
      </c>
      <c r="P720" t="s">
        <v>56</v>
      </c>
      <c r="R720" t="s">
        <v>62</v>
      </c>
      <c r="S720">
        <v>1865023</v>
      </c>
      <c r="T720">
        <v>3</v>
      </c>
      <c r="U720">
        <v>6</v>
      </c>
      <c r="X720" t="s">
        <v>57</v>
      </c>
      <c r="Y720">
        <v>101</v>
      </c>
      <c r="Z720" t="s">
        <v>58</v>
      </c>
      <c r="AA720" t="s">
        <v>59</v>
      </c>
      <c r="AB720">
        <v>88375</v>
      </c>
    </row>
    <row r="721" spans="1:28" x14ac:dyDescent="0.25">
      <c r="A721">
        <v>345</v>
      </c>
      <c r="B721">
        <v>345</v>
      </c>
      <c r="C721">
        <v>3110</v>
      </c>
      <c r="D721" s="8">
        <v>-2870</v>
      </c>
      <c r="E721" s="9">
        <v>38804</v>
      </c>
      <c r="F721" t="s">
        <v>54</v>
      </c>
      <c r="G721" t="s">
        <v>66</v>
      </c>
      <c r="H721" t="s">
        <v>70</v>
      </c>
      <c r="J721">
        <v>3963</v>
      </c>
      <c r="K721">
        <v>7766</v>
      </c>
      <c r="P721" t="s">
        <v>56</v>
      </c>
      <c r="R721" t="s">
        <v>62</v>
      </c>
      <c r="S721">
        <v>1865024</v>
      </c>
      <c r="T721">
        <v>3</v>
      </c>
      <c r="U721">
        <v>6</v>
      </c>
      <c r="X721" t="s">
        <v>57</v>
      </c>
      <c r="Y721">
        <v>101</v>
      </c>
      <c r="Z721" t="s">
        <v>58</v>
      </c>
      <c r="AA721" t="s">
        <v>59</v>
      </c>
      <c r="AB721">
        <v>88376</v>
      </c>
    </row>
    <row r="722" spans="1:28" x14ac:dyDescent="0.25">
      <c r="A722">
        <v>345</v>
      </c>
      <c r="B722">
        <v>345</v>
      </c>
      <c r="C722">
        <v>3110</v>
      </c>
      <c r="D722" s="8">
        <v>-319</v>
      </c>
      <c r="E722" s="9">
        <v>38804</v>
      </c>
      <c r="F722" t="s">
        <v>54</v>
      </c>
      <c r="G722" t="s">
        <v>66</v>
      </c>
      <c r="H722" t="s">
        <v>70</v>
      </c>
      <c r="J722">
        <v>3963</v>
      </c>
      <c r="K722">
        <v>7766</v>
      </c>
      <c r="P722" t="s">
        <v>56</v>
      </c>
      <c r="R722" t="s">
        <v>62</v>
      </c>
      <c r="S722">
        <v>1865025</v>
      </c>
      <c r="T722">
        <v>3</v>
      </c>
      <c r="U722">
        <v>6</v>
      </c>
      <c r="X722" t="s">
        <v>57</v>
      </c>
      <c r="Y722">
        <v>101</v>
      </c>
      <c r="Z722" t="s">
        <v>58</v>
      </c>
      <c r="AA722" t="s">
        <v>59</v>
      </c>
      <c r="AB722">
        <v>88377</v>
      </c>
    </row>
    <row r="723" spans="1:28" x14ac:dyDescent="0.25">
      <c r="A723">
        <v>345</v>
      </c>
      <c r="B723">
        <v>345</v>
      </c>
      <c r="C723">
        <v>3110</v>
      </c>
      <c r="D723" s="8">
        <v>-83</v>
      </c>
      <c r="E723" s="9">
        <v>38804</v>
      </c>
      <c r="F723" t="s">
        <v>54</v>
      </c>
      <c r="G723" t="s">
        <v>66</v>
      </c>
      <c r="H723" t="s">
        <v>70</v>
      </c>
      <c r="J723">
        <v>3963</v>
      </c>
      <c r="K723">
        <v>7766</v>
      </c>
      <c r="P723" t="s">
        <v>56</v>
      </c>
      <c r="R723" t="s">
        <v>62</v>
      </c>
      <c r="S723">
        <v>1865024</v>
      </c>
      <c r="T723">
        <v>3</v>
      </c>
      <c r="U723">
        <v>6</v>
      </c>
      <c r="X723" t="s">
        <v>57</v>
      </c>
      <c r="Y723">
        <v>101</v>
      </c>
      <c r="Z723" t="s">
        <v>58</v>
      </c>
      <c r="AA723" t="s">
        <v>59</v>
      </c>
      <c r="AB723">
        <v>88378</v>
      </c>
    </row>
    <row r="724" spans="1:28" x14ac:dyDescent="0.25">
      <c r="A724">
        <v>345</v>
      </c>
      <c r="B724">
        <v>345</v>
      </c>
      <c r="C724">
        <v>2920</v>
      </c>
      <c r="D724" s="8">
        <v>294</v>
      </c>
      <c r="E724" s="9">
        <v>38804</v>
      </c>
      <c r="F724" t="s">
        <v>54</v>
      </c>
      <c r="G724" t="s">
        <v>66</v>
      </c>
      <c r="H724" t="s">
        <v>71</v>
      </c>
      <c r="J724">
        <v>3963</v>
      </c>
      <c r="K724">
        <v>7766</v>
      </c>
      <c r="P724" t="s">
        <v>56</v>
      </c>
      <c r="R724" t="s">
        <v>62</v>
      </c>
      <c r="S724">
        <v>1863015</v>
      </c>
      <c r="T724">
        <v>3</v>
      </c>
      <c r="U724">
        <v>6</v>
      </c>
      <c r="X724" t="s">
        <v>57</v>
      </c>
      <c r="Y724">
        <v>101</v>
      </c>
      <c r="Z724" t="s">
        <v>58</v>
      </c>
      <c r="AA724" t="s">
        <v>59</v>
      </c>
      <c r="AB724">
        <v>88422</v>
      </c>
    </row>
    <row r="725" spans="1:28" x14ac:dyDescent="0.25">
      <c r="A725">
        <v>345</v>
      </c>
      <c r="B725">
        <v>345</v>
      </c>
      <c r="C725">
        <v>2920</v>
      </c>
      <c r="D725" s="8">
        <v>1241</v>
      </c>
      <c r="E725" s="9">
        <v>38804</v>
      </c>
      <c r="F725" t="s">
        <v>54</v>
      </c>
      <c r="G725" t="s">
        <v>66</v>
      </c>
      <c r="H725" t="s">
        <v>71</v>
      </c>
      <c r="J725">
        <v>3963</v>
      </c>
      <c r="K725">
        <v>7766</v>
      </c>
      <c r="P725" t="s">
        <v>56</v>
      </c>
      <c r="R725" t="s">
        <v>62</v>
      </c>
      <c r="S725">
        <v>1863015</v>
      </c>
      <c r="T725">
        <v>3</v>
      </c>
      <c r="U725">
        <v>6</v>
      </c>
      <c r="X725" t="s">
        <v>57</v>
      </c>
      <c r="Y725">
        <v>101</v>
      </c>
      <c r="Z725" t="s">
        <v>58</v>
      </c>
      <c r="AA725" t="s">
        <v>59</v>
      </c>
      <c r="AB725">
        <v>88423</v>
      </c>
    </row>
    <row r="726" spans="1:28" x14ac:dyDescent="0.25">
      <c r="A726">
        <v>345</v>
      </c>
      <c r="B726">
        <v>345</v>
      </c>
      <c r="C726">
        <v>2920</v>
      </c>
      <c r="D726" s="8">
        <v>966</v>
      </c>
      <c r="E726" s="9">
        <v>38804</v>
      </c>
      <c r="F726" t="s">
        <v>54</v>
      </c>
      <c r="G726" t="s">
        <v>66</v>
      </c>
      <c r="H726" t="s">
        <v>71</v>
      </c>
      <c r="J726">
        <v>3963</v>
      </c>
      <c r="K726">
        <v>7766</v>
      </c>
      <c r="P726" t="s">
        <v>56</v>
      </c>
      <c r="R726" t="s">
        <v>62</v>
      </c>
      <c r="S726">
        <v>1863015</v>
      </c>
      <c r="T726">
        <v>3</v>
      </c>
      <c r="U726">
        <v>6</v>
      </c>
      <c r="X726" t="s">
        <v>57</v>
      </c>
      <c r="Y726">
        <v>101</v>
      </c>
      <c r="Z726" t="s">
        <v>58</v>
      </c>
      <c r="AA726" t="s">
        <v>59</v>
      </c>
      <c r="AB726">
        <v>88424</v>
      </c>
    </row>
    <row r="727" spans="1:28" x14ac:dyDescent="0.25">
      <c r="A727">
        <v>345</v>
      </c>
      <c r="B727">
        <v>345</v>
      </c>
      <c r="C727">
        <v>2920</v>
      </c>
      <c r="D727" s="8">
        <v>2604</v>
      </c>
      <c r="E727" s="9">
        <v>38804</v>
      </c>
      <c r="F727" t="s">
        <v>54</v>
      </c>
      <c r="G727" t="s">
        <v>66</v>
      </c>
      <c r="H727" t="s">
        <v>71</v>
      </c>
      <c r="J727">
        <v>3963</v>
      </c>
      <c r="K727">
        <v>7766</v>
      </c>
      <c r="P727" t="s">
        <v>56</v>
      </c>
      <c r="R727" t="s">
        <v>62</v>
      </c>
      <c r="S727">
        <v>1863015</v>
      </c>
      <c r="T727">
        <v>3</v>
      </c>
      <c r="U727">
        <v>6</v>
      </c>
      <c r="X727" t="s">
        <v>57</v>
      </c>
      <c r="Y727">
        <v>101</v>
      </c>
      <c r="Z727" t="s">
        <v>58</v>
      </c>
      <c r="AA727" t="s">
        <v>59</v>
      </c>
      <c r="AB727">
        <v>88425</v>
      </c>
    </row>
    <row r="728" spans="1:28" x14ac:dyDescent="0.25">
      <c r="A728">
        <v>345</v>
      </c>
      <c r="B728">
        <v>345</v>
      </c>
      <c r="C728">
        <v>2920</v>
      </c>
      <c r="D728" s="8">
        <v>-107.75</v>
      </c>
      <c r="E728" s="9">
        <v>38835</v>
      </c>
      <c r="F728" t="s">
        <v>54</v>
      </c>
      <c r="G728" t="s">
        <v>66</v>
      </c>
      <c r="H728" t="s">
        <v>72</v>
      </c>
      <c r="J728">
        <v>3964</v>
      </c>
      <c r="K728">
        <v>7767</v>
      </c>
      <c r="P728" t="s">
        <v>56</v>
      </c>
      <c r="R728" t="s">
        <v>62</v>
      </c>
      <c r="S728">
        <v>1863016</v>
      </c>
      <c r="T728">
        <v>4</v>
      </c>
      <c r="U728">
        <v>6</v>
      </c>
      <c r="X728" t="s">
        <v>57</v>
      </c>
      <c r="Y728">
        <v>101</v>
      </c>
      <c r="Z728" t="s">
        <v>58</v>
      </c>
      <c r="AA728" t="s">
        <v>59</v>
      </c>
      <c r="AB728">
        <v>80711</v>
      </c>
    </row>
    <row r="729" spans="1:28" x14ac:dyDescent="0.25">
      <c r="A729">
        <v>345</v>
      </c>
      <c r="B729">
        <v>345</v>
      </c>
      <c r="C729">
        <v>2920</v>
      </c>
      <c r="D729" s="8">
        <v>946.5</v>
      </c>
      <c r="E729" s="9">
        <v>38865</v>
      </c>
      <c r="F729" t="s">
        <v>54</v>
      </c>
      <c r="G729" t="s">
        <v>66</v>
      </c>
      <c r="H729" t="s">
        <v>73</v>
      </c>
      <c r="J729">
        <v>3967</v>
      </c>
      <c r="K729">
        <v>7770</v>
      </c>
      <c r="P729" t="s">
        <v>56</v>
      </c>
      <c r="R729" t="s">
        <v>62</v>
      </c>
      <c r="S729">
        <v>1863016</v>
      </c>
      <c r="T729">
        <v>5</v>
      </c>
      <c r="U729">
        <v>6</v>
      </c>
      <c r="X729" t="s">
        <v>57</v>
      </c>
      <c r="Y729">
        <v>101</v>
      </c>
      <c r="Z729" t="s">
        <v>58</v>
      </c>
      <c r="AA729" t="s">
        <v>59</v>
      </c>
      <c r="AB729">
        <v>82568</v>
      </c>
    </row>
    <row r="730" spans="1:28" x14ac:dyDescent="0.25">
      <c r="A730">
        <v>345</v>
      </c>
      <c r="B730">
        <v>345</v>
      </c>
      <c r="C730">
        <v>3110</v>
      </c>
      <c r="D730" s="8">
        <v>-763</v>
      </c>
      <c r="E730" s="9">
        <v>38865</v>
      </c>
      <c r="F730" t="s">
        <v>54</v>
      </c>
      <c r="G730" t="s">
        <v>66</v>
      </c>
      <c r="H730" t="s">
        <v>74</v>
      </c>
      <c r="J730">
        <v>3967</v>
      </c>
      <c r="K730">
        <v>7770</v>
      </c>
      <c r="P730" t="s">
        <v>56</v>
      </c>
      <c r="R730" t="s">
        <v>62</v>
      </c>
      <c r="S730">
        <v>1865022</v>
      </c>
      <c r="T730">
        <v>5</v>
      </c>
      <c r="U730">
        <v>6</v>
      </c>
      <c r="X730" t="s">
        <v>57</v>
      </c>
      <c r="Y730">
        <v>101</v>
      </c>
      <c r="Z730" t="s">
        <v>58</v>
      </c>
      <c r="AA730" t="s">
        <v>59</v>
      </c>
      <c r="AB730">
        <v>83991</v>
      </c>
    </row>
    <row r="731" spans="1:28" x14ac:dyDescent="0.25">
      <c r="A731">
        <v>345</v>
      </c>
      <c r="B731">
        <v>345</v>
      </c>
      <c r="C731">
        <v>3110</v>
      </c>
      <c r="D731" s="8">
        <v>-763</v>
      </c>
      <c r="E731" s="9">
        <v>38865</v>
      </c>
      <c r="F731" t="s">
        <v>54</v>
      </c>
      <c r="G731" t="s">
        <v>66</v>
      </c>
      <c r="H731" t="s">
        <v>74</v>
      </c>
      <c r="J731">
        <v>3967</v>
      </c>
      <c r="K731">
        <v>7770</v>
      </c>
      <c r="P731" t="s">
        <v>56</v>
      </c>
      <c r="R731" t="s">
        <v>62</v>
      </c>
      <c r="S731">
        <v>1865022</v>
      </c>
      <c r="T731">
        <v>5</v>
      </c>
      <c r="U731">
        <v>6</v>
      </c>
      <c r="X731" t="s">
        <v>57</v>
      </c>
      <c r="Y731">
        <v>101</v>
      </c>
      <c r="Z731" t="s">
        <v>58</v>
      </c>
      <c r="AA731" t="s">
        <v>59</v>
      </c>
      <c r="AB731">
        <v>83992</v>
      </c>
    </row>
    <row r="732" spans="1:28" x14ac:dyDescent="0.25">
      <c r="A732">
        <v>345</v>
      </c>
      <c r="B732">
        <v>345</v>
      </c>
      <c r="C732">
        <v>3110</v>
      </c>
      <c r="D732" s="8">
        <v>-797</v>
      </c>
      <c r="E732" s="9">
        <v>38865</v>
      </c>
      <c r="F732" t="s">
        <v>54</v>
      </c>
      <c r="G732" t="s">
        <v>66</v>
      </c>
      <c r="H732" t="s">
        <v>74</v>
      </c>
      <c r="J732">
        <v>3967</v>
      </c>
      <c r="K732">
        <v>7770</v>
      </c>
      <c r="P732" t="s">
        <v>56</v>
      </c>
      <c r="R732" t="s">
        <v>62</v>
      </c>
      <c r="S732">
        <v>1865023</v>
      </c>
      <c r="T732">
        <v>5</v>
      </c>
      <c r="U732">
        <v>6</v>
      </c>
      <c r="X732" t="s">
        <v>57</v>
      </c>
      <c r="Y732">
        <v>101</v>
      </c>
      <c r="Z732" t="s">
        <v>58</v>
      </c>
      <c r="AA732" t="s">
        <v>59</v>
      </c>
      <c r="AB732">
        <v>83993</v>
      </c>
    </row>
    <row r="733" spans="1:28" x14ac:dyDescent="0.25">
      <c r="A733">
        <v>345</v>
      </c>
      <c r="B733">
        <v>345</v>
      </c>
      <c r="C733">
        <v>3110</v>
      </c>
      <c r="D733" s="8">
        <v>-797</v>
      </c>
      <c r="E733" s="9">
        <v>38865</v>
      </c>
      <c r="F733" t="s">
        <v>54</v>
      </c>
      <c r="G733" t="s">
        <v>66</v>
      </c>
      <c r="H733" t="s">
        <v>74</v>
      </c>
      <c r="J733">
        <v>3967</v>
      </c>
      <c r="K733">
        <v>7770</v>
      </c>
      <c r="P733" t="s">
        <v>56</v>
      </c>
      <c r="R733" t="s">
        <v>62</v>
      </c>
      <c r="S733">
        <v>1865023</v>
      </c>
      <c r="T733">
        <v>5</v>
      </c>
      <c r="U733">
        <v>6</v>
      </c>
      <c r="X733" t="s">
        <v>57</v>
      </c>
      <c r="Y733">
        <v>101</v>
      </c>
      <c r="Z733" t="s">
        <v>58</v>
      </c>
      <c r="AA733" t="s">
        <v>59</v>
      </c>
      <c r="AB733">
        <v>83994</v>
      </c>
    </row>
    <row r="734" spans="1:28" x14ac:dyDescent="0.25">
      <c r="A734">
        <v>345</v>
      </c>
      <c r="B734">
        <v>345</v>
      </c>
      <c r="C734">
        <v>3110</v>
      </c>
      <c r="D734" s="8">
        <v>-2870</v>
      </c>
      <c r="E734" s="9">
        <v>38865</v>
      </c>
      <c r="F734" t="s">
        <v>54</v>
      </c>
      <c r="G734" t="s">
        <v>66</v>
      </c>
      <c r="H734" t="s">
        <v>74</v>
      </c>
      <c r="J734">
        <v>3967</v>
      </c>
      <c r="K734">
        <v>7770</v>
      </c>
      <c r="P734" t="s">
        <v>56</v>
      </c>
      <c r="R734" t="s">
        <v>62</v>
      </c>
      <c r="S734">
        <v>1865024</v>
      </c>
      <c r="T734">
        <v>5</v>
      </c>
      <c r="U734">
        <v>6</v>
      </c>
      <c r="X734" t="s">
        <v>57</v>
      </c>
      <c r="Y734">
        <v>101</v>
      </c>
      <c r="Z734" t="s">
        <v>58</v>
      </c>
      <c r="AA734" t="s">
        <v>59</v>
      </c>
      <c r="AB734">
        <v>83995</v>
      </c>
    </row>
    <row r="735" spans="1:28" x14ac:dyDescent="0.25">
      <c r="A735">
        <v>345</v>
      </c>
      <c r="B735">
        <v>345</v>
      </c>
      <c r="C735">
        <v>3110</v>
      </c>
      <c r="D735" s="8">
        <v>-2870</v>
      </c>
      <c r="E735" s="9">
        <v>38865</v>
      </c>
      <c r="F735" t="s">
        <v>54</v>
      </c>
      <c r="G735" t="s">
        <v>66</v>
      </c>
      <c r="H735" t="s">
        <v>74</v>
      </c>
      <c r="J735">
        <v>3967</v>
      </c>
      <c r="K735">
        <v>7770</v>
      </c>
      <c r="P735" t="s">
        <v>56</v>
      </c>
      <c r="R735" t="s">
        <v>62</v>
      </c>
      <c r="S735">
        <v>1865024</v>
      </c>
      <c r="T735">
        <v>5</v>
      </c>
      <c r="U735">
        <v>6</v>
      </c>
      <c r="X735" t="s">
        <v>57</v>
      </c>
      <c r="Y735">
        <v>101</v>
      </c>
      <c r="Z735" t="s">
        <v>58</v>
      </c>
      <c r="AA735" t="s">
        <v>59</v>
      </c>
      <c r="AB735">
        <v>83996</v>
      </c>
    </row>
    <row r="736" spans="1:28" x14ac:dyDescent="0.25">
      <c r="A736">
        <v>345</v>
      </c>
      <c r="B736">
        <v>345</v>
      </c>
      <c r="C736">
        <v>3110</v>
      </c>
      <c r="D736" s="8">
        <v>-319</v>
      </c>
      <c r="E736" s="9">
        <v>38865</v>
      </c>
      <c r="F736" t="s">
        <v>54</v>
      </c>
      <c r="G736" t="s">
        <v>66</v>
      </c>
      <c r="H736" t="s">
        <v>74</v>
      </c>
      <c r="J736">
        <v>3967</v>
      </c>
      <c r="K736">
        <v>7770</v>
      </c>
      <c r="P736" t="s">
        <v>56</v>
      </c>
      <c r="R736" t="s">
        <v>62</v>
      </c>
      <c r="S736">
        <v>1865025</v>
      </c>
      <c r="T736">
        <v>5</v>
      </c>
      <c r="U736">
        <v>6</v>
      </c>
      <c r="X736" t="s">
        <v>57</v>
      </c>
      <c r="Y736">
        <v>101</v>
      </c>
      <c r="Z736" t="s">
        <v>58</v>
      </c>
      <c r="AA736" t="s">
        <v>59</v>
      </c>
      <c r="AB736">
        <v>83997</v>
      </c>
    </row>
    <row r="737" spans="1:28" x14ac:dyDescent="0.25">
      <c r="A737">
        <v>345</v>
      </c>
      <c r="B737">
        <v>345</v>
      </c>
      <c r="C737">
        <v>3110</v>
      </c>
      <c r="D737" s="8">
        <v>-319</v>
      </c>
      <c r="E737" s="9">
        <v>38865</v>
      </c>
      <c r="F737" t="s">
        <v>54</v>
      </c>
      <c r="G737" t="s">
        <v>66</v>
      </c>
      <c r="H737" t="s">
        <v>74</v>
      </c>
      <c r="J737">
        <v>3967</v>
      </c>
      <c r="K737">
        <v>7770</v>
      </c>
      <c r="P737" t="s">
        <v>56</v>
      </c>
      <c r="R737" t="s">
        <v>62</v>
      </c>
      <c r="S737">
        <v>1865025</v>
      </c>
      <c r="T737">
        <v>5</v>
      </c>
      <c r="U737">
        <v>6</v>
      </c>
      <c r="X737" t="s">
        <v>57</v>
      </c>
      <c r="Y737">
        <v>101</v>
      </c>
      <c r="Z737" t="s">
        <v>58</v>
      </c>
      <c r="AA737" t="s">
        <v>59</v>
      </c>
      <c r="AB737">
        <v>83998</v>
      </c>
    </row>
    <row r="738" spans="1:28" x14ac:dyDescent="0.25">
      <c r="A738">
        <v>345</v>
      </c>
      <c r="B738">
        <v>345</v>
      </c>
      <c r="C738">
        <v>3110</v>
      </c>
      <c r="D738" s="8">
        <v>-83</v>
      </c>
      <c r="E738" s="9">
        <v>38865</v>
      </c>
      <c r="F738" t="s">
        <v>54</v>
      </c>
      <c r="G738" t="s">
        <v>66</v>
      </c>
      <c r="H738" t="s">
        <v>74</v>
      </c>
      <c r="J738">
        <v>3967</v>
      </c>
      <c r="K738">
        <v>7770</v>
      </c>
      <c r="P738" t="s">
        <v>56</v>
      </c>
      <c r="R738" t="s">
        <v>62</v>
      </c>
      <c r="S738">
        <v>1865024</v>
      </c>
      <c r="T738">
        <v>5</v>
      </c>
      <c r="U738">
        <v>6</v>
      </c>
      <c r="X738" t="s">
        <v>57</v>
      </c>
      <c r="Y738">
        <v>101</v>
      </c>
      <c r="Z738" t="s">
        <v>58</v>
      </c>
      <c r="AA738" t="s">
        <v>59</v>
      </c>
      <c r="AB738">
        <v>83999</v>
      </c>
    </row>
    <row r="739" spans="1:28" x14ac:dyDescent="0.25">
      <c r="A739">
        <v>345</v>
      </c>
      <c r="B739">
        <v>345</v>
      </c>
      <c r="C739">
        <v>3110</v>
      </c>
      <c r="D739" s="8">
        <v>-83</v>
      </c>
      <c r="E739" s="9">
        <v>38865</v>
      </c>
      <c r="F739" t="s">
        <v>54</v>
      </c>
      <c r="G739" t="s">
        <v>66</v>
      </c>
      <c r="H739" t="s">
        <v>74</v>
      </c>
      <c r="J739">
        <v>3967</v>
      </c>
      <c r="K739">
        <v>7770</v>
      </c>
      <c r="P739" t="s">
        <v>56</v>
      </c>
      <c r="R739" t="s">
        <v>62</v>
      </c>
      <c r="S739">
        <v>1865024</v>
      </c>
      <c r="T739">
        <v>5</v>
      </c>
      <c r="U739">
        <v>6</v>
      </c>
      <c r="X739" t="s">
        <v>57</v>
      </c>
      <c r="Y739">
        <v>101</v>
      </c>
      <c r="Z739" t="s">
        <v>58</v>
      </c>
      <c r="AA739" t="s">
        <v>59</v>
      </c>
      <c r="AB739">
        <v>84000</v>
      </c>
    </row>
    <row r="740" spans="1:28" x14ac:dyDescent="0.25">
      <c r="A740">
        <v>345</v>
      </c>
      <c r="B740">
        <v>345</v>
      </c>
      <c r="C740">
        <v>3110</v>
      </c>
      <c r="D740" s="8">
        <v>-210</v>
      </c>
      <c r="E740" s="9">
        <v>38865</v>
      </c>
      <c r="F740" t="s">
        <v>54</v>
      </c>
      <c r="G740" t="s">
        <v>66</v>
      </c>
      <c r="H740" t="s">
        <v>74</v>
      </c>
      <c r="J740">
        <v>3967</v>
      </c>
      <c r="K740">
        <v>7770</v>
      </c>
      <c r="P740" t="s">
        <v>56</v>
      </c>
      <c r="R740" t="s">
        <v>62</v>
      </c>
      <c r="S740">
        <v>1865024</v>
      </c>
      <c r="T740">
        <v>5</v>
      </c>
      <c r="U740">
        <v>6</v>
      </c>
      <c r="X740" t="s">
        <v>57</v>
      </c>
      <c r="Y740">
        <v>101</v>
      </c>
      <c r="Z740" t="s">
        <v>58</v>
      </c>
      <c r="AA740" t="s">
        <v>59</v>
      </c>
      <c r="AB740">
        <v>84011</v>
      </c>
    </row>
    <row r="741" spans="1:28" x14ac:dyDescent="0.25">
      <c r="A741">
        <v>345</v>
      </c>
      <c r="B741">
        <v>345</v>
      </c>
      <c r="C741">
        <v>3110</v>
      </c>
      <c r="D741" s="8">
        <v>-210</v>
      </c>
      <c r="E741" s="9">
        <v>38865</v>
      </c>
      <c r="F741" t="s">
        <v>54</v>
      </c>
      <c r="G741" t="s">
        <v>66</v>
      </c>
      <c r="H741" t="s">
        <v>74</v>
      </c>
      <c r="J741">
        <v>3967</v>
      </c>
      <c r="K741">
        <v>7770</v>
      </c>
      <c r="P741" t="s">
        <v>56</v>
      </c>
      <c r="R741" t="s">
        <v>62</v>
      </c>
      <c r="S741">
        <v>1865024</v>
      </c>
      <c r="T741">
        <v>5</v>
      </c>
      <c r="U741">
        <v>6</v>
      </c>
      <c r="X741" t="s">
        <v>57</v>
      </c>
      <c r="Y741">
        <v>101</v>
      </c>
      <c r="Z741" t="s">
        <v>58</v>
      </c>
      <c r="AA741" t="s">
        <v>59</v>
      </c>
      <c r="AB741">
        <v>84012</v>
      </c>
    </row>
    <row r="742" spans="1:28" x14ac:dyDescent="0.25">
      <c r="A742">
        <v>345</v>
      </c>
      <c r="B742">
        <v>345</v>
      </c>
      <c r="C742">
        <v>3160</v>
      </c>
      <c r="D742" s="8">
        <v>-49</v>
      </c>
      <c r="E742" s="9">
        <v>38865</v>
      </c>
      <c r="F742" t="s">
        <v>54</v>
      </c>
      <c r="G742" t="s">
        <v>66</v>
      </c>
      <c r="H742" t="s">
        <v>74</v>
      </c>
      <c r="J742">
        <v>3967</v>
      </c>
      <c r="K742">
        <v>7770</v>
      </c>
      <c r="P742" t="s">
        <v>56</v>
      </c>
      <c r="R742" t="s">
        <v>62</v>
      </c>
      <c r="S742">
        <v>1865049</v>
      </c>
      <c r="T742">
        <v>5</v>
      </c>
      <c r="U742">
        <v>6</v>
      </c>
      <c r="X742" t="s">
        <v>57</v>
      </c>
      <c r="Y742">
        <v>101</v>
      </c>
      <c r="Z742" t="s">
        <v>58</v>
      </c>
      <c r="AA742" t="s">
        <v>59</v>
      </c>
      <c r="AB742">
        <v>84013</v>
      </c>
    </row>
    <row r="743" spans="1:28" x14ac:dyDescent="0.25">
      <c r="A743">
        <v>345</v>
      </c>
      <c r="B743">
        <v>345</v>
      </c>
      <c r="C743">
        <v>3160</v>
      </c>
      <c r="D743" s="8">
        <v>-49</v>
      </c>
      <c r="E743" s="9">
        <v>38865</v>
      </c>
      <c r="F743" t="s">
        <v>54</v>
      </c>
      <c r="G743" t="s">
        <v>66</v>
      </c>
      <c r="H743" t="s">
        <v>74</v>
      </c>
      <c r="J743">
        <v>3967</v>
      </c>
      <c r="K743">
        <v>7770</v>
      </c>
      <c r="P743" t="s">
        <v>56</v>
      </c>
      <c r="R743" t="s">
        <v>62</v>
      </c>
      <c r="S743">
        <v>1865049</v>
      </c>
      <c r="T743">
        <v>5</v>
      </c>
      <c r="U743">
        <v>6</v>
      </c>
      <c r="X743" t="s">
        <v>57</v>
      </c>
      <c r="Y743">
        <v>101</v>
      </c>
      <c r="Z743" t="s">
        <v>58</v>
      </c>
      <c r="AA743" t="s">
        <v>59</v>
      </c>
      <c r="AB743">
        <v>84014</v>
      </c>
    </row>
    <row r="744" spans="1:28" x14ac:dyDescent="0.25">
      <c r="A744">
        <v>345</v>
      </c>
      <c r="B744">
        <v>345</v>
      </c>
      <c r="C744">
        <v>2920</v>
      </c>
      <c r="D744" s="8">
        <v>16.170000000000002</v>
      </c>
      <c r="E744" s="9">
        <v>38896</v>
      </c>
      <c r="F744" t="s">
        <v>54</v>
      </c>
      <c r="G744" t="s">
        <v>66</v>
      </c>
      <c r="H744" t="s">
        <v>75</v>
      </c>
      <c r="J744">
        <v>5508</v>
      </c>
      <c r="K744">
        <v>7718</v>
      </c>
      <c r="P744" t="s">
        <v>56</v>
      </c>
      <c r="R744" t="s">
        <v>62</v>
      </c>
      <c r="S744">
        <v>1863015</v>
      </c>
      <c r="T744">
        <v>6</v>
      </c>
      <c r="U744">
        <v>6</v>
      </c>
      <c r="X744" t="s">
        <v>57</v>
      </c>
      <c r="Y744">
        <v>101</v>
      </c>
      <c r="Z744" t="s">
        <v>58</v>
      </c>
      <c r="AA744" t="s">
        <v>59</v>
      </c>
      <c r="AB744">
        <v>80877</v>
      </c>
    </row>
    <row r="745" spans="1:28" x14ac:dyDescent="0.25">
      <c r="A745">
        <v>345</v>
      </c>
      <c r="B745">
        <v>345</v>
      </c>
      <c r="C745">
        <v>2920</v>
      </c>
      <c r="D745" s="8">
        <v>107.75</v>
      </c>
      <c r="E745" s="9">
        <v>38896</v>
      </c>
      <c r="F745" t="s">
        <v>54</v>
      </c>
      <c r="G745" t="s">
        <v>66</v>
      </c>
      <c r="H745" t="s">
        <v>76</v>
      </c>
      <c r="J745">
        <v>5508</v>
      </c>
      <c r="K745">
        <v>7718</v>
      </c>
      <c r="P745" t="s">
        <v>56</v>
      </c>
      <c r="R745" t="s">
        <v>62</v>
      </c>
      <c r="S745">
        <v>1863015</v>
      </c>
      <c r="T745">
        <v>6</v>
      </c>
      <c r="U745">
        <v>6</v>
      </c>
      <c r="X745" t="s">
        <v>57</v>
      </c>
      <c r="Y745">
        <v>101</v>
      </c>
      <c r="Z745" t="s">
        <v>58</v>
      </c>
      <c r="AA745" t="s">
        <v>59</v>
      </c>
      <c r="AB745">
        <v>81491</v>
      </c>
    </row>
    <row r="746" spans="1:28" x14ac:dyDescent="0.25">
      <c r="A746">
        <v>345</v>
      </c>
      <c r="B746">
        <v>345</v>
      </c>
      <c r="C746">
        <v>3110</v>
      </c>
      <c r="D746" s="8">
        <v>-210</v>
      </c>
      <c r="E746" s="9">
        <v>38896</v>
      </c>
      <c r="F746" t="s">
        <v>54</v>
      </c>
      <c r="G746" t="s">
        <v>66</v>
      </c>
      <c r="H746" t="s">
        <v>77</v>
      </c>
      <c r="J746">
        <v>5508</v>
      </c>
      <c r="K746">
        <v>7718</v>
      </c>
      <c r="P746" t="s">
        <v>56</v>
      </c>
      <c r="R746" t="s">
        <v>62</v>
      </c>
      <c r="S746">
        <v>1865024</v>
      </c>
      <c r="T746">
        <v>6</v>
      </c>
      <c r="U746">
        <v>6</v>
      </c>
      <c r="X746" t="s">
        <v>57</v>
      </c>
      <c r="Y746">
        <v>101</v>
      </c>
      <c r="Z746" t="s">
        <v>58</v>
      </c>
      <c r="AA746" t="s">
        <v>59</v>
      </c>
      <c r="AB746">
        <v>82474</v>
      </c>
    </row>
    <row r="747" spans="1:28" x14ac:dyDescent="0.25">
      <c r="A747">
        <v>345</v>
      </c>
      <c r="B747">
        <v>345</v>
      </c>
      <c r="C747">
        <v>3160</v>
      </c>
      <c r="D747" s="8">
        <v>-49</v>
      </c>
      <c r="E747" s="9">
        <v>38896</v>
      </c>
      <c r="F747" t="s">
        <v>54</v>
      </c>
      <c r="G747" t="s">
        <v>66</v>
      </c>
      <c r="H747" t="s">
        <v>77</v>
      </c>
      <c r="J747">
        <v>5508</v>
      </c>
      <c r="K747">
        <v>7718</v>
      </c>
      <c r="P747" t="s">
        <v>56</v>
      </c>
      <c r="R747" t="s">
        <v>62</v>
      </c>
      <c r="S747">
        <v>1865049</v>
      </c>
      <c r="T747">
        <v>6</v>
      </c>
      <c r="U747">
        <v>6</v>
      </c>
      <c r="X747" t="s">
        <v>57</v>
      </c>
      <c r="Y747">
        <v>101</v>
      </c>
      <c r="Z747" t="s">
        <v>58</v>
      </c>
      <c r="AA747" t="s">
        <v>59</v>
      </c>
      <c r="AB747">
        <v>82475</v>
      </c>
    </row>
    <row r="748" spans="1:28" x14ac:dyDescent="0.25">
      <c r="A748">
        <v>345</v>
      </c>
      <c r="B748">
        <v>345</v>
      </c>
      <c r="C748">
        <v>3110</v>
      </c>
      <c r="D748" s="8">
        <v>-319</v>
      </c>
      <c r="E748" s="9">
        <v>38896</v>
      </c>
      <c r="F748" t="s">
        <v>54</v>
      </c>
      <c r="G748" t="s">
        <v>66</v>
      </c>
      <c r="H748" t="s">
        <v>77</v>
      </c>
      <c r="J748">
        <v>5508</v>
      </c>
      <c r="K748">
        <v>7718</v>
      </c>
      <c r="P748" t="s">
        <v>56</v>
      </c>
      <c r="R748" t="s">
        <v>62</v>
      </c>
      <c r="S748">
        <v>1865025</v>
      </c>
      <c r="T748">
        <v>6</v>
      </c>
      <c r="U748">
        <v>6</v>
      </c>
      <c r="X748" t="s">
        <v>57</v>
      </c>
      <c r="Y748">
        <v>101</v>
      </c>
      <c r="Z748" t="s">
        <v>58</v>
      </c>
      <c r="AA748" t="s">
        <v>59</v>
      </c>
      <c r="AB748">
        <v>82476</v>
      </c>
    </row>
    <row r="749" spans="1:28" x14ac:dyDescent="0.25">
      <c r="A749">
        <v>345</v>
      </c>
      <c r="B749">
        <v>345</v>
      </c>
      <c r="C749">
        <v>3110</v>
      </c>
      <c r="D749" s="8">
        <v>-2870</v>
      </c>
      <c r="E749" s="9">
        <v>38896</v>
      </c>
      <c r="F749" t="s">
        <v>54</v>
      </c>
      <c r="G749" t="s">
        <v>66</v>
      </c>
      <c r="H749" t="s">
        <v>77</v>
      </c>
      <c r="J749">
        <v>5508</v>
      </c>
      <c r="K749">
        <v>7718</v>
      </c>
      <c r="P749" t="s">
        <v>56</v>
      </c>
      <c r="R749" t="s">
        <v>62</v>
      </c>
      <c r="S749">
        <v>1865024</v>
      </c>
      <c r="T749">
        <v>6</v>
      </c>
      <c r="U749">
        <v>6</v>
      </c>
      <c r="X749" t="s">
        <v>57</v>
      </c>
      <c r="Y749">
        <v>101</v>
      </c>
      <c r="Z749" t="s">
        <v>58</v>
      </c>
      <c r="AA749" t="s">
        <v>59</v>
      </c>
      <c r="AB749">
        <v>82477</v>
      </c>
    </row>
    <row r="750" spans="1:28" x14ac:dyDescent="0.25">
      <c r="A750">
        <v>345</v>
      </c>
      <c r="B750">
        <v>345</v>
      </c>
      <c r="C750">
        <v>3110</v>
      </c>
      <c r="D750" s="8">
        <v>-797</v>
      </c>
      <c r="E750" s="9">
        <v>38896</v>
      </c>
      <c r="F750" t="s">
        <v>54</v>
      </c>
      <c r="G750" t="s">
        <v>66</v>
      </c>
      <c r="H750" t="s">
        <v>77</v>
      </c>
      <c r="J750">
        <v>5508</v>
      </c>
      <c r="K750">
        <v>7718</v>
      </c>
      <c r="P750" t="s">
        <v>56</v>
      </c>
      <c r="R750" t="s">
        <v>62</v>
      </c>
      <c r="S750">
        <v>1865023</v>
      </c>
      <c r="T750">
        <v>6</v>
      </c>
      <c r="U750">
        <v>6</v>
      </c>
      <c r="X750" t="s">
        <v>57</v>
      </c>
      <c r="Y750">
        <v>101</v>
      </c>
      <c r="Z750" t="s">
        <v>58</v>
      </c>
      <c r="AA750" t="s">
        <v>59</v>
      </c>
      <c r="AB750">
        <v>82482</v>
      </c>
    </row>
    <row r="751" spans="1:28" x14ac:dyDescent="0.25">
      <c r="A751">
        <v>345</v>
      </c>
      <c r="B751">
        <v>345</v>
      </c>
      <c r="C751">
        <v>3110</v>
      </c>
      <c r="D751" s="8">
        <v>-763</v>
      </c>
      <c r="E751" s="9">
        <v>38896</v>
      </c>
      <c r="F751" t="s">
        <v>54</v>
      </c>
      <c r="G751" t="s">
        <v>66</v>
      </c>
      <c r="H751" t="s">
        <v>77</v>
      </c>
      <c r="J751">
        <v>5508</v>
      </c>
      <c r="K751">
        <v>7718</v>
      </c>
      <c r="P751" t="s">
        <v>56</v>
      </c>
      <c r="R751" t="s">
        <v>62</v>
      </c>
      <c r="S751">
        <v>1865022</v>
      </c>
      <c r="T751">
        <v>6</v>
      </c>
      <c r="U751">
        <v>6</v>
      </c>
      <c r="X751" t="s">
        <v>57</v>
      </c>
      <c r="Y751">
        <v>101</v>
      </c>
      <c r="Z751" t="s">
        <v>58</v>
      </c>
      <c r="AA751" t="s">
        <v>59</v>
      </c>
      <c r="AB751">
        <v>82483</v>
      </c>
    </row>
    <row r="752" spans="1:28" x14ac:dyDescent="0.25">
      <c r="A752">
        <v>345</v>
      </c>
      <c r="B752">
        <v>345</v>
      </c>
      <c r="C752">
        <v>3110</v>
      </c>
      <c r="D752" s="8">
        <v>-83</v>
      </c>
      <c r="E752" s="9">
        <v>38896</v>
      </c>
      <c r="F752" t="s">
        <v>54</v>
      </c>
      <c r="G752" t="s">
        <v>66</v>
      </c>
      <c r="H752" t="s">
        <v>77</v>
      </c>
      <c r="J752">
        <v>5508</v>
      </c>
      <c r="K752">
        <v>7718</v>
      </c>
      <c r="P752" t="s">
        <v>56</v>
      </c>
      <c r="R752" t="s">
        <v>62</v>
      </c>
      <c r="S752">
        <v>1865024</v>
      </c>
      <c r="T752">
        <v>6</v>
      </c>
      <c r="U752">
        <v>6</v>
      </c>
      <c r="X752" t="s">
        <v>57</v>
      </c>
      <c r="Y752">
        <v>101</v>
      </c>
      <c r="Z752" t="s">
        <v>58</v>
      </c>
      <c r="AA752" t="s">
        <v>59</v>
      </c>
      <c r="AB752">
        <v>82486</v>
      </c>
    </row>
    <row r="753" spans="1:28" x14ac:dyDescent="0.25">
      <c r="A753">
        <v>345</v>
      </c>
      <c r="B753">
        <v>345</v>
      </c>
      <c r="C753">
        <v>2920</v>
      </c>
      <c r="D753" s="8">
        <v>202.19</v>
      </c>
      <c r="E753" s="9">
        <v>38896</v>
      </c>
      <c r="F753" t="s">
        <v>54</v>
      </c>
      <c r="G753" t="s">
        <v>66</v>
      </c>
      <c r="H753" t="s">
        <v>78</v>
      </c>
      <c r="J753">
        <v>5508</v>
      </c>
      <c r="K753">
        <v>7718</v>
      </c>
      <c r="P753" t="s">
        <v>56</v>
      </c>
      <c r="R753" t="s">
        <v>62</v>
      </c>
      <c r="S753">
        <v>1863015</v>
      </c>
      <c r="T753">
        <v>6</v>
      </c>
      <c r="U753">
        <v>6</v>
      </c>
      <c r="X753" t="s">
        <v>57</v>
      </c>
      <c r="Y753">
        <v>101</v>
      </c>
      <c r="Z753" t="s">
        <v>58</v>
      </c>
      <c r="AA753" t="s">
        <v>59</v>
      </c>
      <c r="AB753">
        <v>82546</v>
      </c>
    </row>
    <row r="754" spans="1:28" x14ac:dyDescent="0.25">
      <c r="A754">
        <v>345</v>
      </c>
      <c r="B754">
        <v>345</v>
      </c>
      <c r="C754">
        <v>2920</v>
      </c>
      <c r="D754" s="8">
        <v>42</v>
      </c>
      <c r="E754" s="9">
        <v>38896</v>
      </c>
      <c r="F754" t="s">
        <v>54</v>
      </c>
      <c r="G754" t="s">
        <v>66</v>
      </c>
      <c r="H754" t="s">
        <v>79</v>
      </c>
      <c r="J754">
        <v>5508</v>
      </c>
      <c r="K754">
        <v>7718</v>
      </c>
      <c r="P754" t="s">
        <v>56</v>
      </c>
      <c r="R754" t="s">
        <v>62</v>
      </c>
      <c r="S754">
        <v>1863015</v>
      </c>
      <c r="T754">
        <v>6</v>
      </c>
      <c r="U754">
        <v>6</v>
      </c>
      <c r="X754" t="s">
        <v>57</v>
      </c>
      <c r="Y754">
        <v>101</v>
      </c>
      <c r="Z754" t="s">
        <v>58</v>
      </c>
      <c r="AA754" t="s">
        <v>59</v>
      </c>
      <c r="AB754">
        <v>82583</v>
      </c>
    </row>
    <row r="755" spans="1:28" x14ac:dyDescent="0.25">
      <c r="A755">
        <v>345</v>
      </c>
      <c r="B755">
        <v>345</v>
      </c>
      <c r="C755">
        <v>2920</v>
      </c>
      <c r="D755" s="8">
        <v>1596</v>
      </c>
      <c r="E755" s="9">
        <v>38896</v>
      </c>
      <c r="F755" t="s">
        <v>54</v>
      </c>
      <c r="G755" t="s">
        <v>66</v>
      </c>
      <c r="H755" t="s">
        <v>79</v>
      </c>
      <c r="J755">
        <v>5508</v>
      </c>
      <c r="K755">
        <v>7718</v>
      </c>
      <c r="P755" t="s">
        <v>56</v>
      </c>
      <c r="R755" t="s">
        <v>62</v>
      </c>
      <c r="S755">
        <v>1863015</v>
      </c>
      <c r="T755">
        <v>6</v>
      </c>
      <c r="U755">
        <v>6</v>
      </c>
      <c r="X755" t="s">
        <v>57</v>
      </c>
      <c r="Y755">
        <v>101</v>
      </c>
      <c r="Z755" t="s">
        <v>58</v>
      </c>
      <c r="AA755" t="s">
        <v>59</v>
      </c>
      <c r="AB755">
        <v>82584</v>
      </c>
    </row>
    <row r="756" spans="1:28" x14ac:dyDescent="0.25">
      <c r="A756">
        <v>345</v>
      </c>
      <c r="B756">
        <v>345</v>
      </c>
      <c r="C756">
        <v>2920</v>
      </c>
      <c r="D756" s="8">
        <v>1606</v>
      </c>
      <c r="E756" s="9">
        <v>38896</v>
      </c>
      <c r="F756" t="s">
        <v>54</v>
      </c>
      <c r="G756" t="s">
        <v>66</v>
      </c>
      <c r="H756" t="s">
        <v>79</v>
      </c>
      <c r="J756">
        <v>5508</v>
      </c>
      <c r="K756">
        <v>7718</v>
      </c>
      <c r="P756" t="s">
        <v>56</v>
      </c>
      <c r="R756" t="s">
        <v>62</v>
      </c>
      <c r="S756">
        <v>1863015</v>
      </c>
      <c r="T756">
        <v>6</v>
      </c>
      <c r="U756">
        <v>6</v>
      </c>
      <c r="X756" t="s">
        <v>57</v>
      </c>
      <c r="Y756">
        <v>101</v>
      </c>
      <c r="Z756" t="s">
        <v>58</v>
      </c>
      <c r="AA756" t="s">
        <v>59</v>
      </c>
      <c r="AB756">
        <v>82585</v>
      </c>
    </row>
    <row r="757" spans="1:28" x14ac:dyDescent="0.25">
      <c r="A757">
        <v>345</v>
      </c>
      <c r="B757">
        <v>345</v>
      </c>
      <c r="C757">
        <v>2920</v>
      </c>
      <c r="D757" s="8">
        <v>202.19</v>
      </c>
      <c r="E757" s="9">
        <v>38926</v>
      </c>
      <c r="F757" t="s">
        <v>54</v>
      </c>
      <c r="G757" t="s">
        <v>66</v>
      </c>
      <c r="H757" t="s">
        <v>80</v>
      </c>
      <c r="J757">
        <v>5584</v>
      </c>
      <c r="K757">
        <v>7719</v>
      </c>
      <c r="P757" t="s">
        <v>56</v>
      </c>
      <c r="R757" t="s">
        <v>62</v>
      </c>
      <c r="S757">
        <v>1863015</v>
      </c>
      <c r="T757">
        <v>7</v>
      </c>
      <c r="U757">
        <v>6</v>
      </c>
      <c r="X757" t="s">
        <v>57</v>
      </c>
      <c r="Y757">
        <v>101</v>
      </c>
      <c r="Z757" t="s">
        <v>58</v>
      </c>
      <c r="AA757" t="s">
        <v>59</v>
      </c>
      <c r="AB757">
        <v>80920</v>
      </c>
    </row>
    <row r="758" spans="1:28" x14ac:dyDescent="0.25">
      <c r="A758">
        <v>345</v>
      </c>
      <c r="B758">
        <v>345</v>
      </c>
      <c r="C758">
        <v>2920</v>
      </c>
      <c r="D758" s="8">
        <v>470.25</v>
      </c>
      <c r="E758" s="9">
        <v>38926</v>
      </c>
      <c r="F758" t="s">
        <v>54</v>
      </c>
      <c r="G758" t="s">
        <v>66</v>
      </c>
      <c r="H758" t="s">
        <v>81</v>
      </c>
      <c r="J758">
        <v>5584</v>
      </c>
      <c r="K758">
        <v>7719</v>
      </c>
      <c r="P758" t="s">
        <v>56</v>
      </c>
      <c r="R758" t="s">
        <v>62</v>
      </c>
      <c r="S758">
        <v>1863015</v>
      </c>
      <c r="T758">
        <v>7</v>
      </c>
      <c r="U758">
        <v>6</v>
      </c>
      <c r="X758" t="s">
        <v>57</v>
      </c>
      <c r="Y758">
        <v>101</v>
      </c>
      <c r="Z758" t="s">
        <v>58</v>
      </c>
      <c r="AA758" t="s">
        <v>59</v>
      </c>
      <c r="AB758">
        <v>81082</v>
      </c>
    </row>
    <row r="759" spans="1:28" x14ac:dyDescent="0.25">
      <c r="A759">
        <v>345</v>
      </c>
      <c r="B759">
        <v>345</v>
      </c>
      <c r="C759">
        <v>2920</v>
      </c>
      <c r="D759" s="8">
        <v>1773.75</v>
      </c>
      <c r="E759" s="9">
        <v>38926</v>
      </c>
      <c r="F759" t="s">
        <v>54</v>
      </c>
      <c r="G759" t="s">
        <v>66</v>
      </c>
      <c r="H759" t="s">
        <v>81</v>
      </c>
      <c r="J759">
        <v>5584</v>
      </c>
      <c r="K759">
        <v>7719</v>
      </c>
      <c r="P759" t="s">
        <v>56</v>
      </c>
      <c r="R759" t="s">
        <v>62</v>
      </c>
      <c r="S759">
        <v>1863015</v>
      </c>
      <c r="T759">
        <v>7</v>
      </c>
      <c r="U759">
        <v>6</v>
      </c>
      <c r="X759" t="s">
        <v>57</v>
      </c>
      <c r="Y759">
        <v>101</v>
      </c>
      <c r="Z759" t="s">
        <v>58</v>
      </c>
      <c r="AA759" t="s">
        <v>59</v>
      </c>
      <c r="AB759">
        <v>81083</v>
      </c>
    </row>
    <row r="760" spans="1:28" x14ac:dyDescent="0.25">
      <c r="A760">
        <v>345</v>
      </c>
      <c r="B760">
        <v>345</v>
      </c>
      <c r="C760">
        <v>2920</v>
      </c>
      <c r="D760" s="8">
        <v>778.75</v>
      </c>
      <c r="E760" s="9">
        <v>38926</v>
      </c>
      <c r="F760" t="s">
        <v>54</v>
      </c>
      <c r="G760" t="s">
        <v>66</v>
      </c>
      <c r="H760" t="s">
        <v>82</v>
      </c>
      <c r="J760">
        <v>5584</v>
      </c>
      <c r="K760">
        <v>7719</v>
      </c>
      <c r="P760" t="s">
        <v>56</v>
      </c>
      <c r="R760" t="s">
        <v>62</v>
      </c>
      <c r="S760">
        <v>1863016</v>
      </c>
      <c r="T760">
        <v>7</v>
      </c>
      <c r="U760">
        <v>6</v>
      </c>
      <c r="X760" t="s">
        <v>57</v>
      </c>
      <c r="Y760">
        <v>101</v>
      </c>
      <c r="Z760" t="s">
        <v>58</v>
      </c>
      <c r="AA760" t="s">
        <v>59</v>
      </c>
      <c r="AB760">
        <v>81186</v>
      </c>
    </row>
    <row r="761" spans="1:28" x14ac:dyDescent="0.25">
      <c r="A761">
        <v>345</v>
      </c>
      <c r="B761">
        <v>345</v>
      </c>
      <c r="C761">
        <v>2920</v>
      </c>
      <c r="D761" s="8">
        <v>16.48</v>
      </c>
      <c r="E761" s="9">
        <v>38926</v>
      </c>
      <c r="F761" t="s">
        <v>54</v>
      </c>
      <c r="G761" t="s">
        <v>66</v>
      </c>
      <c r="H761" t="s">
        <v>83</v>
      </c>
      <c r="J761">
        <v>5584</v>
      </c>
      <c r="K761">
        <v>7719</v>
      </c>
      <c r="P761" t="s">
        <v>56</v>
      </c>
      <c r="R761" t="s">
        <v>62</v>
      </c>
      <c r="S761">
        <v>1863015</v>
      </c>
      <c r="T761">
        <v>7</v>
      </c>
      <c r="U761">
        <v>6</v>
      </c>
      <c r="X761" t="s">
        <v>57</v>
      </c>
      <c r="Y761">
        <v>101</v>
      </c>
      <c r="Z761" t="s">
        <v>58</v>
      </c>
      <c r="AA761" t="s">
        <v>59</v>
      </c>
      <c r="AB761">
        <v>81404</v>
      </c>
    </row>
    <row r="762" spans="1:28" x14ac:dyDescent="0.25">
      <c r="A762">
        <v>345</v>
      </c>
      <c r="B762">
        <v>345</v>
      </c>
      <c r="C762">
        <v>2920</v>
      </c>
      <c r="D762" s="8">
        <v>-202.19</v>
      </c>
      <c r="E762" s="9">
        <v>38926</v>
      </c>
      <c r="F762" t="s">
        <v>54</v>
      </c>
      <c r="G762" t="s">
        <v>66</v>
      </c>
      <c r="H762" t="s">
        <v>84</v>
      </c>
      <c r="J762">
        <v>5584</v>
      </c>
      <c r="K762">
        <v>7719</v>
      </c>
      <c r="P762" t="s">
        <v>56</v>
      </c>
      <c r="R762" t="s">
        <v>62</v>
      </c>
      <c r="S762">
        <v>1863015</v>
      </c>
      <c r="T762">
        <v>7</v>
      </c>
      <c r="U762">
        <v>6</v>
      </c>
      <c r="X762" t="s">
        <v>57</v>
      </c>
      <c r="Y762">
        <v>101</v>
      </c>
      <c r="Z762" t="s">
        <v>58</v>
      </c>
      <c r="AA762" t="s">
        <v>59</v>
      </c>
      <c r="AB762">
        <v>82514</v>
      </c>
    </row>
    <row r="763" spans="1:28" x14ac:dyDescent="0.25">
      <c r="A763">
        <v>345</v>
      </c>
      <c r="B763">
        <v>345</v>
      </c>
      <c r="C763">
        <v>3110</v>
      </c>
      <c r="D763" s="8">
        <v>-210</v>
      </c>
      <c r="E763" s="9">
        <v>38926</v>
      </c>
      <c r="F763" t="s">
        <v>54</v>
      </c>
      <c r="G763" t="s">
        <v>66</v>
      </c>
      <c r="H763" t="s">
        <v>85</v>
      </c>
      <c r="J763">
        <v>5584</v>
      </c>
      <c r="K763">
        <v>7719</v>
      </c>
      <c r="P763" t="s">
        <v>56</v>
      </c>
      <c r="R763" t="s">
        <v>62</v>
      </c>
      <c r="S763">
        <v>1865024</v>
      </c>
      <c r="T763">
        <v>7</v>
      </c>
      <c r="U763">
        <v>6</v>
      </c>
      <c r="X763" t="s">
        <v>57</v>
      </c>
      <c r="Y763">
        <v>101</v>
      </c>
      <c r="Z763" t="s">
        <v>58</v>
      </c>
      <c r="AA763" t="s">
        <v>59</v>
      </c>
      <c r="AB763">
        <v>82619</v>
      </c>
    </row>
    <row r="764" spans="1:28" x14ac:dyDescent="0.25">
      <c r="A764">
        <v>345</v>
      </c>
      <c r="B764">
        <v>345</v>
      </c>
      <c r="C764">
        <v>3160</v>
      </c>
      <c r="D764" s="8">
        <v>-49</v>
      </c>
      <c r="E764" s="9">
        <v>38926</v>
      </c>
      <c r="F764" t="s">
        <v>54</v>
      </c>
      <c r="G764" t="s">
        <v>66</v>
      </c>
      <c r="H764" t="s">
        <v>85</v>
      </c>
      <c r="J764">
        <v>5584</v>
      </c>
      <c r="K764">
        <v>7719</v>
      </c>
      <c r="P764" t="s">
        <v>56</v>
      </c>
      <c r="R764" t="s">
        <v>62</v>
      </c>
      <c r="S764">
        <v>1865049</v>
      </c>
      <c r="T764">
        <v>7</v>
      </c>
      <c r="U764">
        <v>6</v>
      </c>
      <c r="X764" t="s">
        <v>57</v>
      </c>
      <c r="Y764">
        <v>101</v>
      </c>
      <c r="Z764" t="s">
        <v>58</v>
      </c>
      <c r="AA764" t="s">
        <v>59</v>
      </c>
      <c r="AB764">
        <v>82620</v>
      </c>
    </row>
    <row r="765" spans="1:28" x14ac:dyDescent="0.25">
      <c r="A765">
        <v>345</v>
      </c>
      <c r="B765">
        <v>345</v>
      </c>
      <c r="C765">
        <v>3110</v>
      </c>
      <c r="D765" s="8">
        <v>-319</v>
      </c>
      <c r="E765" s="9">
        <v>38926</v>
      </c>
      <c r="F765" t="s">
        <v>54</v>
      </c>
      <c r="G765" t="s">
        <v>66</v>
      </c>
      <c r="H765" t="s">
        <v>85</v>
      </c>
      <c r="J765">
        <v>5584</v>
      </c>
      <c r="K765">
        <v>7719</v>
      </c>
      <c r="P765" t="s">
        <v>56</v>
      </c>
      <c r="R765" t="s">
        <v>62</v>
      </c>
      <c r="S765">
        <v>1865025</v>
      </c>
      <c r="T765">
        <v>7</v>
      </c>
      <c r="U765">
        <v>6</v>
      </c>
      <c r="X765" t="s">
        <v>57</v>
      </c>
      <c r="Y765">
        <v>101</v>
      </c>
      <c r="Z765" t="s">
        <v>58</v>
      </c>
      <c r="AA765" t="s">
        <v>59</v>
      </c>
      <c r="AB765">
        <v>82621</v>
      </c>
    </row>
    <row r="766" spans="1:28" x14ac:dyDescent="0.25">
      <c r="A766">
        <v>345</v>
      </c>
      <c r="B766">
        <v>345</v>
      </c>
      <c r="C766">
        <v>3110</v>
      </c>
      <c r="D766" s="8">
        <v>-2870</v>
      </c>
      <c r="E766" s="9">
        <v>38926</v>
      </c>
      <c r="F766" t="s">
        <v>54</v>
      </c>
      <c r="G766" t="s">
        <v>66</v>
      </c>
      <c r="H766" t="s">
        <v>85</v>
      </c>
      <c r="J766">
        <v>5584</v>
      </c>
      <c r="K766">
        <v>7719</v>
      </c>
      <c r="P766" t="s">
        <v>56</v>
      </c>
      <c r="R766" t="s">
        <v>62</v>
      </c>
      <c r="S766">
        <v>1865024</v>
      </c>
      <c r="T766">
        <v>7</v>
      </c>
      <c r="U766">
        <v>6</v>
      </c>
      <c r="X766" t="s">
        <v>57</v>
      </c>
      <c r="Y766">
        <v>101</v>
      </c>
      <c r="Z766" t="s">
        <v>58</v>
      </c>
      <c r="AA766" t="s">
        <v>59</v>
      </c>
      <c r="AB766">
        <v>82622</v>
      </c>
    </row>
    <row r="767" spans="1:28" x14ac:dyDescent="0.25">
      <c r="A767">
        <v>345</v>
      </c>
      <c r="B767">
        <v>345</v>
      </c>
      <c r="C767">
        <v>3110</v>
      </c>
      <c r="D767" s="8">
        <v>-797</v>
      </c>
      <c r="E767" s="9">
        <v>38926</v>
      </c>
      <c r="F767" t="s">
        <v>54</v>
      </c>
      <c r="G767" t="s">
        <v>66</v>
      </c>
      <c r="H767" t="s">
        <v>85</v>
      </c>
      <c r="J767">
        <v>5584</v>
      </c>
      <c r="K767">
        <v>7719</v>
      </c>
      <c r="P767" t="s">
        <v>56</v>
      </c>
      <c r="R767" t="s">
        <v>62</v>
      </c>
      <c r="S767">
        <v>1865023</v>
      </c>
      <c r="T767">
        <v>7</v>
      </c>
      <c r="U767">
        <v>6</v>
      </c>
      <c r="X767" t="s">
        <v>57</v>
      </c>
      <c r="Y767">
        <v>101</v>
      </c>
      <c r="Z767" t="s">
        <v>58</v>
      </c>
      <c r="AA767" t="s">
        <v>59</v>
      </c>
      <c r="AB767">
        <v>82623</v>
      </c>
    </row>
    <row r="768" spans="1:28" x14ac:dyDescent="0.25">
      <c r="A768">
        <v>345</v>
      </c>
      <c r="B768">
        <v>345</v>
      </c>
      <c r="C768">
        <v>3110</v>
      </c>
      <c r="D768" s="8">
        <v>-763</v>
      </c>
      <c r="E768" s="9">
        <v>38926</v>
      </c>
      <c r="F768" t="s">
        <v>54</v>
      </c>
      <c r="G768" t="s">
        <v>66</v>
      </c>
      <c r="H768" t="s">
        <v>85</v>
      </c>
      <c r="J768">
        <v>5584</v>
      </c>
      <c r="K768">
        <v>7719</v>
      </c>
      <c r="P768" t="s">
        <v>56</v>
      </c>
      <c r="R768" t="s">
        <v>62</v>
      </c>
      <c r="S768">
        <v>1865022</v>
      </c>
      <c r="T768">
        <v>7</v>
      </c>
      <c r="U768">
        <v>6</v>
      </c>
      <c r="X768" t="s">
        <v>57</v>
      </c>
      <c r="Y768">
        <v>101</v>
      </c>
      <c r="Z768" t="s">
        <v>58</v>
      </c>
      <c r="AA768" t="s">
        <v>59</v>
      </c>
      <c r="AB768">
        <v>82624</v>
      </c>
    </row>
    <row r="769" spans="1:28" x14ac:dyDescent="0.25">
      <c r="A769">
        <v>345</v>
      </c>
      <c r="B769">
        <v>345</v>
      </c>
      <c r="C769">
        <v>3110</v>
      </c>
      <c r="D769" s="8">
        <v>-83</v>
      </c>
      <c r="E769" s="9">
        <v>38926</v>
      </c>
      <c r="F769" t="s">
        <v>54</v>
      </c>
      <c r="G769" t="s">
        <v>66</v>
      </c>
      <c r="H769" t="s">
        <v>85</v>
      </c>
      <c r="J769">
        <v>5584</v>
      </c>
      <c r="K769">
        <v>7719</v>
      </c>
      <c r="P769" t="s">
        <v>56</v>
      </c>
      <c r="R769" t="s">
        <v>62</v>
      </c>
      <c r="S769">
        <v>1865024</v>
      </c>
      <c r="T769">
        <v>7</v>
      </c>
      <c r="U769">
        <v>6</v>
      </c>
      <c r="X769" t="s">
        <v>57</v>
      </c>
      <c r="Y769">
        <v>101</v>
      </c>
      <c r="Z769" t="s">
        <v>58</v>
      </c>
      <c r="AA769" t="s">
        <v>59</v>
      </c>
      <c r="AB769">
        <v>82625</v>
      </c>
    </row>
    <row r="770" spans="1:28" x14ac:dyDescent="0.25">
      <c r="A770">
        <v>345</v>
      </c>
      <c r="B770">
        <v>345</v>
      </c>
      <c r="C770">
        <v>2920</v>
      </c>
      <c r="D770" s="8">
        <v>923.48</v>
      </c>
      <c r="E770" s="9">
        <v>38957</v>
      </c>
      <c r="F770" t="s">
        <v>54</v>
      </c>
      <c r="G770" t="s">
        <v>66</v>
      </c>
      <c r="H770" t="s">
        <v>86</v>
      </c>
      <c r="J770">
        <v>5654</v>
      </c>
      <c r="K770">
        <v>7720</v>
      </c>
      <c r="P770" t="s">
        <v>56</v>
      </c>
      <c r="R770" t="s">
        <v>62</v>
      </c>
      <c r="S770">
        <v>1863016</v>
      </c>
      <c r="T770">
        <v>8</v>
      </c>
      <c r="U770">
        <v>6</v>
      </c>
      <c r="X770" t="s">
        <v>57</v>
      </c>
      <c r="Y770">
        <v>101</v>
      </c>
      <c r="Z770" t="s">
        <v>58</v>
      </c>
      <c r="AA770" t="s">
        <v>59</v>
      </c>
      <c r="AB770">
        <v>80212</v>
      </c>
    </row>
    <row r="771" spans="1:28" x14ac:dyDescent="0.25">
      <c r="A771">
        <v>345</v>
      </c>
      <c r="B771">
        <v>345</v>
      </c>
      <c r="C771">
        <v>2920</v>
      </c>
      <c r="D771" s="8">
        <v>19</v>
      </c>
      <c r="E771" s="9">
        <v>38957</v>
      </c>
      <c r="F771" t="s">
        <v>54</v>
      </c>
      <c r="G771" t="s">
        <v>66</v>
      </c>
      <c r="H771" t="s">
        <v>87</v>
      </c>
      <c r="J771">
        <v>5654</v>
      </c>
      <c r="K771">
        <v>7720</v>
      </c>
      <c r="P771" t="s">
        <v>56</v>
      </c>
      <c r="R771" t="s">
        <v>62</v>
      </c>
      <c r="S771">
        <v>1863016</v>
      </c>
      <c r="T771">
        <v>8</v>
      </c>
      <c r="U771">
        <v>6</v>
      </c>
      <c r="X771" t="s">
        <v>57</v>
      </c>
      <c r="Y771">
        <v>101</v>
      </c>
      <c r="Z771" t="s">
        <v>58</v>
      </c>
      <c r="AA771" t="s">
        <v>59</v>
      </c>
      <c r="AB771">
        <v>80304</v>
      </c>
    </row>
    <row r="772" spans="1:28" x14ac:dyDescent="0.25">
      <c r="A772">
        <v>345</v>
      </c>
      <c r="B772">
        <v>345</v>
      </c>
      <c r="C772">
        <v>3110</v>
      </c>
      <c r="D772" s="8">
        <v>-763</v>
      </c>
      <c r="E772" s="9">
        <v>38957</v>
      </c>
      <c r="F772" t="s">
        <v>54</v>
      </c>
      <c r="G772" t="s">
        <v>66</v>
      </c>
      <c r="H772" t="s">
        <v>88</v>
      </c>
      <c r="J772">
        <v>5654</v>
      </c>
      <c r="K772">
        <v>7720</v>
      </c>
      <c r="P772" t="s">
        <v>56</v>
      </c>
      <c r="R772" t="s">
        <v>62</v>
      </c>
      <c r="S772">
        <v>1865022</v>
      </c>
      <c r="T772">
        <v>8</v>
      </c>
      <c r="U772">
        <v>6</v>
      </c>
      <c r="X772" t="s">
        <v>57</v>
      </c>
      <c r="Y772">
        <v>101</v>
      </c>
      <c r="Z772" t="s">
        <v>58</v>
      </c>
      <c r="AA772" t="s">
        <v>59</v>
      </c>
      <c r="AB772">
        <v>81567</v>
      </c>
    </row>
    <row r="773" spans="1:28" x14ac:dyDescent="0.25">
      <c r="A773">
        <v>345</v>
      </c>
      <c r="B773">
        <v>345</v>
      </c>
      <c r="C773">
        <v>3110</v>
      </c>
      <c r="D773" s="8">
        <v>-797</v>
      </c>
      <c r="E773" s="9">
        <v>38957</v>
      </c>
      <c r="F773" t="s">
        <v>54</v>
      </c>
      <c r="G773" t="s">
        <v>66</v>
      </c>
      <c r="H773" t="s">
        <v>88</v>
      </c>
      <c r="J773">
        <v>5654</v>
      </c>
      <c r="K773">
        <v>7720</v>
      </c>
      <c r="P773" t="s">
        <v>56</v>
      </c>
      <c r="R773" t="s">
        <v>62</v>
      </c>
      <c r="S773">
        <v>1865023</v>
      </c>
      <c r="T773">
        <v>8</v>
      </c>
      <c r="U773">
        <v>6</v>
      </c>
      <c r="X773" t="s">
        <v>57</v>
      </c>
      <c r="Y773">
        <v>101</v>
      </c>
      <c r="Z773" t="s">
        <v>58</v>
      </c>
      <c r="AA773" t="s">
        <v>59</v>
      </c>
      <c r="AB773">
        <v>81568</v>
      </c>
    </row>
    <row r="774" spans="1:28" x14ac:dyDescent="0.25">
      <c r="A774">
        <v>345</v>
      </c>
      <c r="B774">
        <v>345</v>
      </c>
      <c r="C774">
        <v>3110</v>
      </c>
      <c r="D774" s="8">
        <v>-2870</v>
      </c>
      <c r="E774" s="9">
        <v>38957</v>
      </c>
      <c r="F774" t="s">
        <v>54</v>
      </c>
      <c r="G774" t="s">
        <v>66</v>
      </c>
      <c r="H774" t="s">
        <v>88</v>
      </c>
      <c r="J774">
        <v>5654</v>
      </c>
      <c r="K774">
        <v>7720</v>
      </c>
      <c r="P774" t="s">
        <v>56</v>
      </c>
      <c r="R774" t="s">
        <v>62</v>
      </c>
      <c r="S774">
        <v>1865024</v>
      </c>
      <c r="T774">
        <v>8</v>
      </c>
      <c r="U774">
        <v>6</v>
      </c>
      <c r="X774" t="s">
        <v>57</v>
      </c>
      <c r="Y774">
        <v>101</v>
      </c>
      <c r="Z774" t="s">
        <v>58</v>
      </c>
      <c r="AA774" t="s">
        <v>59</v>
      </c>
      <c r="AB774">
        <v>81569</v>
      </c>
    </row>
    <row r="775" spans="1:28" x14ac:dyDescent="0.25">
      <c r="A775">
        <v>345</v>
      </c>
      <c r="B775">
        <v>345</v>
      </c>
      <c r="C775">
        <v>3110</v>
      </c>
      <c r="D775" s="8">
        <v>-319</v>
      </c>
      <c r="E775" s="9">
        <v>38957</v>
      </c>
      <c r="F775" t="s">
        <v>54</v>
      </c>
      <c r="G775" t="s">
        <v>66</v>
      </c>
      <c r="H775" t="s">
        <v>88</v>
      </c>
      <c r="J775">
        <v>5654</v>
      </c>
      <c r="K775">
        <v>7720</v>
      </c>
      <c r="P775" t="s">
        <v>56</v>
      </c>
      <c r="R775" t="s">
        <v>62</v>
      </c>
      <c r="S775">
        <v>1865025</v>
      </c>
      <c r="T775">
        <v>8</v>
      </c>
      <c r="U775">
        <v>6</v>
      </c>
      <c r="X775" t="s">
        <v>57</v>
      </c>
      <c r="Y775">
        <v>101</v>
      </c>
      <c r="Z775" t="s">
        <v>58</v>
      </c>
      <c r="AA775" t="s">
        <v>59</v>
      </c>
      <c r="AB775">
        <v>81570</v>
      </c>
    </row>
    <row r="776" spans="1:28" x14ac:dyDescent="0.25">
      <c r="A776">
        <v>345</v>
      </c>
      <c r="B776">
        <v>345</v>
      </c>
      <c r="C776">
        <v>3110</v>
      </c>
      <c r="D776" s="8">
        <v>-83</v>
      </c>
      <c r="E776" s="9">
        <v>38957</v>
      </c>
      <c r="F776" t="s">
        <v>54</v>
      </c>
      <c r="G776" t="s">
        <v>66</v>
      </c>
      <c r="H776" t="s">
        <v>88</v>
      </c>
      <c r="J776">
        <v>5654</v>
      </c>
      <c r="K776">
        <v>7720</v>
      </c>
      <c r="P776" t="s">
        <v>56</v>
      </c>
      <c r="R776" t="s">
        <v>62</v>
      </c>
      <c r="S776">
        <v>1865024</v>
      </c>
      <c r="T776">
        <v>8</v>
      </c>
      <c r="U776">
        <v>6</v>
      </c>
      <c r="X776" t="s">
        <v>57</v>
      </c>
      <c r="Y776">
        <v>101</v>
      </c>
      <c r="Z776" t="s">
        <v>58</v>
      </c>
      <c r="AA776" t="s">
        <v>59</v>
      </c>
      <c r="AB776">
        <v>81571</v>
      </c>
    </row>
    <row r="777" spans="1:28" x14ac:dyDescent="0.25">
      <c r="A777">
        <v>345</v>
      </c>
      <c r="B777">
        <v>345</v>
      </c>
      <c r="C777">
        <v>3110</v>
      </c>
      <c r="D777" s="8">
        <v>-210</v>
      </c>
      <c r="E777" s="9">
        <v>38957</v>
      </c>
      <c r="F777" t="s">
        <v>54</v>
      </c>
      <c r="G777" t="s">
        <v>66</v>
      </c>
      <c r="H777" t="s">
        <v>88</v>
      </c>
      <c r="J777">
        <v>5654</v>
      </c>
      <c r="K777">
        <v>7720</v>
      </c>
      <c r="P777" t="s">
        <v>56</v>
      </c>
      <c r="R777" t="s">
        <v>62</v>
      </c>
      <c r="S777">
        <v>1865024</v>
      </c>
      <c r="T777">
        <v>8</v>
      </c>
      <c r="U777">
        <v>6</v>
      </c>
      <c r="X777" t="s">
        <v>57</v>
      </c>
      <c r="Y777">
        <v>101</v>
      </c>
      <c r="Z777" t="s">
        <v>58</v>
      </c>
      <c r="AA777" t="s">
        <v>59</v>
      </c>
      <c r="AB777">
        <v>81574</v>
      </c>
    </row>
    <row r="778" spans="1:28" x14ac:dyDescent="0.25">
      <c r="A778">
        <v>345</v>
      </c>
      <c r="B778">
        <v>345</v>
      </c>
      <c r="C778">
        <v>3160</v>
      </c>
      <c r="D778" s="8">
        <v>-49</v>
      </c>
      <c r="E778" s="9">
        <v>38957</v>
      </c>
      <c r="F778" t="s">
        <v>54</v>
      </c>
      <c r="G778" t="s">
        <v>66</v>
      </c>
      <c r="H778" t="s">
        <v>88</v>
      </c>
      <c r="J778">
        <v>5654</v>
      </c>
      <c r="K778">
        <v>7720</v>
      </c>
      <c r="P778" t="s">
        <v>56</v>
      </c>
      <c r="R778" t="s">
        <v>62</v>
      </c>
      <c r="S778">
        <v>1865049</v>
      </c>
      <c r="T778">
        <v>8</v>
      </c>
      <c r="U778">
        <v>6</v>
      </c>
      <c r="X778" t="s">
        <v>57</v>
      </c>
      <c r="Y778">
        <v>101</v>
      </c>
      <c r="Z778" t="s">
        <v>58</v>
      </c>
      <c r="AA778" t="s">
        <v>59</v>
      </c>
      <c r="AB778">
        <v>81575</v>
      </c>
    </row>
    <row r="779" spans="1:28" x14ac:dyDescent="0.25">
      <c r="A779">
        <v>345</v>
      </c>
      <c r="B779">
        <v>345</v>
      </c>
      <c r="C779">
        <v>2920</v>
      </c>
      <c r="D779" s="8">
        <v>167.25</v>
      </c>
      <c r="E779" s="9">
        <v>38988</v>
      </c>
      <c r="F779" t="s">
        <v>54</v>
      </c>
      <c r="G779" t="s">
        <v>66</v>
      </c>
      <c r="H779" t="s">
        <v>89</v>
      </c>
      <c r="J779">
        <v>6598</v>
      </c>
      <c r="K779">
        <v>8025</v>
      </c>
      <c r="P779" t="s">
        <v>56</v>
      </c>
      <c r="R779" t="s">
        <v>62</v>
      </c>
      <c r="S779">
        <v>1863016</v>
      </c>
      <c r="T779">
        <v>9</v>
      </c>
      <c r="U779">
        <v>6</v>
      </c>
      <c r="X779" t="s">
        <v>57</v>
      </c>
      <c r="Y779">
        <v>101</v>
      </c>
      <c r="Z779" t="s">
        <v>58</v>
      </c>
      <c r="AA779" t="s">
        <v>59</v>
      </c>
      <c r="AB779">
        <v>82206</v>
      </c>
    </row>
    <row r="780" spans="1:28" x14ac:dyDescent="0.25">
      <c r="A780">
        <v>345</v>
      </c>
      <c r="B780">
        <v>345</v>
      </c>
      <c r="C780">
        <v>2920</v>
      </c>
      <c r="D780" s="8">
        <v>450.77</v>
      </c>
      <c r="E780" s="9">
        <v>38988</v>
      </c>
      <c r="F780" t="s">
        <v>54</v>
      </c>
      <c r="G780" t="s">
        <v>66</v>
      </c>
      <c r="H780" t="s">
        <v>89</v>
      </c>
      <c r="J780">
        <v>6598</v>
      </c>
      <c r="K780">
        <v>8025</v>
      </c>
      <c r="P780" t="s">
        <v>56</v>
      </c>
      <c r="R780" t="s">
        <v>62</v>
      </c>
      <c r="S780">
        <v>1863016</v>
      </c>
      <c r="T780">
        <v>9</v>
      </c>
      <c r="U780">
        <v>6</v>
      </c>
      <c r="X780" t="s">
        <v>57</v>
      </c>
      <c r="Y780">
        <v>101</v>
      </c>
      <c r="Z780" t="s">
        <v>58</v>
      </c>
      <c r="AA780" t="s">
        <v>59</v>
      </c>
      <c r="AB780">
        <v>82207</v>
      </c>
    </row>
    <row r="781" spans="1:28" x14ac:dyDescent="0.25">
      <c r="A781">
        <v>345</v>
      </c>
      <c r="B781">
        <v>345</v>
      </c>
      <c r="C781">
        <v>2920</v>
      </c>
      <c r="D781" s="8">
        <v>273.48</v>
      </c>
      <c r="E781" s="9">
        <v>38988</v>
      </c>
      <c r="F781" t="s">
        <v>54</v>
      </c>
      <c r="G781" t="s">
        <v>66</v>
      </c>
      <c r="H781" t="s">
        <v>90</v>
      </c>
      <c r="J781">
        <v>6598</v>
      </c>
      <c r="K781">
        <v>8025</v>
      </c>
      <c r="P781" t="s">
        <v>56</v>
      </c>
      <c r="R781" t="s">
        <v>62</v>
      </c>
      <c r="S781">
        <v>1863016</v>
      </c>
      <c r="T781">
        <v>9</v>
      </c>
      <c r="U781">
        <v>6</v>
      </c>
      <c r="X781" t="s">
        <v>57</v>
      </c>
      <c r="Y781">
        <v>101</v>
      </c>
      <c r="Z781" t="s">
        <v>58</v>
      </c>
      <c r="AA781" t="s">
        <v>59</v>
      </c>
      <c r="AB781">
        <v>82277</v>
      </c>
    </row>
    <row r="782" spans="1:28" x14ac:dyDescent="0.25">
      <c r="A782">
        <v>345</v>
      </c>
      <c r="B782">
        <v>345</v>
      </c>
      <c r="C782">
        <v>2920</v>
      </c>
      <c r="D782" s="8">
        <v>91.03</v>
      </c>
      <c r="E782" s="9">
        <v>38988</v>
      </c>
      <c r="F782" t="s">
        <v>54</v>
      </c>
      <c r="G782" t="s">
        <v>66</v>
      </c>
      <c r="H782" t="s">
        <v>91</v>
      </c>
      <c r="J782">
        <v>6598</v>
      </c>
      <c r="K782">
        <v>8025</v>
      </c>
      <c r="P782" t="s">
        <v>56</v>
      </c>
      <c r="R782" t="s">
        <v>62</v>
      </c>
      <c r="S782">
        <v>1863016</v>
      </c>
      <c r="T782">
        <v>9</v>
      </c>
      <c r="U782">
        <v>6</v>
      </c>
      <c r="X782" t="s">
        <v>57</v>
      </c>
      <c r="Y782">
        <v>101</v>
      </c>
      <c r="Z782" t="s">
        <v>58</v>
      </c>
      <c r="AA782" t="s">
        <v>59</v>
      </c>
      <c r="AB782">
        <v>82408</v>
      </c>
    </row>
    <row r="783" spans="1:28" x14ac:dyDescent="0.25">
      <c r="A783">
        <v>345</v>
      </c>
      <c r="B783">
        <v>345</v>
      </c>
      <c r="C783">
        <v>2920</v>
      </c>
      <c r="D783" s="8">
        <v>429.2</v>
      </c>
      <c r="E783" s="9">
        <v>38988</v>
      </c>
      <c r="F783" t="s">
        <v>54</v>
      </c>
      <c r="G783" t="s">
        <v>66</v>
      </c>
      <c r="H783" t="s">
        <v>92</v>
      </c>
      <c r="J783">
        <v>6598</v>
      </c>
      <c r="K783">
        <v>8025</v>
      </c>
      <c r="P783" t="s">
        <v>56</v>
      </c>
      <c r="R783" t="s">
        <v>62</v>
      </c>
      <c r="S783">
        <v>1863015</v>
      </c>
      <c r="T783">
        <v>9</v>
      </c>
      <c r="U783">
        <v>6</v>
      </c>
      <c r="X783" t="s">
        <v>57</v>
      </c>
      <c r="Y783">
        <v>101</v>
      </c>
      <c r="Z783" t="s">
        <v>58</v>
      </c>
      <c r="AA783" t="s">
        <v>59</v>
      </c>
      <c r="AB783">
        <v>82469</v>
      </c>
    </row>
    <row r="784" spans="1:28" x14ac:dyDescent="0.25">
      <c r="A784">
        <v>345</v>
      </c>
      <c r="B784">
        <v>345</v>
      </c>
      <c r="C784">
        <v>2920</v>
      </c>
      <c r="D784" s="8">
        <v>22</v>
      </c>
      <c r="E784" s="9">
        <v>38988</v>
      </c>
      <c r="F784" t="s">
        <v>54</v>
      </c>
      <c r="G784" t="s">
        <v>66</v>
      </c>
      <c r="H784" t="s">
        <v>92</v>
      </c>
      <c r="J784">
        <v>6598</v>
      </c>
      <c r="K784">
        <v>8025</v>
      </c>
      <c r="P784" t="s">
        <v>56</v>
      </c>
      <c r="R784" t="s">
        <v>62</v>
      </c>
      <c r="S784">
        <v>1863015</v>
      </c>
      <c r="T784">
        <v>9</v>
      </c>
      <c r="U784">
        <v>6</v>
      </c>
      <c r="X784" t="s">
        <v>57</v>
      </c>
      <c r="Y784">
        <v>101</v>
      </c>
      <c r="Z784" t="s">
        <v>58</v>
      </c>
      <c r="AA784" t="s">
        <v>59</v>
      </c>
      <c r="AB784">
        <v>82470</v>
      </c>
    </row>
    <row r="785" spans="1:28" x14ac:dyDescent="0.25">
      <c r="A785">
        <v>345</v>
      </c>
      <c r="B785">
        <v>345</v>
      </c>
      <c r="C785">
        <v>2920</v>
      </c>
      <c r="D785" s="8">
        <v>4060</v>
      </c>
      <c r="E785" s="9">
        <v>38988</v>
      </c>
      <c r="F785" t="s">
        <v>54</v>
      </c>
      <c r="G785" t="s">
        <v>66</v>
      </c>
      <c r="H785" t="s">
        <v>92</v>
      </c>
      <c r="J785">
        <v>6598</v>
      </c>
      <c r="K785">
        <v>8025</v>
      </c>
      <c r="P785" t="s">
        <v>56</v>
      </c>
      <c r="R785" t="s">
        <v>62</v>
      </c>
      <c r="S785">
        <v>1863015</v>
      </c>
      <c r="T785">
        <v>9</v>
      </c>
      <c r="U785">
        <v>6</v>
      </c>
      <c r="X785" t="s">
        <v>57</v>
      </c>
      <c r="Y785">
        <v>101</v>
      </c>
      <c r="Z785" t="s">
        <v>58</v>
      </c>
      <c r="AA785" t="s">
        <v>59</v>
      </c>
      <c r="AB785">
        <v>82471</v>
      </c>
    </row>
    <row r="786" spans="1:28" x14ac:dyDescent="0.25">
      <c r="A786">
        <v>345</v>
      </c>
      <c r="B786">
        <v>345</v>
      </c>
      <c r="C786">
        <v>2920</v>
      </c>
      <c r="D786" s="8">
        <v>5598.75</v>
      </c>
      <c r="E786" s="9">
        <v>38988</v>
      </c>
      <c r="F786" t="s">
        <v>54</v>
      </c>
      <c r="G786" t="s">
        <v>66</v>
      </c>
      <c r="H786" t="s">
        <v>93</v>
      </c>
      <c r="J786">
        <v>6598</v>
      </c>
      <c r="K786">
        <v>8025</v>
      </c>
      <c r="P786" t="s">
        <v>56</v>
      </c>
      <c r="R786" t="s">
        <v>62</v>
      </c>
      <c r="S786">
        <v>1863015</v>
      </c>
      <c r="T786">
        <v>9</v>
      </c>
      <c r="U786">
        <v>6</v>
      </c>
      <c r="X786" t="s">
        <v>57</v>
      </c>
      <c r="Y786">
        <v>101</v>
      </c>
      <c r="Z786" t="s">
        <v>58</v>
      </c>
      <c r="AA786" t="s">
        <v>59</v>
      </c>
      <c r="AB786">
        <v>82814</v>
      </c>
    </row>
    <row r="787" spans="1:28" x14ac:dyDescent="0.25">
      <c r="A787">
        <v>345</v>
      </c>
      <c r="B787">
        <v>345</v>
      </c>
      <c r="C787">
        <v>2920</v>
      </c>
      <c r="D787" s="8">
        <v>-5598.75</v>
      </c>
      <c r="E787" s="9">
        <v>38988</v>
      </c>
      <c r="F787" t="s">
        <v>54</v>
      </c>
      <c r="G787" t="s">
        <v>66</v>
      </c>
      <c r="H787" t="s">
        <v>94</v>
      </c>
      <c r="J787">
        <v>6598</v>
      </c>
      <c r="K787">
        <v>8025</v>
      </c>
      <c r="P787" t="s">
        <v>56</v>
      </c>
      <c r="R787" t="s">
        <v>62</v>
      </c>
      <c r="S787">
        <v>1863015</v>
      </c>
      <c r="T787">
        <v>9</v>
      </c>
      <c r="U787">
        <v>6</v>
      </c>
      <c r="X787" t="s">
        <v>57</v>
      </c>
      <c r="Y787">
        <v>101</v>
      </c>
      <c r="Z787" t="s">
        <v>58</v>
      </c>
      <c r="AA787" t="s">
        <v>59</v>
      </c>
      <c r="AB787">
        <v>82826</v>
      </c>
    </row>
    <row r="788" spans="1:28" x14ac:dyDescent="0.25">
      <c r="A788">
        <v>345</v>
      </c>
      <c r="B788">
        <v>345</v>
      </c>
      <c r="C788">
        <v>2920</v>
      </c>
      <c r="D788" s="8">
        <v>5491</v>
      </c>
      <c r="E788" s="9">
        <v>38988</v>
      </c>
      <c r="F788" t="s">
        <v>54</v>
      </c>
      <c r="G788" t="s">
        <v>66</v>
      </c>
      <c r="H788" t="s">
        <v>95</v>
      </c>
      <c r="J788">
        <v>6598</v>
      </c>
      <c r="K788">
        <v>8025</v>
      </c>
      <c r="P788" t="s">
        <v>56</v>
      </c>
      <c r="R788" t="s">
        <v>62</v>
      </c>
      <c r="S788">
        <v>1863015</v>
      </c>
      <c r="T788">
        <v>9</v>
      </c>
      <c r="U788">
        <v>6</v>
      </c>
      <c r="X788" t="s">
        <v>57</v>
      </c>
      <c r="Y788">
        <v>101</v>
      </c>
      <c r="Z788" t="s">
        <v>58</v>
      </c>
      <c r="AA788" t="s">
        <v>59</v>
      </c>
      <c r="AB788">
        <v>82838</v>
      </c>
    </row>
    <row r="789" spans="1:28" x14ac:dyDescent="0.25">
      <c r="A789">
        <v>345</v>
      </c>
      <c r="B789">
        <v>345</v>
      </c>
      <c r="C789">
        <v>3110</v>
      </c>
      <c r="D789" s="8">
        <v>-210</v>
      </c>
      <c r="E789" s="9">
        <v>38988</v>
      </c>
      <c r="F789" t="s">
        <v>54</v>
      </c>
      <c r="G789" t="s">
        <v>66</v>
      </c>
      <c r="H789" t="s">
        <v>96</v>
      </c>
      <c r="J789">
        <v>6598</v>
      </c>
      <c r="K789">
        <v>8025</v>
      </c>
      <c r="P789" t="s">
        <v>56</v>
      </c>
      <c r="R789" t="s">
        <v>62</v>
      </c>
      <c r="S789">
        <v>1865024</v>
      </c>
      <c r="T789">
        <v>9</v>
      </c>
      <c r="U789">
        <v>6</v>
      </c>
      <c r="X789" t="s">
        <v>57</v>
      </c>
      <c r="Y789">
        <v>101</v>
      </c>
      <c r="Z789" t="s">
        <v>58</v>
      </c>
      <c r="AA789" t="s">
        <v>59</v>
      </c>
      <c r="AB789">
        <v>83751</v>
      </c>
    </row>
    <row r="790" spans="1:28" x14ac:dyDescent="0.25">
      <c r="A790">
        <v>345</v>
      </c>
      <c r="B790">
        <v>345</v>
      </c>
      <c r="C790">
        <v>3160</v>
      </c>
      <c r="D790" s="8">
        <v>-49</v>
      </c>
      <c r="E790" s="9">
        <v>38988</v>
      </c>
      <c r="F790" t="s">
        <v>54</v>
      </c>
      <c r="G790" t="s">
        <v>66</v>
      </c>
      <c r="H790" t="s">
        <v>96</v>
      </c>
      <c r="J790">
        <v>6598</v>
      </c>
      <c r="K790">
        <v>8025</v>
      </c>
      <c r="P790" t="s">
        <v>56</v>
      </c>
      <c r="R790" t="s">
        <v>62</v>
      </c>
      <c r="S790">
        <v>1865049</v>
      </c>
      <c r="T790">
        <v>9</v>
      </c>
      <c r="U790">
        <v>6</v>
      </c>
      <c r="X790" t="s">
        <v>57</v>
      </c>
      <c r="Y790">
        <v>101</v>
      </c>
      <c r="Z790" t="s">
        <v>58</v>
      </c>
      <c r="AA790" t="s">
        <v>59</v>
      </c>
      <c r="AB790">
        <v>83752</v>
      </c>
    </row>
    <row r="791" spans="1:28" x14ac:dyDescent="0.25">
      <c r="A791">
        <v>345</v>
      </c>
      <c r="B791">
        <v>345</v>
      </c>
      <c r="C791">
        <v>3110</v>
      </c>
      <c r="D791" s="8">
        <v>-319</v>
      </c>
      <c r="E791" s="9">
        <v>38988</v>
      </c>
      <c r="F791" t="s">
        <v>54</v>
      </c>
      <c r="G791" t="s">
        <v>66</v>
      </c>
      <c r="H791" t="s">
        <v>96</v>
      </c>
      <c r="J791">
        <v>6598</v>
      </c>
      <c r="K791">
        <v>8025</v>
      </c>
      <c r="P791" t="s">
        <v>56</v>
      </c>
      <c r="R791" t="s">
        <v>62</v>
      </c>
      <c r="S791">
        <v>1865025</v>
      </c>
      <c r="T791">
        <v>9</v>
      </c>
      <c r="U791">
        <v>6</v>
      </c>
      <c r="X791" t="s">
        <v>57</v>
      </c>
      <c r="Y791">
        <v>101</v>
      </c>
      <c r="Z791" t="s">
        <v>58</v>
      </c>
      <c r="AA791" t="s">
        <v>59</v>
      </c>
      <c r="AB791">
        <v>83753</v>
      </c>
    </row>
    <row r="792" spans="1:28" x14ac:dyDescent="0.25">
      <c r="A792">
        <v>345</v>
      </c>
      <c r="B792">
        <v>345</v>
      </c>
      <c r="C792">
        <v>3110</v>
      </c>
      <c r="D792" s="8">
        <v>-2870</v>
      </c>
      <c r="E792" s="9">
        <v>38988</v>
      </c>
      <c r="F792" t="s">
        <v>54</v>
      </c>
      <c r="G792" t="s">
        <v>66</v>
      </c>
      <c r="H792" t="s">
        <v>96</v>
      </c>
      <c r="J792">
        <v>6598</v>
      </c>
      <c r="K792">
        <v>8025</v>
      </c>
      <c r="P792" t="s">
        <v>56</v>
      </c>
      <c r="R792" t="s">
        <v>62</v>
      </c>
      <c r="S792">
        <v>1865024</v>
      </c>
      <c r="T792">
        <v>9</v>
      </c>
      <c r="U792">
        <v>6</v>
      </c>
      <c r="X792" t="s">
        <v>57</v>
      </c>
      <c r="Y792">
        <v>101</v>
      </c>
      <c r="Z792" t="s">
        <v>58</v>
      </c>
      <c r="AA792" t="s">
        <v>59</v>
      </c>
      <c r="AB792">
        <v>83754</v>
      </c>
    </row>
    <row r="793" spans="1:28" x14ac:dyDescent="0.25">
      <c r="A793">
        <v>345</v>
      </c>
      <c r="B793">
        <v>345</v>
      </c>
      <c r="C793">
        <v>3110</v>
      </c>
      <c r="D793" s="8">
        <v>-797</v>
      </c>
      <c r="E793" s="9">
        <v>38988</v>
      </c>
      <c r="F793" t="s">
        <v>54</v>
      </c>
      <c r="G793" t="s">
        <v>66</v>
      </c>
      <c r="H793" t="s">
        <v>96</v>
      </c>
      <c r="J793">
        <v>6598</v>
      </c>
      <c r="K793">
        <v>8025</v>
      </c>
      <c r="P793" t="s">
        <v>56</v>
      </c>
      <c r="R793" t="s">
        <v>62</v>
      </c>
      <c r="S793">
        <v>1865023</v>
      </c>
      <c r="T793">
        <v>9</v>
      </c>
      <c r="U793">
        <v>6</v>
      </c>
      <c r="X793" t="s">
        <v>57</v>
      </c>
      <c r="Y793">
        <v>101</v>
      </c>
      <c r="Z793" t="s">
        <v>58</v>
      </c>
      <c r="AA793" t="s">
        <v>59</v>
      </c>
      <c r="AB793">
        <v>83755</v>
      </c>
    </row>
    <row r="794" spans="1:28" x14ac:dyDescent="0.25">
      <c r="A794">
        <v>345</v>
      </c>
      <c r="B794">
        <v>345</v>
      </c>
      <c r="C794">
        <v>3110</v>
      </c>
      <c r="D794" s="8">
        <v>-763</v>
      </c>
      <c r="E794" s="9">
        <v>38988</v>
      </c>
      <c r="F794" t="s">
        <v>54</v>
      </c>
      <c r="G794" t="s">
        <v>66</v>
      </c>
      <c r="H794" t="s">
        <v>96</v>
      </c>
      <c r="J794">
        <v>6598</v>
      </c>
      <c r="K794">
        <v>8025</v>
      </c>
      <c r="P794" t="s">
        <v>56</v>
      </c>
      <c r="R794" t="s">
        <v>62</v>
      </c>
      <c r="S794">
        <v>1865022</v>
      </c>
      <c r="T794">
        <v>9</v>
      </c>
      <c r="U794">
        <v>6</v>
      </c>
      <c r="X794" t="s">
        <v>57</v>
      </c>
      <c r="Y794">
        <v>101</v>
      </c>
      <c r="Z794" t="s">
        <v>58</v>
      </c>
      <c r="AA794" t="s">
        <v>59</v>
      </c>
      <c r="AB794">
        <v>83756</v>
      </c>
    </row>
    <row r="795" spans="1:28" x14ac:dyDescent="0.25">
      <c r="A795">
        <v>345</v>
      </c>
      <c r="B795">
        <v>345</v>
      </c>
      <c r="C795">
        <v>3110</v>
      </c>
      <c r="D795" s="8">
        <v>-83</v>
      </c>
      <c r="E795" s="9">
        <v>38988</v>
      </c>
      <c r="F795" t="s">
        <v>54</v>
      </c>
      <c r="G795" t="s">
        <v>66</v>
      </c>
      <c r="H795" t="s">
        <v>96</v>
      </c>
      <c r="J795">
        <v>6598</v>
      </c>
      <c r="K795">
        <v>8025</v>
      </c>
      <c r="P795" t="s">
        <v>56</v>
      </c>
      <c r="R795" t="s">
        <v>62</v>
      </c>
      <c r="S795">
        <v>1865024</v>
      </c>
      <c r="T795">
        <v>9</v>
      </c>
      <c r="U795">
        <v>6</v>
      </c>
      <c r="X795" t="s">
        <v>57</v>
      </c>
      <c r="Y795">
        <v>101</v>
      </c>
      <c r="Z795" t="s">
        <v>58</v>
      </c>
      <c r="AA795" t="s">
        <v>59</v>
      </c>
      <c r="AB795">
        <v>83757</v>
      </c>
    </row>
    <row r="796" spans="1:28" x14ac:dyDescent="0.25">
      <c r="A796">
        <v>345</v>
      </c>
      <c r="B796">
        <v>345</v>
      </c>
      <c r="C796">
        <v>2920</v>
      </c>
      <c r="D796" s="8">
        <v>3375</v>
      </c>
      <c r="E796" s="9">
        <v>38988</v>
      </c>
      <c r="F796" t="s">
        <v>54</v>
      </c>
      <c r="G796" t="s">
        <v>66</v>
      </c>
      <c r="H796" t="s">
        <v>97</v>
      </c>
      <c r="J796">
        <v>6598</v>
      </c>
      <c r="K796">
        <v>8025</v>
      </c>
      <c r="P796" t="s">
        <v>56</v>
      </c>
      <c r="R796" t="s">
        <v>62</v>
      </c>
      <c r="S796">
        <v>1863015</v>
      </c>
      <c r="T796">
        <v>9</v>
      </c>
      <c r="U796">
        <v>6</v>
      </c>
      <c r="X796" t="s">
        <v>57</v>
      </c>
      <c r="Y796">
        <v>101</v>
      </c>
      <c r="Z796" t="s">
        <v>58</v>
      </c>
      <c r="AA796" t="s">
        <v>59</v>
      </c>
      <c r="AB796">
        <v>83811</v>
      </c>
    </row>
    <row r="797" spans="1:28" x14ac:dyDescent="0.25">
      <c r="A797">
        <v>345</v>
      </c>
      <c r="B797">
        <v>345</v>
      </c>
      <c r="C797">
        <v>2920</v>
      </c>
      <c r="D797" s="8">
        <v>445</v>
      </c>
      <c r="E797" s="9">
        <v>38988</v>
      </c>
      <c r="F797" t="s">
        <v>54</v>
      </c>
      <c r="G797" t="s">
        <v>66</v>
      </c>
      <c r="H797" t="s">
        <v>97</v>
      </c>
      <c r="J797">
        <v>6598</v>
      </c>
      <c r="K797">
        <v>8025</v>
      </c>
      <c r="P797" t="s">
        <v>56</v>
      </c>
      <c r="R797" t="s">
        <v>62</v>
      </c>
      <c r="S797">
        <v>1863015</v>
      </c>
      <c r="T797">
        <v>9</v>
      </c>
      <c r="U797">
        <v>6</v>
      </c>
      <c r="X797" t="s">
        <v>57</v>
      </c>
      <c r="Y797">
        <v>101</v>
      </c>
      <c r="Z797" t="s">
        <v>58</v>
      </c>
      <c r="AA797" t="s">
        <v>59</v>
      </c>
      <c r="AB797">
        <v>83812</v>
      </c>
    </row>
    <row r="798" spans="1:28" x14ac:dyDescent="0.25">
      <c r="A798">
        <v>345</v>
      </c>
      <c r="B798">
        <v>345</v>
      </c>
      <c r="C798">
        <v>2920</v>
      </c>
      <c r="D798" s="8">
        <v>1191.25</v>
      </c>
      <c r="E798" s="9">
        <v>39018</v>
      </c>
      <c r="F798" t="s">
        <v>54</v>
      </c>
      <c r="G798" t="s">
        <v>66</v>
      </c>
      <c r="H798" t="s">
        <v>98</v>
      </c>
      <c r="J798">
        <v>6739</v>
      </c>
      <c r="K798">
        <v>8027</v>
      </c>
      <c r="P798" t="s">
        <v>56</v>
      </c>
      <c r="R798" t="s">
        <v>62</v>
      </c>
      <c r="S798">
        <v>1863016</v>
      </c>
      <c r="T798">
        <v>10</v>
      </c>
      <c r="U798">
        <v>6</v>
      </c>
      <c r="X798" t="s">
        <v>57</v>
      </c>
      <c r="Y798">
        <v>101</v>
      </c>
      <c r="Z798" t="s">
        <v>58</v>
      </c>
      <c r="AA798" t="s">
        <v>59</v>
      </c>
      <c r="AB798">
        <v>85575</v>
      </c>
    </row>
    <row r="799" spans="1:28" x14ac:dyDescent="0.25">
      <c r="A799">
        <v>345</v>
      </c>
      <c r="B799">
        <v>345</v>
      </c>
      <c r="C799">
        <v>3110</v>
      </c>
      <c r="D799" s="8">
        <v>-210</v>
      </c>
      <c r="E799" s="9">
        <v>39018</v>
      </c>
      <c r="F799" t="s">
        <v>54</v>
      </c>
      <c r="G799" t="s">
        <v>66</v>
      </c>
      <c r="H799" t="s">
        <v>99</v>
      </c>
      <c r="J799">
        <v>6739</v>
      </c>
      <c r="K799">
        <v>8027</v>
      </c>
      <c r="P799" t="s">
        <v>56</v>
      </c>
      <c r="R799" t="s">
        <v>62</v>
      </c>
      <c r="S799">
        <v>1865024</v>
      </c>
      <c r="T799">
        <v>10</v>
      </c>
      <c r="U799">
        <v>6</v>
      </c>
      <c r="X799" t="s">
        <v>57</v>
      </c>
      <c r="Y799">
        <v>101</v>
      </c>
      <c r="Z799" t="s">
        <v>58</v>
      </c>
      <c r="AA799" t="s">
        <v>59</v>
      </c>
      <c r="AB799">
        <v>86955</v>
      </c>
    </row>
    <row r="800" spans="1:28" x14ac:dyDescent="0.25">
      <c r="A800">
        <v>345</v>
      </c>
      <c r="B800">
        <v>345</v>
      </c>
      <c r="C800">
        <v>3160</v>
      </c>
      <c r="D800" s="8">
        <v>-49</v>
      </c>
      <c r="E800" s="9">
        <v>39018</v>
      </c>
      <c r="F800" t="s">
        <v>54</v>
      </c>
      <c r="G800" t="s">
        <v>66</v>
      </c>
      <c r="H800" t="s">
        <v>99</v>
      </c>
      <c r="J800">
        <v>6739</v>
      </c>
      <c r="K800">
        <v>8027</v>
      </c>
      <c r="P800" t="s">
        <v>56</v>
      </c>
      <c r="R800" t="s">
        <v>62</v>
      </c>
      <c r="S800">
        <v>1865049</v>
      </c>
      <c r="T800">
        <v>10</v>
      </c>
      <c r="U800">
        <v>6</v>
      </c>
      <c r="X800" t="s">
        <v>57</v>
      </c>
      <c r="Y800">
        <v>101</v>
      </c>
      <c r="Z800" t="s">
        <v>58</v>
      </c>
      <c r="AA800" t="s">
        <v>59</v>
      </c>
      <c r="AB800">
        <v>86956</v>
      </c>
    </row>
    <row r="801" spans="1:28" x14ac:dyDescent="0.25">
      <c r="A801">
        <v>345</v>
      </c>
      <c r="B801">
        <v>345</v>
      </c>
      <c r="C801">
        <v>3110</v>
      </c>
      <c r="D801" s="8">
        <v>-319</v>
      </c>
      <c r="E801" s="9">
        <v>39018</v>
      </c>
      <c r="F801" t="s">
        <v>54</v>
      </c>
      <c r="G801" t="s">
        <v>66</v>
      </c>
      <c r="H801" t="s">
        <v>99</v>
      </c>
      <c r="J801">
        <v>6739</v>
      </c>
      <c r="K801">
        <v>8027</v>
      </c>
      <c r="P801" t="s">
        <v>56</v>
      </c>
      <c r="R801" t="s">
        <v>62</v>
      </c>
      <c r="S801">
        <v>1865025</v>
      </c>
      <c r="T801">
        <v>10</v>
      </c>
      <c r="U801">
        <v>6</v>
      </c>
      <c r="X801" t="s">
        <v>57</v>
      </c>
      <c r="Y801">
        <v>101</v>
      </c>
      <c r="Z801" t="s">
        <v>58</v>
      </c>
      <c r="AA801" t="s">
        <v>59</v>
      </c>
      <c r="AB801">
        <v>86957</v>
      </c>
    </row>
    <row r="802" spans="1:28" x14ac:dyDescent="0.25">
      <c r="A802">
        <v>345</v>
      </c>
      <c r="B802">
        <v>345</v>
      </c>
      <c r="C802">
        <v>3110</v>
      </c>
      <c r="D802" s="8">
        <v>-2870</v>
      </c>
      <c r="E802" s="9">
        <v>39018</v>
      </c>
      <c r="F802" t="s">
        <v>54</v>
      </c>
      <c r="G802" t="s">
        <v>66</v>
      </c>
      <c r="H802" t="s">
        <v>99</v>
      </c>
      <c r="J802">
        <v>6739</v>
      </c>
      <c r="K802">
        <v>8027</v>
      </c>
      <c r="P802" t="s">
        <v>56</v>
      </c>
      <c r="R802" t="s">
        <v>62</v>
      </c>
      <c r="S802">
        <v>1865024</v>
      </c>
      <c r="T802">
        <v>10</v>
      </c>
      <c r="U802">
        <v>6</v>
      </c>
      <c r="X802" t="s">
        <v>57</v>
      </c>
      <c r="Y802">
        <v>101</v>
      </c>
      <c r="Z802" t="s">
        <v>58</v>
      </c>
      <c r="AA802" t="s">
        <v>59</v>
      </c>
      <c r="AB802">
        <v>86958</v>
      </c>
    </row>
    <row r="803" spans="1:28" x14ac:dyDescent="0.25">
      <c r="A803">
        <v>345</v>
      </c>
      <c r="B803">
        <v>345</v>
      </c>
      <c r="C803">
        <v>3110</v>
      </c>
      <c r="D803" s="8">
        <v>-797</v>
      </c>
      <c r="E803" s="9">
        <v>39018</v>
      </c>
      <c r="F803" t="s">
        <v>54</v>
      </c>
      <c r="G803" t="s">
        <v>66</v>
      </c>
      <c r="H803" t="s">
        <v>99</v>
      </c>
      <c r="J803">
        <v>6739</v>
      </c>
      <c r="K803">
        <v>8027</v>
      </c>
      <c r="P803" t="s">
        <v>56</v>
      </c>
      <c r="R803" t="s">
        <v>62</v>
      </c>
      <c r="S803">
        <v>1865023</v>
      </c>
      <c r="T803">
        <v>10</v>
      </c>
      <c r="U803">
        <v>6</v>
      </c>
      <c r="X803" t="s">
        <v>57</v>
      </c>
      <c r="Y803">
        <v>101</v>
      </c>
      <c r="Z803" t="s">
        <v>58</v>
      </c>
      <c r="AA803" t="s">
        <v>59</v>
      </c>
      <c r="AB803">
        <v>86959</v>
      </c>
    </row>
    <row r="804" spans="1:28" x14ac:dyDescent="0.25">
      <c r="A804">
        <v>345</v>
      </c>
      <c r="B804">
        <v>345</v>
      </c>
      <c r="C804">
        <v>3110</v>
      </c>
      <c r="D804" s="8">
        <v>-763</v>
      </c>
      <c r="E804" s="9">
        <v>39018</v>
      </c>
      <c r="F804" t="s">
        <v>54</v>
      </c>
      <c r="G804" t="s">
        <v>66</v>
      </c>
      <c r="H804" t="s">
        <v>99</v>
      </c>
      <c r="J804">
        <v>6739</v>
      </c>
      <c r="K804">
        <v>8027</v>
      </c>
      <c r="P804" t="s">
        <v>56</v>
      </c>
      <c r="R804" t="s">
        <v>62</v>
      </c>
      <c r="S804">
        <v>1865022</v>
      </c>
      <c r="T804">
        <v>10</v>
      </c>
      <c r="U804">
        <v>6</v>
      </c>
      <c r="X804" t="s">
        <v>57</v>
      </c>
      <c r="Y804">
        <v>101</v>
      </c>
      <c r="Z804" t="s">
        <v>58</v>
      </c>
      <c r="AA804" t="s">
        <v>59</v>
      </c>
      <c r="AB804">
        <v>86960</v>
      </c>
    </row>
    <row r="805" spans="1:28" x14ac:dyDescent="0.25">
      <c r="A805">
        <v>345</v>
      </c>
      <c r="B805">
        <v>345</v>
      </c>
      <c r="C805">
        <v>3110</v>
      </c>
      <c r="D805" s="8">
        <v>-83</v>
      </c>
      <c r="E805" s="9">
        <v>39018</v>
      </c>
      <c r="F805" t="s">
        <v>54</v>
      </c>
      <c r="G805" t="s">
        <v>66</v>
      </c>
      <c r="H805" t="s">
        <v>99</v>
      </c>
      <c r="J805">
        <v>6739</v>
      </c>
      <c r="K805">
        <v>8027</v>
      </c>
      <c r="P805" t="s">
        <v>56</v>
      </c>
      <c r="R805" t="s">
        <v>62</v>
      </c>
      <c r="S805">
        <v>1865024</v>
      </c>
      <c r="T805">
        <v>10</v>
      </c>
      <c r="U805">
        <v>6</v>
      </c>
      <c r="X805" t="s">
        <v>57</v>
      </c>
      <c r="Y805">
        <v>101</v>
      </c>
      <c r="Z805" t="s">
        <v>58</v>
      </c>
      <c r="AA805" t="s">
        <v>59</v>
      </c>
      <c r="AB805">
        <v>86962</v>
      </c>
    </row>
    <row r="806" spans="1:28" x14ac:dyDescent="0.25">
      <c r="A806">
        <v>345</v>
      </c>
      <c r="B806">
        <v>345</v>
      </c>
      <c r="C806">
        <v>2920</v>
      </c>
      <c r="D806" s="8">
        <v>2682</v>
      </c>
      <c r="E806" s="9">
        <v>39049</v>
      </c>
      <c r="F806" t="s">
        <v>54</v>
      </c>
      <c r="G806" t="s">
        <v>66</v>
      </c>
      <c r="H806" t="s">
        <v>100</v>
      </c>
      <c r="J806">
        <v>6825</v>
      </c>
      <c r="K806">
        <v>8029</v>
      </c>
      <c r="P806" t="s">
        <v>56</v>
      </c>
      <c r="R806" t="s">
        <v>62</v>
      </c>
      <c r="S806">
        <v>1863016</v>
      </c>
      <c r="T806">
        <v>11</v>
      </c>
      <c r="U806">
        <v>6</v>
      </c>
      <c r="X806" t="s">
        <v>57</v>
      </c>
      <c r="Y806">
        <v>101</v>
      </c>
      <c r="Z806" t="s">
        <v>58</v>
      </c>
      <c r="AA806" t="s">
        <v>59</v>
      </c>
      <c r="AB806">
        <v>72168</v>
      </c>
    </row>
    <row r="807" spans="1:28" x14ac:dyDescent="0.25">
      <c r="A807">
        <v>345</v>
      </c>
      <c r="B807">
        <v>345</v>
      </c>
      <c r="C807">
        <v>2920</v>
      </c>
      <c r="D807" s="8">
        <v>22.33</v>
      </c>
      <c r="E807" s="9">
        <v>39049</v>
      </c>
      <c r="F807" t="s">
        <v>54</v>
      </c>
      <c r="G807" t="s">
        <v>66</v>
      </c>
      <c r="H807" t="s">
        <v>101</v>
      </c>
      <c r="J807">
        <v>6825</v>
      </c>
      <c r="K807">
        <v>8029</v>
      </c>
      <c r="P807" t="s">
        <v>56</v>
      </c>
      <c r="R807" t="s">
        <v>62</v>
      </c>
      <c r="S807">
        <v>1863015</v>
      </c>
      <c r="T807">
        <v>11</v>
      </c>
      <c r="U807">
        <v>6</v>
      </c>
      <c r="X807" t="s">
        <v>57</v>
      </c>
      <c r="Y807">
        <v>101</v>
      </c>
      <c r="Z807" t="s">
        <v>58</v>
      </c>
      <c r="AA807" t="s">
        <v>59</v>
      </c>
      <c r="AB807">
        <v>72262</v>
      </c>
    </row>
    <row r="808" spans="1:28" x14ac:dyDescent="0.25">
      <c r="A808">
        <v>345</v>
      </c>
      <c r="B808">
        <v>345</v>
      </c>
      <c r="C808">
        <v>2920</v>
      </c>
      <c r="D808" s="8">
        <v>14.16</v>
      </c>
      <c r="E808" s="9">
        <v>39049</v>
      </c>
      <c r="F808" t="s">
        <v>54</v>
      </c>
      <c r="G808" t="s">
        <v>66</v>
      </c>
      <c r="H808" t="s">
        <v>101</v>
      </c>
      <c r="J808">
        <v>6825</v>
      </c>
      <c r="K808">
        <v>8029</v>
      </c>
      <c r="P808" t="s">
        <v>56</v>
      </c>
      <c r="R808" t="s">
        <v>62</v>
      </c>
      <c r="S808">
        <v>1863016</v>
      </c>
      <c r="T808">
        <v>11</v>
      </c>
      <c r="U808">
        <v>6</v>
      </c>
      <c r="X808" t="s">
        <v>57</v>
      </c>
      <c r="Y808">
        <v>101</v>
      </c>
      <c r="Z808" t="s">
        <v>58</v>
      </c>
      <c r="AA808" t="s">
        <v>59</v>
      </c>
      <c r="AB808">
        <v>72263</v>
      </c>
    </row>
    <row r="809" spans="1:28" x14ac:dyDescent="0.25">
      <c r="A809">
        <v>345</v>
      </c>
      <c r="B809">
        <v>345</v>
      </c>
      <c r="C809">
        <v>3110</v>
      </c>
      <c r="D809" s="8">
        <v>-83</v>
      </c>
      <c r="E809" s="9">
        <v>39049</v>
      </c>
      <c r="F809" t="s">
        <v>54</v>
      </c>
      <c r="G809" t="s">
        <v>66</v>
      </c>
      <c r="H809" t="s">
        <v>102</v>
      </c>
      <c r="J809">
        <v>6825</v>
      </c>
      <c r="K809">
        <v>8029</v>
      </c>
      <c r="P809" t="s">
        <v>56</v>
      </c>
      <c r="R809" t="s">
        <v>62</v>
      </c>
      <c r="S809">
        <v>1865024</v>
      </c>
      <c r="T809">
        <v>11</v>
      </c>
      <c r="U809">
        <v>6</v>
      </c>
      <c r="X809" t="s">
        <v>57</v>
      </c>
      <c r="Y809">
        <v>101</v>
      </c>
      <c r="Z809" t="s">
        <v>58</v>
      </c>
      <c r="AA809" t="s">
        <v>59</v>
      </c>
      <c r="AB809">
        <v>73514</v>
      </c>
    </row>
    <row r="810" spans="1:28" x14ac:dyDescent="0.25">
      <c r="A810">
        <v>345</v>
      </c>
      <c r="B810">
        <v>345</v>
      </c>
      <c r="C810">
        <v>3110</v>
      </c>
      <c r="D810" s="8">
        <v>-210</v>
      </c>
      <c r="E810" s="9">
        <v>39049</v>
      </c>
      <c r="F810" t="s">
        <v>54</v>
      </c>
      <c r="G810" t="s">
        <v>66</v>
      </c>
      <c r="H810" t="s">
        <v>102</v>
      </c>
      <c r="J810">
        <v>6825</v>
      </c>
      <c r="K810">
        <v>8029</v>
      </c>
      <c r="P810" t="s">
        <v>56</v>
      </c>
      <c r="R810" t="s">
        <v>62</v>
      </c>
      <c r="S810">
        <v>1865024</v>
      </c>
      <c r="T810">
        <v>11</v>
      </c>
      <c r="U810">
        <v>6</v>
      </c>
      <c r="X810" t="s">
        <v>57</v>
      </c>
      <c r="Y810">
        <v>101</v>
      </c>
      <c r="Z810" t="s">
        <v>58</v>
      </c>
      <c r="AA810" t="s">
        <v>59</v>
      </c>
      <c r="AB810">
        <v>73515</v>
      </c>
    </row>
    <row r="811" spans="1:28" x14ac:dyDescent="0.25">
      <c r="A811">
        <v>345</v>
      </c>
      <c r="B811">
        <v>345</v>
      </c>
      <c r="C811">
        <v>3160</v>
      </c>
      <c r="D811" s="8">
        <v>-49</v>
      </c>
      <c r="E811" s="9">
        <v>39049</v>
      </c>
      <c r="F811" t="s">
        <v>54</v>
      </c>
      <c r="G811" t="s">
        <v>66</v>
      </c>
      <c r="H811" t="s">
        <v>102</v>
      </c>
      <c r="J811">
        <v>6825</v>
      </c>
      <c r="K811">
        <v>8029</v>
      </c>
      <c r="P811" t="s">
        <v>56</v>
      </c>
      <c r="R811" t="s">
        <v>62</v>
      </c>
      <c r="S811">
        <v>1865049</v>
      </c>
      <c r="T811">
        <v>11</v>
      </c>
      <c r="U811">
        <v>6</v>
      </c>
      <c r="X811" t="s">
        <v>57</v>
      </c>
      <c r="Y811">
        <v>101</v>
      </c>
      <c r="Z811" t="s">
        <v>58</v>
      </c>
      <c r="AA811" t="s">
        <v>59</v>
      </c>
      <c r="AB811">
        <v>73516</v>
      </c>
    </row>
    <row r="812" spans="1:28" x14ac:dyDescent="0.25">
      <c r="A812">
        <v>345</v>
      </c>
      <c r="B812">
        <v>345</v>
      </c>
      <c r="C812">
        <v>3110</v>
      </c>
      <c r="D812" s="8">
        <v>-763</v>
      </c>
      <c r="E812" s="9">
        <v>39049</v>
      </c>
      <c r="F812" t="s">
        <v>54</v>
      </c>
      <c r="G812" t="s">
        <v>66</v>
      </c>
      <c r="H812" t="s">
        <v>102</v>
      </c>
      <c r="J812">
        <v>6825</v>
      </c>
      <c r="K812">
        <v>8029</v>
      </c>
      <c r="P812" t="s">
        <v>56</v>
      </c>
      <c r="R812" t="s">
        <v>62</v>
      </c>
      <c r="S812">
        <v>1865022</v>
      </c>
      <c r="T812">
        <v>11</v>
      </c>
      <c r="U812">
        <v>6</v>
      </c>
      <c r="X812" t="s">
        <v>57</v>
      </c>
      <c r="Y812">
        <v>101</v>
      </c>
      <c r="Z812" t="s">
        <v>58</v>
      </c>
      <c r="AA812" t="s">
        <v>59</v>
      </c>
      <c r="AB812">
        <v>73517</v>
      </c>
    </row>
    <row r="813" spans="1:28" x14ac:dyDescent="0.25">
      <c r="A813">
        <v>345</v>
      </c>
      <c r="B813">
        <v>345</v>
      </c>
      <c r="C813">
        <v>3110</v>
      </c>
      <c r="D813" s="8">
        <v>-797</v>
      </c>
      <c r="E813" s="9">
        <v>39049</v>
      </c>
      <c r="F813" t="s">
        <v>54</v>
      </c>
      <c r="G813" t="s">
        <v>66</v>
      </c>
      <c r="H813" t="s">
        <v>102</v>
      </c>
      <c r="J813">
        <v>6825</v>
      </c>
      <c r="K813">
        <v>8029</v>
      </c>
      <c r="P813" t="s">
        <v>56</v>
      </c>
      <c r="R813" t="s">
        <v>62</v>
      </c>
      <c r="S813">
        <v>1865023</v>
      </c>
      <c r="T813">
        <v>11</v>
      </c>
      <c r="U813">
        <v>6</v>
      </c>
      <c r="X813" t="s">
        <v>57</v>
      </c>
      <c r="Y813">
        <v>101</v>
      </c>
      <c r="Z813" t="s">
        <v>58</v>
      </c>
      <c r="AA813" t="s">
        <v>59</v>
      </c>
      <c r="AB813">
        <v>73518</v>
      </c>
    </row>
    <row r="814" spans="1:28" x14ac:dyDescent="0.25">
      <c r="A814">
        <v>345</v>
      </c>
      <c r="B814">
        <v>345</v>
      </c>
      <c r="C814">
        <v>3110</v>
      </c>
      <c r="D814" s="8">
        <v>-2870</v>
      </c>
      <c r="E814" s="9">
        <v>39049</v>
      </c>
      <c r="F814" t="s">
        <v>54</v>
      </c>
      <c r="G814" t="s">
        <v>66</v>
      </c>
      <c r="H814" t="s">
        <v>102</v>
      </c>
      <c r="J814">
        <v>6825</v>
      </c>
      <c r="K814">
        <v>8029</v>
      </c>
      <c r="P814" t="s">
        <v>56</v>
      </c>
      <c r="R814" t="s">
        <v>62</v>
      </c>
      <c r="S814">
        <v>1865024</v>
      </c>
      <c r="T814">
        <v>11</v>
      </c>
      <c r="U814">
        <v>6</v>
      </c>
      <c r="X814" t="s">
        <v>57</v>
      </c>
      <c r="Y814">
        <v>101</v>
      </c>
      <c r="Z814" t="s">
        <v>58</v>
      </c>
      <c r="AA814" t="s">
        <v>59</v>
      </c>
      <c r="AB814">
        <v>73519</v>
      </c>
    </row>
    <row r="815" spans="1:28" x14ac:dyDescent="0.25">
      <c r="A815">
        <v>345</v>
      </c>
      <c r="B815">
        <v>345</v>
      </c>
      <c r="C815">
        <v>3110</v>
      </c>
      <c r="D815" s="8">
        <v>-319</v>
      </c>
      <c r="E815" s="9">
        <v>39049</v>
      </c>
      <c r="F815" t="s">
        <v>54</v>
      </c>
      <c r="G815" t="s">
        <v>66</v>
      </c>
      <c r="H815" t="s">
        <v>102</v>
      </c>
      <c r="J815">
        <v>6825</v>
      </c>
      <c r="K815">
        <v>8029</v>
      </c>
      <c r="P815" t="s">
        <v>56</v>
      </c>
      <c r="R815" t="s">
        <v>62</v>
      </c>
      <c r="S815">
        <v>1865025</v>
      </c>
      <c r="T815">
        <v>11</v>
      </c>
      <c r="U815">
        <v>6</v>
      </c>
      <c r="X815" t="s">
        <v>57</v>
      </c>
      <c r="Y815">
        <v>101</v>
      </c>
      <c r="Z815" t="s">
        <v>58</v>
      </c>
      <c r="AA815" t="s">
        <v>59</v>
      </c>
      <c r="AB815">
        <v>73520</v>
      </c>
    </row>
    <row r="816" spans="1:28" x14ac:dyDescent="0.25">
      <c r="A816">
        <v>345</v>
      </c>
      <c r="B816">
        <v>345</v>
      </c>
      <c r="C816">
        <v>2920</v>
      </c>
      <c r="D816" s="8">
        <v>-22.33</v>
      </c>
      <c r="E816" s="9">
        <v>39079</v>
      </c>
      <c r="F816" t="s">
        <v>54</v>
      </c>
      <c r="G816" t="s">
        <v>103</v>
      </c>
      <c r="H816" t="s">
        <v>104</v>
      </c>
      <c r="J816">
        <v>8419</v>
      </c>
      <c r="K816">
        <v>8053</v>
      </c>
      <c r="P816" t="s">
        <v>56</v>
      </c>
      <c r="R816" t="s">
        <v>62</v>
      </c>
      <c r="S816">
        <v>1863015</v>
      </c>
      <c r="T816">
        <v>12</v>
      </c>
      <c r="U816">
        <v>6</v>
      </c>
      <c r="X816" t="s">
        <v>57</v>
      </c>
      <c r="Y816">
        <v>101</v>
      </c>
      <c r="Z816" t="s">
        <v>58</v>
      </c>
      <c r="AA816" t="s">
        <v>59</v>
      </c>
      <c r="AB816">
        <v>83655</v>
      </c>
    </row>
    <row r="817" spans="1:28" x14ac:dyDescent="0.25">
      <c r="A817">
        <v>345</v>
      </c>
      <c r="B817">
        <v>345</v>
      </c>
      <c r="C817">
        <v>3110</v>
      </c>
      <c r="D817" s="8">
        <v>-210</v>
      </c>
      <c r="E817" s="9">
        <v>39079</v>
      </c>
      <c r="F817" t="s">
        <v>54</v>
      </c>
      <c r="G817" t="s">
        <v>103</v>
      </c>
      <c r="H817" t="s">
        <v>105</v>
      </c>
      <c r="J817">
        <v>8419</v>
      </c>
      <c r="K817">
        <v>8053</v>
      </c>
      <c r="P817" t="s">
        <v>56</v>
      </c>
      <c r="R817" t="s">
        <v>62</v>
      </c>
      <c r="S817">
        <v>1865024</v>
      </c>
      <c r="T817">
        <v>12</v>
      </c>
      <c r="U817">
        <v>6</v>
      </c>
      <c r="X817" t="s">
        <v>57</v>
      </c>
      <c r="Y817">
        <v>101</v>
      </c>
      <c r="Z817" t="s">
        <v>58</v>
      </c>
      <c r="AA817" t="s">
        <v>59</v>
      </c>
      <c r="AB817">
        <v>85158</v>
      </c>
    </row>
    <row r="818" spans="1:28" x14ac:dyDescent="0.25">
      <c r="A818">
        <v>345</v>
      </c>
      <c r="B818">
        <v>345</v>
      </c>
      <c r="C818">
        <v>3160</v>
      </c>
      <c r="D818" s="8">
        <v>-49</v>
      </c>
      <c r="E818" s="9">
        <v>39079</v>
      </c>
      <c r="F818" t="s">
        <v>54</v>
      </c>
      <c r="G818" t="s">
        <v>103</v>
      </c>
      <c r="H818" t="s">
        <v>105</v>
      </c>
      <c r="J818">
        <v>8419</v>
      </c>
      <c r="K818">
        <v>8053</v>
      </c>
      <c r="P818" t="s">
        <v>56</v>
      </c>
      <c r="R818" t="s">
        <v>62</v>
      </c>
      <c r="S818">
        <v>1865049</v>
      </c>
      <c r="T818">
        <v>12</v>
      </c>
      <c r="U818">
        <v>6</v>
      </c>
      <c r="X818" t="s">
        <v>57</v>
      </c>
      <c r="Y818">
        <v>101</v>
      </c>
      <c r="Z818" t="s">
        <v>58</v>
      </c>
      <c r="AA818" t="s">
        <v>59</v>
      </c>
      <c r="AB818">
        <v>85159</v>
      </c>
    </row>
    <row r="819" spans="1:28" x14ac:dyDescent="0.25">
      <c r="A819">
        <v>345</v>
      </c>
      <c r="B819">
        <v>345</v>
      </c>
      <c r="C819">
        <v>3110</v>
      </c>
      <c r="D819" s="8">
        <v>-319</v>
      </c>
      <c r="E819" s="9">
        <v>39079</v>
      </c>
      <c r="F819" t="s">
        <v>54</v>
      </c>
      <c r="G819" t="s">
        <v>103</v>
      </c>
      <c r="H819" t="s">
        <v>105</v>
      </c>
      <c r="J819">
        <v>8419</v>
      </c>
      <c r="K819">
        <v>8053</v>
      </c>
      <c r="P819" t="s">
        <v>56</v>
      </c>
      <c r="R819" t="s">
        <v>62</v>
      </c>
      <c r="S819">
        <v>1865025</v>
      </c>
      <c r="T819">
        <v>12</v>
      </c>
      <c r="U819">
        <v>6</v>
      </c>
      <c r="X819" t="s">
        <v>57</v>
      </c>
      <c r="Y819">
        <v>101</v>
      </c>
      <c r="Z819" t="s">
        <v>58</v>
      </c>
      <c r="AA819" t="s">
        <v>59</v>
      </c>
      <c r="AB819">
        <v>85164</v>
      </c>
    </row>
    <row r="820" spans="1:28" x14ac:dyDescent="0.25">
      <c r="A820">
        <v>345</v>
      </c>
      <c r="B820">
        <v>345</v>
      </c>
      <c r="C820">
        <v>3110</v>
      </c>
      <c r="D820" s="8">
        <v>-2870</v>
      </c>
      <c r="E820" s="9">
        <v>39079</v>
      </c>
      <c r="F820" t="s">
        <v>54</v>
      </c>
      <c r="G820" t="s">
        <v>103</v>
      </c>
      <c r="H820" t="s">
        <v>105</v>
      </c>
      <c r="J820">
        <v>8419</v>
      </c>
      <c r="K820">
        <v>8053</v>
      </c>
      <c r="P820" t="s">
        <v>56</v>
      </c>
      <c r="R820" t="s">
        <v>62</v>
      </c>
      <c r="S820">
        <v>1865024</v>
      </c>
      <c r="T820">
        <v>12</v>
      </c>
      <c r="U820">
        <v>6</v>
      </c>
      <c r="X820" t="s">
        <v>57</v>
      </c>
      <c r="Y820">
        <v>101</v>
      </c>
      <c r="Z820" t="s">
        <v>58</v>
      </c>
      <c r="AA820" t="s">
        <v>59</v>
      </c>
      <c r="AB820">
        <v>85165</v>
      </c>
    </row>
    <row r="821" spans="1:28" x14ac:dyDescent="0.25">
      <c r="A821">
        <v>345</v>
      </c>
      <c r="B821">
        <v>345</v>
      </c>
      <c r="C821">
        <v>3110</v>
      </c>
      <c r="D821" s="8">
        <v>-797</v>
      </c>
      <c r="E821" s="9">
        <v>39079</v>
      </c>
      <c r="F821" t="s">
        <v>54</v>
      </c>
      <c r="G821" t="s">
        <v>103</v>
      </c>
      <c r="H821" t="s">
        <v>105</v>
      </c>
      <c r="J821">
        <v>8419</v>
      </c>
      <c r="K821">
        <v>8053</v>
      </c>
      <c r="P821" t="s">
        <v>56</v>
      </c>
      <c r="R821" t="s">
        <v>62</v>
      </c>
      <c r="S821">
        <v>1865023</v>
      </c>
      <c r="T821">
        <v>12</v>
      </c>
      <c r="U821">
        <v>6</v>
      </c>
      <c r="X821" t="s">
        <v>57</v>
      </c>
      <c r="Y821">
        <v>101</v>
      </c>
      <c r="Z821" t="s">
        <v>58</v>
      </c>
      <c r="AA821" t="s">
        <v>59</v>
      </c>
      <c r="AB821">
        <v>85166</v>
      </c>
    </row>
    <row r="822" spans="1:28" x14ac:dyDescent="0.25">
      <c r="A822">
        <v>345</v>
      </c>
      <c r="B822">
        <v>345</v>
      </c>
      <c r="C822">
        <v>3110</v>
      </c>
      <c r="D822" s="8">
        <v>-763</v>
      </c>
      <c r="E822" s="9">
        <v>39079</v>
      </c>
      <c r="F822" t="s">
        <v>54</v>
      </c>
      <c r="G822" t="s">
        <v>103</v>
      </c>
      <c r="H822" t="s">
        <v>105</v>
      </c>
      <c r="J822">
        <v>8419</v>
      </c>
      <c r="K822">
        <v>8053</v>
      </c>
      <c r="P822" t="s">
        <v>56</v>
      </c>
      <c r="R822" t="s">
        <v>62</v>
      </c>
      <c r="S822">
        <v>1865022</v>
      </c>
      <c r="T822">
        <v>12</v>
      </c>
      <c r="U822">
        <v>6</v>
      </c>
      <c r="X822" t="s">
        <v>57</v>
      </c>
      <c r="Y822">
        <v>101</v>
      </c>
      <c r="Z822" t="s">
        <v>58</v>
      </c>
      <c r="AA822" t="s">
        <v>59</v>
      </c>
      <c r="AB822">
        <v>85167</v>
      </c>
    </row>
    <row r="823" spans="1:28" x14ac:dyDescent="0.25">
      <c r="A823">
        <v>345</v>
      </c>
      <c r="B823">
        <v>345</v>
      </c>
      <c r="C823">
        <v>3110</v>
      </c>
      <c r="D823" s="8">
        <v>-83</v>
      </c>
      <c r="E823" s="9">
        <v>39079</v>
      </c>
      <c r="F823" t="s">
        <v>54</v>
      </c>
      <c r="G823" t="s">
        <v>103</v>
      </c>
      <c r="H823" t="s">
        <v>105</v>
      </c>
      <c r="J823">
        <v>8419</v>
      </c>
      <c r="K823">
        <v>8053</v>
      </c>
      <c r="P823" t="s">
        <v>56</v>
      </c>
      <c r="R823" t="s">
        <v>62</v>
      </c>
      <c r="S823">
        <v>1865024</v>
      </c>
      <c r="T823">
        <v>12</v>
      </c>
      <c r="U823">
        <v>6</v>
      </c>
      <c r="X823" t="s">
        <v>57</v>
      </c>
      <c r="Y823">
        <v>101</v>
      </c>
      <c r="Z823" t="s">
        <v>58</v>
      </c>
      <c r="AA823" t="s">
        <v>59</v>
      </c>
      <c r="AB823">
        <v>85170</v>
      </c>
    </row>
    <row r="824" spans="1:28" x14ac:dyDescent="0.25">
      <c r="A824">
        <v>345</v>
      </c>
      <c r="B824">
        <v>345</v>
      </c>
      <c r="C824">
        <v>2920</v>
      </c>
      <c r="D824" s="8">
        <v>90</v>
      </c>
      <c r="E824" s="9">
        <v>39079</v>
      </c>
      <c r="F824" t="s">
        <v>54</v>
      </c>
      <c r="G824" t="s">
        <v>103</v>
      </c>
      <c r="H824" t="s">
        <v>106</v>
      </c>
      <c r="J824">
        <v>8419</v>
      </c>
      <c r="K824">
        <v>8053</v>
      </c>
      <c r="P824" t="s">
        <v>56</v>
      </c>
      <c r="R824" t="s">
        <v>62</v>
      </c>
      <c r="S824">
        <v>1863015</v>
      </c>
      <c r="T824">
        <v>12</v>
      </c>
      <c r="U824">
        <v>6</v>
      </c>
      <c r="X824" t="s">
        <v>57</v>
      </c>
      <c r="Y824">
        <v>101</v>
      </c>
      <c r="Z824" t="s">
        <v>58</v>
      </c>
      <c r="AA824" t="s">
        <v>59</v>
      </c>
      <c r="AB824">
        <v>85284</v>
      </c>
    </row>
    <row r="825" spans="1:28" x14ac:dyDescent="0.25">
      <c r="A825">
        <v>345</v>
      </c>
      <c r="B825">
        <v>345</v>
      </c>
      <c r="C825">
        <v>2920</v>
      </c>
      <c r="D825" s="8">
        <v>1584</v>
      </c>
      <c r="E825" s="9">
        <v>38745</v>
      </c>
      <c r="F825" t="s">
        <v>54</v>
      </c>
      <c r="G825" t="s">
        <v>60</v>
      </c>
      <c r="H825" t="s">
        <v>61</v>
      </c>
      <c r="J825">
        <v>10465</v>
      </c>
      <c r="K825">
        <v>8054</v>
      </c>
      <c r="P825" t="s">
        <v>56</v>
      </c>
      <c r="R825" t="s">
        <v>62</v>
      </c>
      <c r="S825">
        <v>1863015</v>
      </c>
      <c r="T825">
        <v>1</v>
      </c>
      <c r="U825">
        <v>6</v>
      </c>
      <c r="X825" t="s">
        <v>57</v>
      </c>
      <c r="Y825">
        <v>101</v>
      </c>
      <c r="Z825" t="s">
        <v>58</v>
      </c>
      <c r="AA825" t="s">
        <v>59</v>
      </c>
      <c r="AB825">
        <v>84222</v>
      </c>
    </row>
    <row r="826" spans="1:28" x14ac:dyDescent="0.25">
      <c r="A826">
        <v>345</v>
      </c>
      <c r="B826">
        <v>345</v>
      </c>
      <c r="C826">
        <v>2920</v>
      </c>
      <c r="D826" s="8">
        <v>1166</v>
      </c>
      <c r="E826" s="9">
        <v>38745</v>
      </c>
      <c r="F826" t="s">
        <v>54</v>
      </c>
      <c r="G826" t="s">
        <v>60</v>
      </c>
      <c r="H826" t="s">
        <v>61</v>
      </c>
      <c r="J826">
        <v>10465</v>
      </c>
      <c r="K826">
        <v>8054</v>
      </c>
      <c r="P826" t="s">
        <v>56</v>
      </c>
      <c r="R826" t="s">
        <v>62</v>
      </c>
      <c r="S826">
        <v>1863015</v>
      </c>
      <c r="T826">
        <v>1</v>
      </c>
      <c r="U826">
        <v>6</v>
      </c>
      <c r="X826" t="s">
        <v>57</v>
      </c>
      <c r="Y826">
        <v>101</v>
      </c>
      <c r="Z826" t="s">
        <v>58</v>
      </c>
      <c r="AA826" t="s">
        <v>59</v>
      </c>
      <c r="AB826">
        <v>84230</v>
      </c>
    </row>
    <row r="827" spans="1:28" x14ac:dyDescent="0.25">
      <c r="A827">
        <v>345</v>
      </c>
      <c r="B827">
        <v>345</v>
      </c>
      <c r="C827">
        <v>3110</v>
      </c>
      <c r="D827" s="8">
        <v>-797</v>
      </c>
      <c r="E827" s="9">
        <v>38745</v>
      </c>
      <c r="F827" t="s">
        <v>54</v>
      </c>
      <c r="G827" t="s">
        <v>60</v>
      </c>
      <c r="H827" t="s">
        <v>63</v>
      </c>
      <c r="J827">
        <v>10465</v>
      </c>
      <c r="K827">
        <v>8054</v>
      </c>
      <c r="P827" t="s">
        <v>56</v>
      </c>
      <c r="R827" t="s">
        <v>62</v>
      </c>
      <c r="S827">
        <v>1865023</v>
      </c>
      <c r="T827">
        <v>1</v>
      </c>
      <c r="U827">
        <v>6</v>
      </c>
      <c r="X827" t="s">
        <v>57</v>
      </c>
      <c r="Y827">
        <v>101</v>
      </c>
      <c r="Z827" t="s">
        <v>58</v>
      </c>
      <c r="AA827" t="s">
        <v>59</v>
      </c>
      <c r="AB827">
        <v>85730</v>
      </c>
    </row>
    <row r="828" spans="1:28" x14ac:dyDescent="0.25">
      <c r="A828">
        <v>345</v>
      </c>
      <c r="B828">
        <v>345</v>
      </c>
      <c r="C828">
        <v>3110</v>
      </c>
      <c r="D828" s="8">
        <v>-763</v>
      </c>
      <c r="E828" s="9">
        <v>38745</v>
      </c>
      <c r="F828" t="s">
        <v>54</v>
      </c>
      <c r="G828" t="s">
        <v>60</v>
      </c>
      <c r="H828" t="s">
        <v>63</v>
      </c>
      <c r="J828">
        <v>10465</v>
      </c>
      <c r="K828">
        <v>8054</v>
      </c>
      <c r="P828" t="s">
        <v>56</v>
      </c>
      <c r="R828" t="s">
        <v>62</v>
      </c>
      <c r="S828">
        <v>1865022</v>
      </c>
      <c r="T828">
        <v>1</v>
      </c>
      <c r="U828">
        <v>6</v>
      </c>
      <c r="X828" t="s">
        <v>57</v>
      </c>
      <c r="Y828">
        <v>101</v>
      </c>
      <c r="Z828" t="s">
        <v>58</v>
      </c>
      <c r="AA828" t="s">
        <v>59</v>
      </c>
      <c r="AB828">
        <v>85732</v>
      </c>
    </row>
    <row r="829" spans="1:28" x14ac:dyDescent="0.25">
      <c r="A829">
        <v>345</v>
      </c>
      <c r="B829">
        <v>345</v>
      </c>
      <c r="C829">
        <v>3110</v>
      </c>
      <c r="D829" s="8">
        <v>-83</v>
      </c>
      <c r="E829" s="9">
        <v>38745</v>
      </c>
      <c r="F829" t="s">
        <v>54</v>
      </c>
      <c r="G829" t="s">
        <v>60</v>
      </c>
      <c r="H829" t="s">
        <v>63</v>
      </c>
      <c r="J829">
        <v>10465</v>
      </c>
      <c r="K829">
        <v>8054</v>
      </c>
      <c r="P829" t="s">
        <v>56</v>
      </c>
      <c r="R829" t="s">
        <v>62</v>
      </c>
      <c r="S829">
        <v>1865024</v>
      </c>
      <c r="T829">
        <v>1</v>
      </c>
      <c r="U829">
        <v>6</v>
      </c>
      <c r="X829" t="s">
        <v>57</v>
      </c>
      <c r="Y829">
        <v>101</v>
      </c>
      <c r="Z829" t="s">
        <v>58</v>
      </c>
      <c r="AA829" t="s">
        <v>59</v>
      </c>
      <c r="AB829">
        <v>85734</v>
      </c>
    </row>
    <row r="830" spans="1:28" x14ac:dyDescent="0.25">
      <c r="A830">
        <v>345</v>
      </c>
      <c r="B830">
        <v>345</v>
      </c>
      <c r="C830">
        <v>3110</v>
      </c>
      <c r="D830" s="8">
        <v>-2870</v>
      </c>
      <c r="E830" s="9">
        <v>38745</v>
      </c>
      <c r="F830" t="s">
        <v>54</v>
      </c>
      <c r="G830" t="s">
        <v>60</v>
      </c>
      <c r="H830" t="s">
        <v>63</v>
      </c>
      <c r="J830">
        <v>10465</v>
      </c>
      <c r="K830">
        <v>8054</v>
      </c>
      <c r="P830" t="s">
        <v>56</v>
      </c>
      <c r="R830" t="s">
        <v>62</v>
      </c>
      <c r="S830">
        <v>1865024</v>
      </c>
      <c r="T830">
        <v>1</v>
      </c>
      <c r="U830">
        <v>6</v>
      </c>
      <c r="X830" t="s">
        <v>57</v>
      </c>
      <c r="Y830">
        <v>101</v>
      </c>
      <c r="Z830" t="s">
        <v>58</v>
      </c>
      <c r="AA830" t="s">
        <v>59</v>
      </c>
      <c r="AB830">
        <v>85736</v>
      </c>
    </row>
    <row r="831" spans="1:28" x14ac:dyDescent="0.25">
      <c r="A831">
        <v>345</v>
      </c>
      <c r="B831">
        <v>345</v>
      </c>
      <c r="C831">
        <v>3110</v>
      </c>
      <c r="D831" s="8">
        <v>-210</v>
      </c>
      <c r="E831" s="9">
        <v>38745</v>
      </c>
      <c r="F831" t="s">
        <v>54</v>
      </c>
      <c r="G831" t="s">
        <v>60</v>
      </c>
      <c r="H831" t="s">
        <v>63</v>
      </c>
      <c r="J831">
        <v>10465</v>
      </c>
      <c r="K831">
        <v>8054</v>
      </c>
      <c r="P831" t="s">
        <v>56</v>
      </c>
      <c r="R831" t="s">
        <v>62</v>
      </c>
      <c r="S831">
        <v>1865024</v>
      </c>
      <c r="T831">
        <v>1</v>
      </c>
      <c r="U831">
        <v>6</v>
      </c>
      <c r="X831" t="s">
        <v>57</v>
      </c>
      <c r="Y831">
        <v>101</v>
      </c>
      <c r="Z831" t="s">
        <v>58</v>
      </c>
      <c r="AA831" t="s">
        <v>59</v>
      </c>
      <c r="AB831">
        <v>85738</v>
      </c>
    </row>
    <row r="832" spans="1:28" x14ac:dyDescent="0.25">
      <c r="A832">
        <v>345</v>
      </c>
      <c r="B832">
        <v>345</v>
      </c>
      <c r="C832">
        <v>3110</v>
      </c>
      <c r="D832" s="8">
        <v>-319</v>
      </c>
      <c r="E832" s="9">
        <v>38745</v>
      </c>
      <c r="F832" t="s">
        <v>54</v>
      </c>
      <c r="G832" t="s">
        <v>60</v>
      </c>
      <c r="H832" t="s">
        <v>63</v>
      </c>
      <c r="J832">
        <v>10465</v>
      </c>
      <c r="K832">
        <v>8054</v>
      </c>
      <c r="P832" t="s">
        <v>56</v>
      </c>
      <c r="R832" t="s">
        <v>62</v>
      </c>
      <c r="S832">
        <v>1865025</v>
      </c>
      <c r="T832">
        <v>1</v>
      </c>
      <c r="U832">
        <v>6</v>
      </c>
      <c r="X832" t="s">
        <v>57</v>
      </c>
      <c r="Y832">
        <v>101</v>
      </c>
      <c r="Z832" t="s">
        <v>58</v>
      </c>
      <c r="AA832" t="s">
        <v>59</v>
      </c>
      <c r="AB832">
        <v>85740</v>
      </c>
    </row>
    <row r="833" spans="1:28" x14ac:dyDescent="0.25">
      <c r="A833">
        <v>345</v>
      </c>
      <c r="B833">
        <v>345</v>
      </c>
      <c r="C833">
        <v>3160</v>
      </c>
      <c r="D833" s="8">
        <v>-49</v>
      </c>
      <c r="E833" s="9">
        <v>38745</v>
      </c>
      <c r="F833" t="s">
        <v>54</v>
      </c>
      <c r="G833" t="s">
        <v>60</v>
      </c>
      <c r="H833" t="s">
        <v>63</v>
      </c>
      <c r="J833">
        <v>10465</v>
      </c>
      <c r="K833">
        <v>8054</v>
      </c>
      <c r="P833" t="s">
        <v>56</v>
      </c>
      <c r="R833" t="s">
        <v>62</v>
      </c>
      <c r="S833">
        <v>1865049</v>
      </c>
      <c r="T833">
        <v>1</v>
      </c>
      <c r="U833">
        <v>6</v>
      </c>
      <c r="X833" t="s">
        <v>57</v>
      </c>
      <c r="Y833">
        <v>101</v>
      </c>
      <c r="Z833" t="s">
        <v>58</v>
      </c>
      <c r="AA833" t="s">
        <v>59</v>
      </c>
      <c r="AB833">
        <v>85742</v>
      </c>
    </row>
    <row r="834" spans="1:28" x14ac:dyDescent="0.25">
      <c r="A834">
        <v>345</v>
      </c>
      <c r="B834">
        <v>345</v>
      </c>
      <c r="C834">
        <v>2920</v>
      </c>
      <c r="D834" s="8">
        <v>6255.28</v>
      </c>
      <c r="E834" s="9">
        <v>38717</v>
      </c>
      <c r="F834" t="s">
        <v>54</v>
      </c>
      <c r="G834" t="s">
        <v>55</v>
      </c>
      <c r="J834">
        <v>11095</v>
      </c>
      <c r="K834">
        <v>8060</v>
      </c>
      <c r="P834" t="s">
        <v>56</v>
      </c>
      <c r="T834">
        <v>12</v>
      </c>
      <c r="U834">
        <v>5</v>
      </c>
      <c r="X834" t="s">
        <v>57</v>
      </c>
      <c r="Y834">
        <v>102</v>
      </c>
      <c r="Z834" t="s">
        <v>58</v>
      </c>
      <c r="AA834" t="s">
        <v>59</v>
      </c>
      <c r="AB834">
        <v>6021</v>
      </c>
    </row>
    <row r="835" spans="1:28" x14ac:dyDescent="0.25">
      <c r="A835">
        <v>345</v>
      </c>
      <c r="B835">
        <v>345</v>
      </c>
      <c r="C835">
        <v>2920</v>
      </c>
      <c r="D835" s="8">
        <v>34212.75</v>
      </c>
      <c r="E835" s="9">
        <v>38717</v>
      </c>
      <c r="F835" t="s">
        <v>54</v>
      </c>
      <c r="G835" t="s">
        <v>55</v>
      </c>
      <c r="J835">
        <v>11095</v>
      </c>
      <c r="K835">
        <v>8060</v>
      </c>
      <c r="P835" t="s">
        <v>56</v>
      </c>
      <c r="T835">
        <v>12</v>
      </c>
      <c r="U835">
        <v>5</v>
      </c>
      <c r="X835" t="s">
        <v>57</v>
      </c>
      <c r="Y835">
        <v>102</v>
      </c>
      <c r="Z835" t="s">
        <v>58</v>
      </c>
      <c r="AA835" t="s">
        <v>59</v>
      </c>
      <c r="AB835">
        <v>6022</v>
      </c>
    </row>
    <row r="836" spans="1:28" x14ac:dyDescent="0.25">
      <c r="A836">
        <v>345</v>
      </c>
      <c r="B836">
        <v>345</v>
      </c>
      <c r="C836">
        <v>2960</v>
      </c>
      <c r="D836" s="8">
        <v>45800</v>
      </c>
      <c r="E836" s="9">
        <v>38717</v>
      </c>
      <c r="F836" t="s">
        <v>54</v>
      </c>
      <c r="G836" t="s">
        <v>55</v>
      </c>
      <c r="J836">
        <v>11095</v>
      </c>
      <c r="K836">
        <v>8060</v>
      </c>
      <c r="P836" t="s">
        <v>56</v>
      </c>
      <c r="T836">
        <v>12</v>
      </c>
      <c r="U836">
        <v>5</v>
      </c>
      <c r="X836" t="s">
        <v>57</v>
      </c>
      <c r="Y836">
        <v>102</v>
      </c>
      <c r="Z836" t="s">
        <v>58</v>
      </c>
      <c r="AA836" t="s">
        <v>59</v>
      </c>
      <c r="AB836">
        <v>6024</v>
      </c>
    </row>
    <row r="837" spans="1:28" x14ac:dyDescent="0.25">
      <c r="A837">
        <v>345</v>
      </c>
      <c r="B837">
        <v>345</v>
      </c>
      <c r="C837">
        <v>2960</v>
      </c>
      <c r="D837" s="8">
        <v>47800</v>
      </c>
      <c r="E837" s="9">
        <v>38717</v>
      </c>
      <c r="F837" t="s">
        <v>54</v>
      </c>
      <c r="G837" t="s">
        <v>55</v>
      </c>
      <c r="J837">
        <v>11095</v>
      </c>
      <c r="K837">
        <v>8060</v>
      </c>
      <c r="P837" t="s">
        <v>56</v>
      </c>
      <c r="T837">
        <v>12</v>
      </c>
      <c r="U837">
        <v>5</v>
      </c>
      <c r="X837" t="s">
        <v>57</v>
      </c>
      <c r="Y837">
        <v>102</v>
      </c>
      <c r="Z837" t="s">
        <v>58</v>
      </c>
      <c r="AA837" t="s">
        <v>59</v>
      </c>
      <c r="AB837">
        <v>6025</v>
      </c>
    </row>
    <row r="838" spans="1:28" x14ac:dyDescent="0.25">
      <c r="A838">
        <v>345</v>
      </c>
      <c r="B838">
        <v>345</v>
      </c>
      <c r="C838">
        <v>2960</v>
      </c>
      <c r="D838" s="8">
        <v>189805.85</v>
      </c>
      <c r="E838" s="9">
        <v>38717</v>
      </c>
      <c r="F838" t="s">
        <v>54</v>
      </c>
      <c r="G838" t="s">
        <v>55</v>
      </c>
      <c r="J838">
        <v>11095</v>
      </c>
      <c r="K838">
        <v>8060</v>
      </c>
      <c r="P838" t="s">
        <v>56</v>
      </c>
      <c r="T838">
        <v>12</v>
      </c>
      <c r="U838">
        <v>5</v>
      </c>
      <c r="X838" t="s">
        <v>57</v>
      </c>
      <c r="Y838">
        <v>102</v>
      </c>
      <c r="Z838" t="s">
        <v>58</v>
      </c>
      <c r="AA838" t="s">
        <v>59</v>
      </c>
      <c r="AB838">
        <v>6026</v>
      </c>
    </row>
    <row r="839" spans="1:28" x14ac:dyDescent="0.25">
      <c r="A839">
        <v>345</v>
      </c>
      <c r="B839">
        <v>345</v>
      </c>
      <c r="C839">
        <v>2960</v>
      </c>
      <c r="D839" s="8">
        <v>19165.939999999999</v>
      </c>
      <c r="E839" s="9">
        <v>38717</v>
      </c>
      <c r="F839" t="s">
        <v>54</v>
      </c>
      <c r="G839" t="s">
        <v>55</v>
      </c>
      <c r="J839">
        <v>11095</v>
      </c>
      <c r="K839">
        <v>8060</v>
      </c>
      <c r="P839" t="s">
        <v>56</v>
      </c>
      <c r="T839">
        <v>12</v>
      </c>
      <c r="U839">
        <v>5</v>
      </c>
      <c r="X839" t="s">
        <v>57</v>
      </c>
      <c r="Y839">
        <v>102</v>
      </c>
      <c r="Z839" t="s">
        <v>58</v>
      </c>
      <c r="AA839" t="s">
        <v>59</v>
      </c>
      <c r="AB839">
        <v>6027</v>
      </c>
    </row>
    <row r="840" spans="1:28" x14ac:dyDescent="0.25">
      <c r="A840">
        <v>345</v>
      </c>
      <c r="B840">
        <v>345</v>
      </c>
      <c r="C840">
        <v>3005</v>
      </c>
      <c r="D840" s="8">
        <v>1760</v>
      </c>
      <c r="E840" s="9">
        <v>38717</v>
      </c>
      <c r="F840" t="s">
        <v>54</v>
      </c>
      <c r="G840" t="s">
        <v>55</v>
      </c>
      <c r="J840">
        <v>11095</v>
      </c>
      <c r="K840">
        <v>8060</v>
      </c>
      <c r="P840" t="s">
        <v>56</v>
      </c>
      <c r="T840">
        <v>12</v>
      </c>
      <c r="U840">
        <v>5</v>
      </c>
      <c r="X840" t="s">
        <v>57</v>
      </c>
      <c r="Y840">
        <v>102</v>
      </c>
      <c r="Z840" t="s">
        <v>58</v>
      </c>
      <c r="AA840" t="s">
        <v>59</v>
      </c>
      <c r="AB840">
        <v>6028</v>
      </c>
    </row>
    <row r="841" spans="1:28" x14ac:dyDescent="0.25">
      <c r="A841">
        <v>345</v>
      </c>
      <c r="B841">
        <v>345</v>
      </c>
      <c r="C841">
        <v>3110</v>
      </c>
      <c r="D841" s="8">
        <v>-21364</v>
      </c>
      <c r="E841" s="9">
        <v>38717</v>
      </c>
      <c r="F841" t="s">
        <v>54</v>
      </c>
      <c r="G841" t="s">
        <v>55</v>
      </c>
      <c r="J841">
        <v>11095</v>
      </c>
      <c r="K841">
        <v>8060</v>
      </c>
      <c r="P841" t="s">
        <v>56</v>
      </c>
      <c r="T841">
        <v>12</v>
      </c>
      <c r="U841">
        <v>5</v>
      </c>
      <c r="X841" t="s">
        <v>57</v>
      </c>
      <c r="Y841">
        <v>102</v>
      </c>
      <c r="Z841" t="s">
        <v>58</v>
      </c>
      <c r="AA841" t="s">
        <v>59</v>
      </c>
      <c r="AB841">
        <v>6029</v>
      </c>
    </row>
    <row r="842" spans="1:28" x14ac:dyDescent="0.25">
      <c r="A842">
        <v>345</v>
      </c>
      <c r="B842">
        <v>345</v>
      </c>
      <c r="C842">
        <v>3110</v>
      </c>
      <c r="D842" s="8">
        <v>-25504</v>
      </c>
      <c r="E842" s="9">
        <v>38717</v>
      </c>
      <c r="F842" t="s">
        <v>54</v>
      </c>
      <c r="G842" t="s">
        <v>55</v>
      </c>
      <c r="J842">
        <v>11095</v>
      </c>
      <c r="K842">
        <v>8060</v>
      </c>
      <c r="P842" t="s">
        <v>56</v>
      </c>
      <c r="T842">
        <v>12</v>
      </c>
      <c r="U842">
        <v>5</v>
      </c>
      <c r="X842" t="s">
        <v>57</v>
      </c>
      <c r="Y842">
        <v>102</v>
      </c>
      <c r="Z842" t="s">
        <v>58</v>
      </c>
      <c r="AA842" t="s">
        <v>59</v>
      </c>
      <c r="AB842">
        <v>6030</v>
      </c>
    </row>
    <row r="843" spans="1:28" x14ac:dyDescent="0.25">
      <c r="A843">
        <v>345</v>
      </c>
      <c r="B843">
        <v>345</v>
      </c>
      <c r="C843">
        <v>3110</v>
      </c>
      <c r="D843" s="8">
        <v>-48270</v>
      </c>
      <c r="E843" s="9">
        <v>38717</v>
      </c>
      <c r="F843" t="s">
        <v>54</v>
      </c>
      <c r="G843" t="s">
        <v>55</v>
      </c>
      <c r="J843">
        <v>11095</v>
      </c>
      <c r="K843">
        <v>8060</v>
      </c>
      <c r="P843" t="s">
        <v>56</v>
      </c>
      <c r="T843">
        <v>12</v>
      </c>
      <c r="U843">
        <v>5</v>
      </c>
      <c r="X843" t="s">
        <v>57</v>
      </c>
      <c r="Y843">
        <v>102</v>
      </c>
      <c r="Z843" t="s">
        <v>58</v>
      </c>
      <c r="AA843" t="s">
        <v>59</v>
      </c>
      <c r="AB843">
        <v>6031</v>
      </c>
    </row>
    <row r="844" spans="1:28" x14ac:dyDescent="0.25">
      <c r="A844">
        <v>345</v>
      </c>
      <c r="B844">
        <v>345</v>
      </c>
      <c r="C844">
        <v>3110</v>
      </c>
      <c r="D844" s="8">
        <v>-2233</v>
      </c>
      <c r="E844" s="9">
        <v>38717</v>
      </c>
      <c r="F844" t="s">
        <v>54</v>
      </c>
      <c r="G844" t="s">
        <v>55</v>
      </c>
      <c r="J844">
        <v>11095</v>
      </c>
      <c r="K844">
        <v>8060</v>
      </c>
      <c r="P844" t="s">
        <v>56</v>
      </c>
      <c r="T844">
        <v>12</v>
      </c>
      <c r="U844">
        <v>5</v>
      </c>
      <c r="X844" t="s">
        <v>57</v>
      </c>
      <c r="Y844">
        <v>102</v>
      </c>
      <c r="Z844" t="s">
        <v>58</v>
      </c>
      <c r="AA844" t="s">
        <v>59</v>
      </c>
      <c r="AB844">
        <v>6032</v>
      </c>
    </row>
    <row r="845" spans="1:28" x14ac:dyDescent="0.25">
      <c r="A845">
        <v>345</v>
      </c>
      <c r="B845">
        <v>345</v>
      </c>
      <c r="C845">
        <v>3160</v>
      </c>
      <c r="D845" s="8">
        <v>-343</v>
      </c>
      <c r="E845" s="9">
        <v>38717</v>
      </c>
      <c r="F845" t="s">
        <v>54</v>
      </c>
      <c r="G845" t="s">
        <v>55</v>
      </c>
      <c r="J845">
        <v>11095</v>
      </c>
      <c r="K845">
        <v>8060</v>
      </c>
      <c r="P845" t="s">
        <v>56</v>
      </c>
      <c r="T845">
        <v>12</v>
      </c>
      <c r="U845">
        <v>5</v>
      </c>
      <c r="X845" t="s">
        <v>57</v>
      </c>
      <c r="Y845">
        <v>102</v>
      </c>
      <c r="Z845" t="s">
        <v>58</v>
      </c>
      <c r="AA845" t="s">
        <v>59</v>
      </c>
      <c r="AB845">
        <v>6033</v>
      </c>
    </row>
    <row r="846" spans="1:28" x14ac:dyDescent="0.25">
      <c r="A846">
        <v>345</v>
      </c>
      <c r="B846">
        <v>345</v>
      </c>
      <c r="C846">
        <v>3110</v>
      </c>
      <c r="D846" s="8">
        <v>-83</v>
      </c>
      <c r="E846" s="9">
        <v>39110</v>
      </c>
      <c r="F846" t="s">
        <v>54</v>
      </c>
      <c r="G846" t="s">
        <v>108</v>
      </c>
      <c r="H846" t="s">
        <v>109</v>
      </c>
      <c r="J846">
        <v>11328</v>
      </c>
      <c r="K846">
        <v>8061</v>
      </c>
      <c r="P846" t="s">
        <v>56</v>
      </c>
      <c r="R846" t="s">
        <v>62</v>
      </c>
      <c r="S846">
        <v>1865024</v>
      </c>
      <c r="T846">
        <v>1</v>
      </c>
      <c r="U846">
        <v>7</v>
      </c>
      <c r="X846" t="s">
        <v>57</v>
      </c>
      <c r="Y846">
        <v>101</v>
      </c>
      <c r="Z846" t="s">
        <v>58</v>
      </c>
      <c r="AA846" t="s">
        <v>59</v>
      </c>
      <c r="AB846">
        <v>74866</v>
      </c>
    </row>
    <row r="847" spans="1:28" x14ac:dyDescent="0.25">
      <c r="A847">
        <v>345</v>
      </c>
      <c r="B847">
        <v>345</v>
      </c>
      <c r="C847">
        <v>3110</v>
      </c>
      <c r="D847" s="8">
        <v>-210</v>
      </c>
      <c r="E847" s="9">
        <v>39110</v>
      </c>
      <c r="F847" t="s">
        <v>54</v>
      </c>
      <c r="G847" t="s">
        <v>108</v>
      </c>
      <c r="H847" t="s">
        <v>109</v>
      </c>
      <c r="J847">
        <v>11328</v>
      </c>
      <c r="K847">
        <v>8061</v>
      </c>
      <c r="P847" t="s">
        <v>56</v>
      </c>
      <c r="R847" t="s">
        <v>62</v>
      </c>
      <c r="S847">
        <v>1865024</v>
      </c>
      <c r="T847">
        <v>1</v>
      </c>
      <c r="U847">
        <v>7</v>
      </c>
      <c r="X847" t="s">
        <v>57</v>
      </c>
      <c r="Y847">
        <v>101</v>
      </c>
      <c r="Z847" t="s">
        <v>58</v>
      </c>
      <c r="AA847" t="s">
        <v>59</v>
      </c>
      <c r="AB847">
        <v>74867</v>
      </c>
    </row>
    <row r="848" spans="1:28" x14ac:dyDescent="0.25">
      <c r="A848">
        <v>345</v>
      </c>
      <c r="B848">
        <v>345</v>
      </c>
      <c r="C848">
        <v>3160</v>
      </c>
      <c r="D848" s="8">
        <v>-49</v>
      </c>
      <c r="E848" s="9">
        <v>39110</v>
      </c>
      <c r="F848" t="s">
        <v>54</v>
      </c>
      <c r="G848" t="s">
        <v>108</v>
      </c>
      <c r="H848" t="s">
        <v>109</v>
      </c>
      <c r="J848">
        <v>11328</v>
      </c>
      <c r="K848">
        <v>8061</v>
      </c>
      <c r="P848" t="s">
        <v>56</v>
      </c>
      <c r="R848" t="s">
        <v>62</v>
      </c>
      <c r="S848">
        <v>1865049</v>
      </c>
      <c r="T848">
        <v>1</v>
      </c>
      <c r="U848">
        <v>7</v>
      </c>
      <c r="X848" t="s">
        <v>57</v>
      </c>
      <c r="Y848">
        <v>101</v>
      </c>
      <c r="Z848" t="s">
        <v>58</v>
      </c>
      <c r="AA848" t="s">
        <v>59</v>
      </c>
      <c r="AB848">
        <v>74868</v>
      </c>
    </row>
    <row r="849" spans="1:28" x14ac:dyDescent="0.25">
      <c r="A849">
        <v>345</v>
      </c>
      <c r="B849">
        <v>345</v>
      </c>
      <c r="C849">
        <v>3110</v>
      </c>
      <c r="D849" s="8">
        <v>-763</v>
      </c>
      <c r="E849" s="9">
        <v>39110</v>
      </c>
      <c r="F849" t="s">
        <v>54</v>
      </c>
      <c r="G849" t="s">
        <v>108</v>
      </c>
      <c r="H849" t="s">
        <v>109</v>
      </c>
      <c r="J849">
        <v>11328</v>
      </c>
      <c r="K849">
        <v>8061</v>
      </c>
      <c r="P849" t="s">
        <v>56</v>
      </c>
      <c r="R849" t="s">
        <v>62</v>
      </c>
      <c r="S849">
        <v>1865022</v>
      </c>
      <c r="T849">
        <v>1</v>
      </c>
      <c r="U849">
        <v>7</v>
      </c>
      <c r="X849" t="s">
        <v>57</v>
      </c>
      <c r="Y849">
        <v>101</v>
      </c>
      <c r="Z849" t="s">
        <v>58</v>
      </c>
      <c r="AA849" t="s">
        <v>59</v>
      </c>
      <c r="AB849">
        <v>74869</v>
      </c>
    </row>
    <row r="850" spans="1:28" x14ac:dyDescent="0.25">
      <c r="A850">
        <v>345</v>
      </c>
      <c r="B850">
        <v>345</v>
      </c>
      <c r="C850">
        <v>3110</v>
      </c>
      <c r="D850" s="8">
        <v>-797</v>
      </c>
      <c r="E850" s="9">
        <v>39110</v>
      </c>
      <c r="F850" t="s">
        <v>54</v>
      </c>
      <c r="G850" t="s">
        <v>108</v>
      </c>
      <c r="H850" t="s">
        <v>109</v>
      </c>
      <c r="J850">
        <v>11328</v>
      </c>
      <c r="K850">
        <v>8061</v>
      </c>
      <c r="P850" t="s">
        <v>56</v>
      </c>
      <c r="R850" t="s">
        <v>62</v>
      </c>
      <c r="S850">
        <v>1865023</v>
      </c>
      <c r="T850">
        <v>1</v>
      </c>
      <c r="U850">
        <v>7</v>
      </c>
      <c r="X850" t="s">
        <v>57</v>
      </c>
      <c r="Y850">
        <v>101</v>
      </c>
      <c r="Z850" t="s">
        <v>58</v>
      </c>
      <c r="AA850" t="s">
        <v>59</v>
      </c>
      <c r="AB850">
        <v>74870</v>
      </c>
    </row>
    <row r="851" spans="1:28" x14ac:dyDescent="0.25">
      <c r="A851">
        <v>345</v>
      </c>
      <c r="B851">
        <v>345</v>
      </c>
      <c r="C851">
        <v>3110</v>
      </c>
      <c r="D851" s="8">
        <v>-2870</v>
      </c>
      <c r="E851" s="9">
        <v>39110</v>
      </c>
      <c r="F851" t="s">
        <v>54</v>
      </c>
      <c r="G851" t="s">
        <v>108</v>
      </c>
      <c r="H851" t="s">
        <v>109</v>
      </c>
      <c r="J851">
        <v>11328</v>
      </c>
      <c r="K851">
        <v>8061</v>
      </c>
      <c r="P851" t="s">
        <v>56</v>
      </c>
      <c r="R851" t="s">
        <v>62</v>
      </c>
      <c r="S851">
        <v>1865024</v>
      </c>
      <c r="T851">
        <v>1</v>
      </c>
      <c r="U851">
        <v>7</v>
      </c>
      <c r="X851" t="s">
        <v>57</v>
      </c>
      <c r="Y851">
        <v>101</v>
      </c>
      <c r="Z851" t="s">
        <v>58</v>
      </c>
      <c r="AA851" t="s">
        <v>59</v>
      </c>
      <c r="AB851">
        <v>74871</v>
      </c>
    </row>
    <row r="852" spans="1:28" x14ac:dyDescent="0.25">
      <c r="A852">
        <v>345</v>
      </c>
      <c r="B852">
        <v>345</v>
      </c>
      <c r="C852">
        <v>3110</v>
      </c>
      <c r="D852" s="8">
        <v>-319</v>
      </c>
      <c r="E852" s="9">
        <v>39110</v>
      </c>
      <c r="F852" t="s">
        <v>54</v>
      </c>
      <c r="G852" t="s">
        <v>108</v>
      </c>
      <c r="H852" t="s">
        <v>109</v>
      </c>
      <c r="J852">
        <v>11328</v>
      </c>
      <c r="K852">
        <v>8061</v>
      </c>
      <c r="P852" t="s">
        <v>56</v>
      </c>
      <c r="R852" t="s">
        <v>62</v>
      </c>
      <c r="S852">
        <v>1865025</v>
      </c>
      <c r="T852">
        <v>1</v>
      </c>
      <c r="U852">
        <v>7</v>
      </c>
      <c r="X852" t="s">
        <v>57</v>
      </c>
      <c r="Y852">
        <v>101</v>
      </c>
      <c r="Z852" t="s">
        <v>58</v>
      </c>
      <c r="AA852" t="s">
        <v>59</v>
      </c>
      <c r="AB852">
        <v>74872</v>
      </c>
    </row>
    <row r="853" spans="1:28" x14ac:dyDescent="0.25">
      <c r="A853">
        <v>345</v>
      </c>
      <c r="B853">
        <v>345</v>
      </c>
      <c r="C853">
        <v>3110</v>
      </c>
      <c r="D853" s="8">
        <v>-763</v>
      </c>
      <c r="E853" s="9">
        <v>39141</v>
      </c>
      <c r="F853" t="s">
        <v>54</v>
      </c>
      <c r="G853" t="s">
        <v>110</v>
      </c>
      <c r="H853" t="s">
        <v>111</v>
      </c>
      <c r="J853">
        <v>12073</v>
      </c>
      <c r="K853">
        <v>8064</v>
      </c>
      <c r="P853" t="s">
        <v>56</v>
      </c>
      <c r="R853" t="s">
        <v>62</v>
      </c>
      <c r="S853">
        <v>1865022</v>
      </c>
      <c r="T853">
        <v>2</v>
      </c>
      <c r="U853">
        <v>7</v>
      </c>
      <c r="X853" t="s">
        <v>57</v>
      </c>
      <c r="Y853">
        <v>101</v>
      </c>
      <c r="Z853" t="s">
        <v>58</v>
      </c>
      <c r="AA853" t="s">
        <v>59</v>
      </c>
      <c r="AB853">
        <v>78975</v>
      </c>
    </row>
    <row r="854" spans="1:28" x14ac:dyDescent="0.25">
      <c r="A854">
        <v>345</v>
      </c>
      <c r="B854">
        <v>345</v>
      </c>
      <c r="C854">
        <v>3110</v>
      </c>
      <c r="D854" s="8">
        <v>-797</v>
      </c>
      <c r="E854" s="9">
        <v>39141</v>
      </c>
      <c r="F854" t="s">
        <v>54</v>
      </c>
      <c r="G854" t="s">
        <v>110</v>
      </c>
      <c r="H854" t="s">
        <v>111</v>
      </c>
      <c r="J854">
        <v>12073</v>
      </c>
      <c r="K854">
        <v>8064</v>
      </c>
      <c r="P854" t="s">
        <v>56</v>
      </c>
      <c r="R854" t="s">
        <v>62</v>
      </c>
      <c r="S854">
        <v>1865023</v>
      </c>
      <c r="T854">
        <v>2</v>
      </c>
      <c r="U854">
        <v>7</v>
      </c>
      <c r="X854" t="s">
        <v>57</v>
      </c>
      <c r="Y854">
        <v>101</v>
      </c>
      <c r="Z854" t="s">
        <v>58</v>
      </c>
      <c r="AA854" t="s">
        <v>59</v>
      </c>
      <c r="AB854">
        <v>78976</v>
      </c>
    </row>
    <row r="855" spans="1:28" x14ac:dyDescent="0.25">
      <c r="A855">
        <v>345</v>
      </c>
      <c r="B855">
        <v>345</v>
      </c>
      <c r="C855">
        <v>3110</v>
      </c>
      <c r="D855" s="8">
        <v>-2870</v>
      </c>
      <c r="E855" s="9">
        <v>39141</v>
      </c>
      <c r="F855" t="s">
        <v>54</v>
      </c>
      <c r="G855" t="s">
        <v>110</v>
      </c>
      <c r="H855" t="s">
        <v>111</v>
      </c>
      <c r="J855">
        <v>12073</v>
      </c>
      <c r="K855">
        <v>8064</v>
      </c>
      <c r="P855" t="s">
        <v>56</v>
      </c>
      <c r="R855" t="s">
        <v>62</v>
      </c>
      <c r="S855">
        <v>1865024</v>
      </c>
      <c r="T855">
        <v>2</v>
      </c>
      <c r="U855">
        <v>7</v>
      </c>
      <c r="X855" t="s">
        <v>57</v>
      </c>
      <c r="Y855">
        <v>101</v>
      </c>
      <c r="Z855" t="s">
        <v>58</v>
      </c>
      <c r="AA855" t="s">
        <v>59</v>
      </c>
      <c r="AB855">
        <v>78977</v>
      </c>
    </row>
    <row r="856" spans="1:28" x14ac:dyDescent="0.25">
      <c r="A856">
        <v>345</v>
      </c>
      <c r="B856">
        <v>345</v>
      </c>
      <c r="C856">
        <v>3110</v>
      </c>
      <c r="D856" s="8">
        <v>-319</v>
      </c>
      <c r="E856" s="9">
        <v>39141</v>
      </c>
      <c r="F856" t="s">
        <v>54</v>
      </c>
      <c r="G856" t="s">
        <v>110</v>
      </c>
      <c r="H856" t="s">
        <v>111</v>
      </c>
      <c r="J856">
        <v>12073</v>
      </c>
      <c r="K856">
        <v>8064</v>
      </c>
      <c r="P856" t="s">
        <v>56</v>
      </c>
      <c r="R856" t="s">
        <v>62</v>
      </c>
      <c r="S856">
        <v>1865025</v>
      </c>
      <c r="T856">
        <v>2</v>
      </c>
      <c r="U856">
        <v>7</v>
      </c>
      <c r="X856" t="s">
        <v>57</v>
      </c>
      <c r="Y856">
        <v>101</v>
      </c>
      <c r="Z856" t="s">
        <v>58</v>
      </c>
      <c r="AA856" t="s">
        <v>59</v>
      </c>
      <c r="AB856">
        <v>78978</v>
      </c>
    </row>
    <row r="857" spans="1:28" x14ac:dyDescent="0.25">
      <c r="A857">
        <v>345</v>
      </c>
      <c r="B857">
        <v>345</v>
      </c>
      <c r="C857">
        <v>3110</v>
      </c>
      <c r="D857" s="8">
        <v>-210</v>
      </c>
      <c r="E857" s="9">
        <v>39141</v>
      </c>
      <c r="F857" t="s">
        <v>54</v>
      </c>
      <c r="G857" t="s">
        <v>110</v>
      </c>
      <c r="H857" t="s">
        <v>111</v>
      </c>
      <c r="J857">
        <v>12073</v>
      </c>
      <c r="K857">
        <v>8064</v>
      </c>
      <c r="P857" t="s">
        <v>56</v>
      </c>
      <c r="R857" t="s">
        <v>62</v>
      </c>
      <c r="S857">
        <v>1865024</v>
      </c>
      <c r="T857">
        <v>2</v>
      </c>
      <c r="U857">
        <v>7</v>
      </c>
      <c r="X857" t="s">
        <v>57</v>
      </c>
      <c r="Y857">
        <v>101</v>
      </c>
      <c r="Z857" t="s">
        <v>58</v>
      </c>
      <c r="AA857" t="s">
        <v>59</v>
      </c>
      <c r="AB857">
        <v>78983</v>
      </c>
    </row>
    <row r="858" spans="1:28" x14ac:dyDescent="0.25">
      <c r="A858">
        <v>345</v>
      </c>
      <c r="B858">
        <v>345</v>
      </c>
      <c r="C858">
        <v>3160</v>
      </c>
      <c r="D858" s="8">
        <v>-49</v>
      </c>
      <c r="E858" s="9">
        <v>39141</v>
      </c>
      <c r="F858" t="s">
        <v>54</v>
      </c>
      <c r="G858" t="s">
        <v>110</v>
      </c>
      <c r="H858" t="s">
        <v>111</v>
      </c>
      <c r="J858">
        <v>12073</v>
      </c>
      <c r="K858">
        <v>8064</v>
      </c>
      <c r="P858" t="s">
        <v>56</v>
      </c>
      <c r="R858" t="s">
        <v>62</v>
      </c>
      <c r="S858">
        <v>1865049</v>
      </c>
      <c r="T858">
        <v>2</v>
      </c>
      <c r="U858">
        <v>7</v>
      </c>
      <c r="X858" t="s">
        <v>57</v>
      </c>
      <c r="Y858">
        <v>101</v>
      </c>
      <c r="Z858" t="s">
        <v>58</v>
      </c>
      <c r="AA858" t="s">
        <v>59</v>
      </c>
      <c r="AB858">
        <v>78984</v>
      </c>
    </row>
    <row r="859" spans="1:28" x14ac:dyDescent="0.25">
      <c r="A859">
        <v>345</v>
      </c>
      <c r="B859">
        <v>345</v>
      </c>
      <c r="C859">
        <v>3110</v>
      </c>
      <c r="D859" s="8">
        <v>-83</v>
      </c>
      <c r="E859" s="9">
        <v>39141</v>
      </c>
      <c r="F859" t="s">
        <v>54</v>
      </c>
      <c r="G859" t="s">
        <v>110</v>
      </c>
      <c r="H859" t="s">
        <v>111</v>
      </c>
      <c r="J859">
        <v>12073</v>
      </c>
      <c r="K859">
        <v>8064</v>
      </c>
      <c r="P859" t="s">
        <v>56</v>
      </c>
      <c r="R859" t="s">
        <v>62</v>
      </c>
      <c r="S859">
        <v>1865024</v>
      </c>
      <c r="T859">
        <v>2</v>
      </c>
      <c r="U859">
        <v>7</v>
      </c>
      <c r="X859" t="s">
        <v>57</v>
      </c>
      <c r="Y859">
        <v>101</v>
      </c>
      <c r="Z859" t="s">
        <v>58</v>
      </c>
      <c r="AA859" t="s">
        <v>59</v>
      </c>
      <c r="AB859">
        <v>78987</v>
      </c>
    </row>
    <row r="860" spans="1:28" x14ac:dyDescent="0.25">
      <c r="A860">
        <v>345</v>
      </c>
      <c r="B860">
        <v>345</v>
      </c>
      <c r="C860">
        <v>2920</v>
      </c>
      <c r="D860" s="8">
        <v>2232</v>
      </c>
      <c r="E860" s="9">
        <v>39169</v>
      </c>
      <c r="F860" t="s">
        <v>54</v>
      </c>
      <c r="G860" t="s">
        <v>112</v>
      </c>
      <c r="H860" t="s">
        <v>113</v>
      </c>
      <c r="J860">
        <v>12078</v>
      </c>
      <c r="K860">
        <v>8065</v>
      </c>
      <c r="P860" t="s">
        <v>56</v>
      </c>
      <c r="R860" t="s">
        <v>62</v>
      </c>
      <c r="S860">
        <v>1863016</v>
      </c>
      <c r="T860">
        <v>3</v>
      </c>
      <c r="U860">
        <v>7</v>
      </c>
      <c r="X860" t="s">
        <v>57</v>
      </c>
      <c r="Y860">
        <v>101</v>
      </c>
      <c r="Z860" t="s">
        <v>58</v>
      </c>
      <c r="AA860" t="s">
        <v>59</v>
      </c>
      <c r="AB860">
        <v>80638</v>
      </c>
    </row>
    <row r="861" spans="1:28" x14ac:dyDescent="0.25">
      <c r="A861">
        <v>345</v>
      </c>
      <c r="B861">
        <v>345</v>
      </c>
      <c r="C861">
        <v>3110</v>
      </c>
      <c r="D861" s="8">
        <v>-210</v>
      </c>
      <c r="E861" s="9">
        <v>39169</v>
      </c>
      <c r="F861" t="s">
        <v>54</v>
      </c>
      <c r="G861" t="s">
        <v>112</v>
      </c>
      <c r="H861" t="s">
        <v>114</v>
      </c>
      <c r="J861">
        <v>12078</v>
      </c>
      <c r="K861">
        <v>8065</v>
      </c>
      <c r="P861" t="s">
        <v>56</v>
      </c>
      <c r="R861" t="s">
        <v>62</v>
      </c>
      <c r="S861">
        <v>1865024</v>
      </c>
      <c r="T861">
        <v>3</v>
      </c>
      <c r="U861">
        <v>7</v>
      </c>
      <c r="X861" t="s">
        <v>57</v>
      </c>
      <c r="Y861">
        <v>101</v>
      </c>
      <c r="Z861" t="s">
        <v>58</v>
      </c>
      <c r="AA861" t="s">
        <v>59</v>
      </c>
      <c r="AB861">
        <v>82109</v>
      </c>
    </row>
    <row r="862" spans="1:28" x14ac:dyDescent="0.25">
      <c r="A862">
        <v>345</v>
      </c>
      <c r="B862">
        <v>345</v>
      </c>
      <c r="C862">
        <v>3160</v>
      </c>
      <c r="D862" s="8">
        <v>-49</v>
      </c>
      <c r="E862" s="9">
        <v>39169</v>
      </c>
      <c r="F862" t="s">
        <v>54</v>
      </c>
      <c r="G862" t="s">
        <v>112</v>
      </c>
      <c r="H862" t="s">
        <v>114</v>
      </c>
      <c r="J862">
        <v>12078</v>
      </c>
      <c r="K862">
        <v>8065</v>
      </c>
      <c r="P862" t="s">
        <v>56</v>
      </c>
      <c r="R862" t="s">
        <v>62</v>
      </c>
      <c r="S862">
        <v>1865049</v>
      </c>
      <c r="T862">
        <v>3</v>
      </c>
      <c r="U862">
        <v>7</v>
      </c>
      <c r="X862" t="s">
        <v>57</v>
      </c>
      <c r="Y862">
        <v>101</v>
      </c>
      <c r="Z862" t="s">
        <v>58</v>
      </c>
      <c r="AA862" t="s">
        <v>59</v>
      </c>
      <c r="AB862">
        <v>82110</v>
      </c>
    </row>
    <row r="863" spans="1:28" x14ac:dyDescent="0.25">
      <c r="A863">
        <v>345</v>
      </c>
      <c r="B863">
        <v>345</v>
      </c>
      <c r="C863">
        <v>3110</v>
      </c>
      <c r="D863" s="8">
        <v>-763</v>
      </c>
      <c r="E863" s="9">
        <v>39169</v>
      </c>
      <c r="F863" t="s">
        <v>54</v>
      </c>
      <c r="G863" t="s">
        <v>112</v>
      </c>
      <c r="H863" t="s">
        <v>114</v>
      </c>
      <c r="J863">
        <v>12078</v>
      </c>
      <c r="K863">
        <v>8065</v>
      </c>
      <c r="P863" t="s">
        <v>56</v>
      </c>
      <c r="R863" t="s">
        <v>62</v>
      </c>
      <c r="S863">
        <v>1865022</v>
      </c>
      <c r="T863">
        <v>3</v>
      </c>
      <c r="U863">
        <v>7</v>
      </c>
      <c r="X863" t="s">
        <v>57</v>
      </c>
      <c r="Y863">
        <v>101</v>
      </c>
      <c r="Z863" t="s">
        <v>58</v>
      </c>
      <c r="AA863" t="s">
        <v>59</v>
      </c>
      <c r="AB863">
        <v>82111</v>
      </c>
    </row>
    <row r="864" spans="1:28" x14ac:dyDescent="0.25">
      <c r="A864">
        <v>345</v>
      </c>
      <c r="B864">
        <v>345</v>
      </c>
      <c r="C864">
        <v>3110</v>
      </c>
      <c r="D864" s="8">
        <v>-797</v>
      </c>
      <c r="E864" s="9">
        <v>39169</v>
      </c>
      <c r="F864" t="s">
        <v>54</v>
      </c>
      <c r="G864" t="s">
        <v>112</v>
      </c>
      <c r="H864" t="s">
        <v>114</v>
      </c>
      <c r="J864">
        <v>12078</v>
      </c>
      <c r="K864">
        <v>8065</v>
      </c>
      <c r="P864" t="s">
        <v>56</v>
      </c>
      <c r="R864" t="s">
        <v>62</v>
      </c>
      <c r="S864">
        <v>1865023</v>
      </c>
      <c r="T864">
        <v>3</v>
      </c>
      <c r="U864">
        <v>7</v>
      </c>
      <c r="X864" t="s">
        <v>57</v>
      </c>
      <c r="Y864">
        <v>101</v>
      </c>
      <c r="Z864" t="s">
        <v>58</v>
      </c>
      <c r="AA864" t="s">
        <v>59</v>
      </c>
      <c r="AB864">
        <v>82112</v>
      </c>
    </row>
    <row r="865" spans="1:28" x14ac:dyDescent="0.25">
      <c r="A865">
        <v>345</v>
      </c>
      <c r="B865">
        <v>345</v>
      </c>
      <c r="C865">
        <v>3110</v>
      </c>
      <c r="D865" s="8">
        <v>-2870</v>
      </c>
      <c r="E865" s="9">
        <v>39169</v>
      </c>
      <c r="F865" t="s">
        <v>54</v>
      </c>
      <c r="G865" t="s">
        <v>112</v>
      </c>
      <c r="H865" t="s">
        <v>114</v>
      </c>
      <c r="J865">
        <v>12078</v>
      </c>
      <c r="K865">
        <v>8065</v>
      </c>
      <c r="P865" t="s">
        <v>56</v>
      </c>
      <c r="R865" t="s">
        <v>62</v>
      </c>
      <c r="S865">
        <v>1865024</v>
      </c>
      <c r="T865">
        <v>3</v>
      </c>
      <c r="U865">
        <v>7</v>
      </c>
      <c r="X865" t="s">
        <v>57</v>
      </c>
      <c r="Y865">
        <v>101</v>
      </c>
      <c r="Z865" t="s">
        <v>58</v>
      </c>
      <c r="AA865" t="s">
        <v>59</v>
      </c>
      <c r="AB865">
        <v>82113</v>
      </c>
    </row>
    <row r="866" spans="1:28" x14ac:dyDescent="0.25">
      <c r="A866">
        <v>345</v>
      </c>
      <c r="B866">
        <v>345</v>
      </c>
      <c r="C866">
        <v>3110</v>
      </c>
      <c r="D866" s="8">
        <v>-319</v>
      </c>
      <c r="E866" s="9">
        <v>39169</v>
      </c>
      <c r="F866" t="s">
        <v>54</v>
      </c>
      <c r="G866" t="s">
        <v>112</v>
      </c>
      <c r="H866" t="s">
        <v>114</v>
      </c>
      <c r="J866">
        <v>12078</v>
      </c>
      <c r="K866">
        <v>8065</v>
      </c>
      <c r="P866" t="s">
        <v>56</v>
      </c>
      <c r="R866" t="s">
        <v>62</v>
      </c>
      <c r="S866">
        <v>1865025</v>
      </c>
      <c r="T866">
        <v>3</v>
      </c>
      <c r="U866">
        <v>7</v>
      </c>
      <c r="X866" t="s">
        <v>57</v>
      </c>
      <c r="Y866">
        <v>101</v>
      </c>
      <c r="Z866" t="s">
        <v>58</v>
      </c>
      <c r="AA866" t="s">
        <v>59</v>
      </c>
      <c r="AB866">
        <v>82114</v>
      </c>
    </row>
    <row r="867" spans="1:28" x14ac:dyDescent="0.25">
      <c r="A867">
        <v>345</v>
      </c>
      <c r="B867">
        <v>345</v>
      </c>
      <c r="C867">
        <v>3110</v>
      </c>
      <c r="D867" s="8">
        <v>-83</v>
      </c>
      <c r="E867" s="9">
        <v>39169</v>
      </c>
      <c r="F867" t="s">
        <v>54</v>
      </c>
      <c r="G867" t="s">
        <v>112</v>
      </c>
      <c r="H867" t="s">
        <v>114</v>
      </c>
      <c r="J867">
        <v>12078</v>
      </c>
      <c r="K867">
        <v>8065</v>
      </c>
      <c r="P867" t="s">
        <v>56</v>
      </c>
      <c r="R867" t="s">
        <v>62</v>
      </c>
      <c r="S867">
        <v>1865024</v>
      </c>
      <c r="T867">
        <v>3</v>
      </c>
      <c r="U867">
        <v>7</v>
      </c>
      <c r="X867" t="s">
        <v>57</v>
      </c>
      <c r="Y867">
        <v>101</v>
      </c>
      <c r="Z867" t="s">
        <v>58</v>
      </c>
      <c r="AA867" t="s">
        <v>59</v>
      </c>
      <c r="AB867">
        <v>82115</v>
      </c>
    </row>
    <row r="868" spans="1:28" x14ac:dyDescent="0.25">
      <c r="A868">
        <v>345</v>
      </c>
      <c r="B868">
        <v>345</v>
      </c>
      <c r="C868">
        <v>3110</v>
      </c>
      <c r="D868" s="8">
        <v>-210</v>
      </c>
      <c r="E868" s="9">
        <v>39200</v>
      </c>
      <c r="F868" t="s">
        <v>54</v>
      </c>
      <c r="G868" t="s">
        <v>115</v>
      </c>
      <c r="H868" t="s">
        <v>116</v>
      </c>
      <c r="J868">
        <v>14454</v>
      </c>
      <c r="K868">
        <v>8071</v>
      </c>
      <c r="P868" t="s">
        <v>56</v>
      </c>
      <c r="R868" t="s">
        <v>62</v>
      </c>
      <c r="S868">
        <v>1865024</v>
      </c>
      <c r="T868">
        <v>4</v>
      </c>
      <c r="U868">
        <v>7</v>
      </c>
      <c r="X868" t="s">
        <v>57</v>
      </c>
      <c r="Y868">
        <v>101</v>
      </c>
      <c r="Z868" t="s">
        <v>58</v>
      </c>
      <c r="AA868" t="s">
        <v>59</v>
      </c>
      <c r="AB868">
        <v>80927</v>
      </c>
    </row>
    <row r="869" spans="1:28" x14ac:dyDescent="0.25">
      <c r="A869">
        <v>345</v>
      </c>
      <c r="B869">
        <v>345</v>
      </c>
      <c r="C869">
        <v>3160</v>
      </c>
      <c r="D869" s="8">
        <v>-49</v>
      </c>
      <c r="E869" s="9">
        <v>39200</v>
      </c>
      <c r="F869" t="s">
        <v>54</v>
      </c>
      <c r="G869" t="s">
        <v>115</v>
      </c>
      <c r="H869" t="s">
        <v>116</v>
      </c>
      <c r="J869">
        <v>14454</v>
      </c>
      <c r="K869">
        <v>8071</v>
      </c>
      <c r="P869" t="s">
        <v>56</v>
      </c>
      <c r="R869" t="s">
        <v>62</v>
      </c>
      <c r="S869">
        <v>1865049</v>
      </c>
      <c r="T869">
        <v>4</v>
      </c>
      <c r="U869">
        <v>7</v>
      </c>
      <c r="X869" t="s">
        <v>57</v>
      </c>
      <c r="Y869">
        <v>101</v>
      </c>
      <c r="Z869" t="s">
        <v>58</v>
      </c>
      <c r="AA869" t="s">
        <v>59</v>
      </c>
      <c r="AB869">
        <v>80928</v>
      </c>
    </row>
    <row r="870" spans="1:28" x14ac:dyDescent="0.25">
      <c r="A870">
        <v>345</v>
      </c>
      <c r="B870">
        <v>345</v>
      </c>
      <c r="C870">
        <v>3110</v>
      </c>
      <c r="D870" s="8">
        <v>-83</v>
      </c>
      <c r="E870" s="9">
        <v>39200</v>
      </c>
      <c r="F870" t="s">
        <v>54</v>
      </c>
      <c r="G870" t="s">
        <v>115</v>
      </c>
      <c r="H870" t="s">
        <v>116</v>
      </c>
      <c r="J870">
        <v>14454</v>
      </c>
      <c r="K870">
        <v>8071</v>
      </c>
      <c r="P870" t="s">
        <v>56</v>
      </c>
      <c r="R870" t="s">
        <v>62</v>
      </c>
      <c r="S870">
        <v>1865024</v>
      </c>
      <c r="T870">
        <v>4</v>
      </c>
      <c r="U870">
        <v>7</v>
      </c>
      <c r="X870" t="s">
        <v>57</v>
      </c>
      <c r="Y870">
        <v>101</v>
      </c>
      <c r="Z870" t="s">
        <v>58</v>
      </c>
      <c r="AA870" t="s">
        <v>59</v>
      </c>
      <c r="AB870">
        <v>80929</v>
      </c>
    </row>
    <row r="871" spans="1:28" x14ac:dyDescent="0.25">
      <c r="A871">
        <v>345</v>
      </c>
      <c r="B871">
        <v>345</v>
      </c>
      <c r="C871">
        <v>3110</v>
      </c>
      <c r="D871" s="8">
        <v>-763</v>
      </c>
      <c r="E871" s="9">
        <v>39200</v>
      </c>
      <c r="F871" t="s">
        <v>54</v>
      </c>
      <c r="G871" t="s">
        <v>115</v>
      </c>
      <c r="H871" t="s">
        <v>116</v>
      </c>
      <c r="J871">
        <v>14454</v>
      </c>
      <c r="K871">
        <v>8071</v>
      </c>
      <c r="P871" t="s">
        <v>56</v>
      </c>
      <c r="R871" t="s">
        <v>62</v>
      </c>
      <c r="S871">
        <v>1865022</v>
      </c>
      <c r="T871">
        <v>4</v>
      </c>
      <c r="U871">
        <v>7</v>
      </c>
      <c r="X871" t="s">
        <v>57</v>
      </c>
      <c r="Y871">
        <v>101</v>
      </c>
      <c r="Z871" t="s">
        <v>58</v>
      </c>
      <c r="AA871" t="s">
        <v>59</v>
      </c>
      <c r="AB871">
        <v>80930</v>
      </c>
    </row>
    <row r="872" spans="1:28" x14ac:dyDescent="0.25">
      <c r="A872">
        <v>345</v>
      </c>
      <c r="B872">
        <v>345</v>
      </c>
      <c r="C872">
        <v>3110</v>
      </c>
      <c r="D872" s="8">
        <v>-797</v>
      </c>
      <c r="E872" s="9">
        <v>39200</v>
      </c>
      <c r="F872" t="s">
        <v>54</v>
      </c>
      <c r="G872" t="s">
        <v>115</v>
      </c>
      <c r="H872" t="s">
        <v>116</v>
      </c>
      <c r="J872">
        <v>14454</v>
      </c>
      <c r="K872">
        <v>8071</v>
      </c>
      <c r="P872" t="s">
        <v>56</v>
      </c>
      <c r="R872" t="s">
        <v>62</v>
      </c>
      <c r="S872">
        <v>1865023</v>
      </c>
      <c r="T872">
        <v>4</v>
      </c>
      <c r="U872">
        <v>7</v>
      </c>
      <c r="X872" t="s">
        <v>57</v>
      </c>
      <c r="Y872">
        <v>101</v>
      </c>
      <c r="Z872" t="s">
        <v>58</v>
      </c>
      <c r="AA872" t="s">
        <v>59</v>
      </c>
      <c r="AB872">
        <v>80931</v>
      </c>
    </row>
    <row r="873" spans="1:28" x14ac:dyDescent="0.25">
      <c r="A873">
        <v>345</v>
      </c>
      <c r="B873">
        <v>345</v>
      </c>
      <c r="C873">
        <v>3110</v>
      </c>
      <c r="D873" s="8">
        <v>-2870</v>
      </c>
      <c r="E873" s="9">
        <v>39200</v>
      </c>
      <c r="F873" t="s">
        <v>54</v>
      </c>
      <c r="G873" t="s">
        <v>115</v>
      </c>
      <c r="H873" t="s">
        <v>116</v>
      </c>
      <c r="J873">
        <v>14454</v>
      </c>
      <c r="K873">
        <v>8071</v>
      </c>
      <c r="P873" t="s">
        <v>56</v>
      </c>
      <c r="R873" t="s">
        <v>62</v>
      </c>
      <c r="S873">
        <v>1865024</v>
      </c>
      <c r="T873">
        <v>4</v>
      </c>
      <c r="U873">
        <v>7</v>
      </c>
      <c r="X873" t="s">
        <v>57</v>
      </c>
      <c r="Y873">
        <v>101</v>
      </c>
      <c r="Z873" t="s">
        <v>58</v>
      </c>
      <c r="AA873" t="s">
        <v>59</v>
      </c>
      <c r="AB873">
        <v>80932</v>
      </c>
    </row>
    <row r="874" spans="1:28" x14ac:dyDescent="0.25">
      <c r="A874">
        <v>345</v>
      </c>
      <c r="B874">
        <v>345</v>
      </c>
      <c r="C874">
        <v>3110</v>
      </c>
      <c r="D874" s="8">
        <v>-319</v>
      </c>
      <c r="E874" s="9">
        <v>39200</v>
      </c>
      <c r="F874" t="s">
        <v>54</v>
      </c>
      <c r="G874" t="s">
        <v>115</v>
      </c>
      <c r="H874" t="s">
        <v>116</v>
      </c>
      <c r="J874">
        <v>14454</v>
      </c>
      <c r="K874">
        <v>8071</v>
      </c>
      <c r="P874" t="s">
        <v>56</v>
      </c>
      <c r="R874" t="s">
        <v>62</v>
      </c>
      <c r="S874">
        <v>1865025</v>
      </c>
      <c r="T874">
        <v>4</v>
      </c>
      <c r="U874">
        <v>7</v>
      </c>
      <c r="X874" t="s">
        <v>57</v>
      </c>
      <c r="Y874">
        <v>101</v>
      </c>
      <c r="Z874" t="s">
        <v>58</v>
      </c>
      <c r="AA874" t="s">
        <v>59</v>
      </c>
      <c r="AB874">
        <v>80933</v>
      </c>
    </row>
    <row r="875" spans="1:28" x14ac:dyDescent="0.25">
      <c r="A875">
        <v>345</v>
      </c>
      <c r="B875">
        <v>345</v>
      </c>
      <c r="C875">
        <v>2920</v>
      </c>
      <c r="D875" s="8">
        <v>7740.72</v>
      </c>
      <c r="E875" s="9">
        <v>39230</v>
      </c>
      <c r="F875" t="s">
        <v>54</v>
      </c>
      <c r="G875" t="s">
        <v>117</v>
      </c>
      <c r="H875" t="s">
        <v>118</v>
      </c>
      <c r="J875">
        <v>15237</v>
      </c>
      <c r="K875">
        <v>8073</v>
      </c>
      <c r="P875" t="s">
        <v>56</v>
      </c>
      <c r="R875" t="s">
        <v>62</v>
      </c>
      <c r="S875">
        <v>1863016</v>
      </c>
      <c r="T875">
        <v>5</v>
      </c>
      <c r="U875">
        <v>7</v>
      </c>
      <c r="X875" t="s">
        <v>57</v>
      </c>
      <c r="Y875">
        <v>101</v>
      </c>
      <c r="Z875" t="s">
        <v>58</v>
      </c>
      <c r="AA875" t="s">
        <v>59</v>
      </c>
      <c r="AB875">
        <v>79893</v>
      </c>
    </row>
    <row r="876" spans="1:28" x14ac:dyDescent="0.25">
      <c r="A876">
        <v>345</v>
      </c>
      <c r="B876">
        <v>345</v>
      </c>
      <c r="C876">
        <v>3110</v>
      </c>
      <c r="D876" s="8">
        <v>-763</v>
      </c>
      <c r="E876" s="9">
        <v>39230</v>
      </c>
      <c r="F876" t="s">
        <v>54</v>
      </c>
      <c r="G876" t="s">
        <v>117</v>
      </c>
      <c r="H876" t="s">
        <v>119</v>
      </c>
      <c r="J876">
        <v>15237</v>
      </c>
      <c r="K876">
        <v>8073</v>
      </c>
      <c r="P876" t="s">
        <v>56</v>
      </c>
      <c r="R876" t="s">
        <v>62</v>
      </c>
      <c r="S876">
        <v>1865022</v>
      </c>
      <c r="T876">
        <v>5</v>
      </c>
      <c r="U876">
        <v>7</v>
      </c>
      <c r="X876" t="s">
        <v>57</v>
      </c>
      <c r="Y876">
        <v>101</v>
      </c>
      <c r="Z876" t="s">
        <v>58</v>
      </c>
      <c r="AA876" t="s">
        <v>59</v>
      </c>
      <c r="AB876">
        <v>81327</v>
      </c>
    </row>
    <row r="877" spans="1:28" x14ac:dyDescent="0.25">
      <c r="A877">
        <v>345</v>
      </c>
      <c r="B877">
        <v>345</v>
      </c>
      <c r="C877">
        <v>3110</v>
      </c>
      <c r="D877" s="8">
        <v>-797</v>
      </c>
      <c r="E877" s="9">
        <v>39230</v>
      </c>
      <c r="F877" t="s">
        <v>54</v>
      </c>
      <c r="G877" t="s">
        <v>117</v>
      </c>
      <c r="H877" t="s">
        <v>119</v>
      </c>
      <c r="J877">
        <v>15237</v>
      </c>
      <c r="K877">
        <v>8073</v>
      </c>
      <c r="P877" t="s">
        <v>56</v>
      </c>
      <c r="R877" t="s">
        <v>62</v>
      </c>
      <c r="S877">
        <v>1865023</v>
      </c>
      <c r="T877">
        <v>5</v>
      </c>
      <c r="U877">
        <v>7</v>
      </c>
      <c r="X877" t="s">
        <v>57</v>
      </c>
      <c r="Y877">
        <v>101</v>
      </c>
      <c r="Z877" t="s">
        <v>58</v>
      </c>
      <c r="AA877" t="s">
        <v>59</v>
      </c>
      <c r="AB877">
        <v>81328</v>
      </c>
    </row>
    <row r="878" spans="1:28" x14ac:dyDescent="0.25">
      <c r="A878">
        <v>345</v>
      </c>
      <c r="B878">
        <v>345</v>
      </c>
      <c r="C878">
        <v>3110</v>
      </c>
      <c r="D878" s="8">
        <v>-2870</v>
      </c>
      <c r="E878" s="9">
        <v>39230</v>
      </c>
      <c r="F878" t="s">
        <v>54</v>
      </c>
      <c r="G878" t="s">
        <v>117</v>
      </c>
      <c r="H878" t="s">
        <v>119</v>
      </c>
      <c r="J878">
        <v>15237</v>
      </c>
      <c r="K878">
        <v>8073</v>
      </c>
      <c r="P878" t="s">
        <v>56</v>
      </c>
      <c r="R878" t="s">
        <v>62</v>
      </c>
      <c r="S878">
        <v>1865024</v>
      </c>
      <c r="T878">
        <v>5</v>
      </c>
      <c r="U878">
        <v>7</v>
      </c>
      <c r="X878" t="s">
        <v>57</v>
      </c>
      <c r="Y878">
        <v>101</v>
      </c>
      <c r="Z878" t="s">
        <v>58</v>
      </c>
      <c r="AA878" t="s">
        <v>59</v>
      </c>
      <c r="AB878">
        <v>81329</v>
      </c>
    </row>
    <row r="879" spans="1:28" x14ac:dyDescent="0.25">
      <c r="A879">
        <v>345</v>
      </c>
      <c r="B879">
        <v>345</v>
      </c>
      <c r="C879">
        <v>3110</v>
      </c>
      <c r="D879" s="8">
        <v>-319</v>
      </c>
      <c r="E879" s="9">
        <v>39230</v>
      </c>
      <c r="F879" t="s">
        <v>54</v>
      </c>
      <c r="G879" t="s">
        <v>117</v>
      </c>
      <c r="H879" t="s">
        <v>119</v>
      </c>
      <c r="J879">
        <v>15237</v>
      </c>
      <c r="K879">
        <v>8073</v>
      </c>
      <c r="P879" t="s">
        <v>56</v>
      </c>
      <c r="R879" t="s">
        <v>62</v>
      </c>
      <c r="S879">
        <v>1865025</v>
      </c>
      <c r="T879">
        <v>5</v>
      </c>
      <c r="U879">
        <v>7</v>
      </c>
      <c r="X879" t="s">
        <v>57</v>
      </c>
      <c r="Y879">
        <v>101</v>
      </c>
      <c r="Z879" t="s">
        <v>58</v>
      </c>
      <c r="AA879" t="s">
        <v>59</v>
      </c>
      <c r="AB879">
        <v>81330</v>
      </c>
    </row>
    <row r="880" spans="1:28" x14ac:dyDescent="0.25">
      <c r="A880">
        <v>345</v>
      </c>
      <c r="B880">
        <v>345</v>
      </c>
      <c r="C880">
        <v>3110</v>
      </c>
      <c r="D880" s="8">
        <v>-83</v>
      </c>
      <c r="E880" s="9">
        <v>39230</v>
      </c>
      <c r="F880" t="s">
        <v>54</v>
      </c>
      <c r="G880" t="s">
        <v>117</v>
      </c>
      <c r="H880" t="s">
        <v>119</v>
      </c>
      <c r="J880">
        <v>15237</v>
      </c>
      <c r="K880">
        <v>8073</v>
      </c>
      <c r="P880" t="s">
        <v>56</v>
      </c>
      <c r="R880" t="s">
        <v>62</v>
      </c>
      <c r="S880">
        <v>1865024</v>
      </c>
      <c r="T880">
        <v>5</v>
      </c>
      <c r="U880">
        <v>7</v>
      </c>
      <c r="X880" t="s">
        <v>57</v>
      </c>
      <c r="Y880">
        <v>101</v>
      </c>
      <c r="Z880" t="s">
        <v>58</v>
      </c>
      <c r="AA880" t="s">
        <v>59</v>
      </c>
      <c r="AB880">
        <v>81331</v>
      </c>
    </row>
    <row r="881" spans="1:28" x14ac:dyDescent="0.25">
      <c r="A881">
        <v>345</v>
      </c>
      <c r="B881">
        <v>345</v>
      </c>
      <c r="C881">
        <v>3110</v>
      </c>
      <c r="D881" s="8">
        <v>-210</v>
      </c>
      <c r="E881" s="9">
        <v>39230</v>
      </c>
      <c r="F881" t="s">
        <v>54</v>
      </c>
      <c r="G881" t="s">
        <v>117</v>
      </c>
      <c r="H881" t="s">
        <v>119</v>
      </c>
      <c r="J881">
        <v>15237</v>
      </c>
      <c r="K881">
        <v>8073</v>
      </c>
      <c r="P881" t="s">
        <v>56</v>
      </c>
      <c r="R881" t="s">
        <v>62</v>
      </c>
      <c r="S881">
        <v>1865024</v>
      </c>
      <c r="T881">
        <v>5</v>
      </c>
      <c r="U881">
        <v>7</v>
      </c>
      <c r="X881" t="s">
        <v>57</v>
      </c>
      <c r="Y881">
        <v>101</v>
      </c>
      <c r="Z881" t="s">
        <v>58</v>
      </c>
      <c r="AA881" t="s">
        <v>59</v>
      </c>
      <c r="AB881">
        <v>81337</v>
      </c>
    </row>
    <row r="882" spans="1:28" x14ac:dyDescent="0.25">
      <c r="A882">
        <v>345</v>
      </c>
      <c r="B882">
        <v>345</v>
      </c>
      <c r="C882">
        <v>3160</v>
      </c>
      <c r="D882" s="8">
        <v>-49</v>
      </c>
      <c r="E882" s="9">
        <v>39230</v>
      </c>
      <c r="F882" t="s">
        <v>54</v>
      </c>
      <c r="G882" t="s">
        <v>117</v>
      </c>
      <c r="H882" t="s">
        <v>119</v>
      </c>
      <c r="J882">
        <v>15237</v>
      </c>
      <c r="K882">
        <v>8073</v>
      </c>
      <c r="P882" t="s">
        <v>56</v>
      </c>
      <c r="R882" t="s">
        <v>62</v>
      </c>
      <c r="S882">
        <v>1865049</v>
      </c>
      <c r="T882">
        <v>5</v>
      </c>
      <c r="U882">
        <v>7</v>
      </c>
      <c r="X882" t="s">
        <v>57</v>
      </c>
      <c r="Y882">
        <v>101</v>
      </c>
      <c r="Z882" t="s">
        <v>58</v>
      </c>
      <c r="AA882" t="s">
        <v>59</v>
      </c>
      <c r="AB882">
        <v>81338</v>
      </c>
    </row>
    <row r="883" spans="1:28" x14ac:dyDescent="0.25">
      <c r="A883">
        <v>345</v>
      </c>
      <c r="B883">
        <v>345</v>
      </c>
      <c r="C883">
        <v>2920</v>
      </c>
      <c r="D883" s="8">
        <v>719</v>
      </c>
      <c r="E883" s="9">
        <v>39230</v>
      </c>
      <c r="F883" t="s">
        <v>54</v>
      </c>
      <c r="G883" t="s">
        <v>117</v>
      </c>
      <c r="H883" t="s">
        <v>120</v>
      </c>
      <c r="J883">
        <v>15237</v>
      </c>
      <c r="K883">
        <v>8073</v>
      </c>
      <c r="P883" t="s">
        <v>56</v>
      </c>
      <c r="R883" t="s">
        <v>62</v>
      </c>
      <c r="S883">
        <v>1863015</v>
      </c>
      <c r="T883">
        <v>5</v>
      </c>
      <c r="U883">
        <v>7</v>
      </c>
      <c r="X883" t="s">
        <v>57</v>
      </c>
      <c r="Y883">
        <v>101</v>
      </c>
      <c r="Z883" t="s">
        <v>58</v>
      </c>
      <c r="AA883" t="s">
        <v>59</v>
      </c>
      <c r="AB883">
        <v>81405</v>
      </c>
    </row>
    <row r="884" spans="1:28" x14ac:dyDescent="0.25">
      <c r="A884">
        <v>345</v>
      </c>
      <c r="B884">
        <v>345</v>
      </c>
      <c r="C884">
        <v>3110</v>
      </c>
      <c r="D884" s="8">
        <v>-210</v>
      </c>
      <c r="E884" s="9">
        <v>39261</v>
      </c>
      <c r="F884" t="s">
        <v>54</v>
      </c>
      <c r="G884" t="s">
        <v>121</v>
      </c>
      <c r="H884" t="s">
        <v>122</v>
      </c>
      <c r="J884">
        <v>17955</v>
      </c>
      <c r="K884">
        <v>8075</v>
      </c>
      <c r="P884" t="s">
        <v>56</v>
      </c>
      <c r="R884" t="s">
        <v>62</v>
      </c>
      <c r="S884">
        <v>1865024</v>
      </c>
      <c r="T884">
        <v>6</v>
      </c>
      <c r="U884">
        <v>7</v>
      </c>
      <c r="X884" t="s">
        <v>57</v>
      </c>
      <c r="Y884">
        <v>101</v>
      </c>
      <c r="Z884" t="s">
        <v>58</v>
      </c>
      <c r="AA884" t="s">
        <v>59</v>
      </c>
      <c r="AB884">
        <v>80203</v>
      </c>
    </row>
    <row r="885" spans="1:28" x14ac:dyDescent="0.25">
      <c r="A885">
        <v>345</v>
      </c>
      <c r="B885">
        <v>345</v>
      </c>
      <c r="C885">
        <v>3160</v>
      </c>
      <c r="D885" s="8">
        <v>-49</v>
      </c>
      <c r="E885" s="9">
        <v>39261</v>
      </c>
      <c r="F885" t="s">
        <v>54</v>
      </c>
      <c r="G885" t="s">
        <v>121</v>
      </c>
      <c r="H885" t="s">
        <v>122</v>
      </c>
      <c r="J885">
        <v>17955</v>
      </c>
      <c r="K885">
        <v>8075</v>
      </c>
      <c r="P885" t="s">
        <v>56</v>
      </c>
      <c r="R885" t="s">
        <v>62</v>
      </c>
      <c r="S885">
        <v>1865049</v>
      </c>
      <c r="T885">
        <v>6</v>
      </c>
      <c r="U885">
        <v>7</v>
      </c>
      <c r="X885" t="s">
        <v>57</v>
      </c>
      <c r="Y885">
        <v>101</v>
      </c>
      <c r="Z885" t="s">
        <v>58</v>
      </c>
      <c r="AA885" t="s">
        <v>59</v>
      </c>
      <c r="AB885">
        <v>80204</v>
      </c>
    </row>
    <row r="886" spans="1:28" x14ac:dyDescent="0.25">
      <c r="A886">
        <v>345</v>
      </c>
      <c r="B886">
        <v>345</v>
      </c>
      <c r="C886">
        <v>3110</v>
      </c>
      <c r="D886" s="8">
        <v>-319</v>
      </c>
      <c r="E886" s="9">
        <v>39261</v>
      </c>
      <c r="F886" t="s">
        <v>54</v>
      </c>
      <c r="G886" t="s">
        <v>121</v>
      </c>
      <c r="H886" t="s">
        <v>122</v>
      </c>
      <c r="J886">
        <v>17955</v>
      </c>
      <c r="K886">
        <v>8075</v>
      </c>
      <c r="P886" t="s">
        <v>56</v>
      </c>
      <c r="R886" t="s">
        <v>62</v>
      </c>
      <c r="S886">
        <v>1865025</v>
      </c>
      <c r="T886">
        <v>6</v>
      </c>
      <c r="U886">
        <v>7</v>
      </c>
      <c r="X886" t="s">
        <v>57</v>
      </c>
      <c r="Y886">
        <v>101</v>
      </c>
      <c r="Z886" t="s">
        <v>58</v>
      </c>
      <c r="AA886" t="s">
        <v>59</v>
      </c>
      <c r="AB886">
        <v>80205</v>
      </c>
    </row>
    <row r="887" spans="1:28" x14ac:dyDescent="0.25">
      <c r="A887">
        <v>345</v>
      </c>
      <c r="B887">
        <v>345</v>
      </c>
      <c r="C887">
        <v>3110</v>
      </c>
      <c r="D887" s="8">
        <v>-2870</v>
      </c>
      <c r="E887" s="9">
        <v>39261</v>
      </c>
      <c r="F887" t="s">
        <v>54</v>
      </c>
      <c r="G887" t="s">
        <v>121</v>
      </c>
      <c r="H887" t="s">
        <v>122</v>
      </c>
      <c r="J887">
        <v>17955</v>
      </c>
      <c r="K887">
        <v>8075</v>
      </c>
      <c r="P887" t="s">
        <v>56</v>
      </c>
      <c r="R887" t="s">
        <v>62</v>
      </c>
      <c r="S887">
        <v>1865024</v>
      </c>
      <c r="T887">
        <v>6</v>
      </c>
      <c r="U887">
        <v>7</v>
      </c>
      <c r="X887" t="s">
        <v>57</v>
      </c>
      <c r="Y887">
        <v>101</v>
      </c>
      <c r="Z887" t="s">
        <v>58</v>
      </c>
      <c r="AA887" t="s">
        <v>59</v>
      </c>
      <c r="AB887">
        <v>80206</v>
      </c>
    </row>
    <row r="888" spans="1:28" x14ac:dyDescent="0.25">
      <c r="A888">
        <v>345</v>
      </c>
      <c r="B888">
        <v>345</v>
      </c>
      <c r="C888">
        <v>3110</v>
      </c>
      <c r="D888" s="8">
        <v>-797</v>
      </c>
      <c r="E888" s="9">
        <v>39261</v>
      </c>
      <c r="F888" t="s">
        <v>54</v>
      </c>
      <c r="G888" t="s">
        <v>121</v>
      </c>
      <c r="H888" t="s">
        <v>122</v>
      </c>
      <c r="J888">
        <v>17955</v>
      </c>
      <c r="K888">
        <v>8075</v>
      </c>
      <c r="P888" t="s">
        <v>56</v>
      </c>
      <c r="R888" t="s">
        <v>62</v>
      </c>
      <c r="S888">
        <v>1865023</v>
      </c>
      <c r="T888">
        <v>6</v>
      </c>
      <c r="U888">
        <v>7</v>
      </c>
      <c r="X888" t="s">
        <v>57</v>
      </c>
      <c r="Y888">
        <v>101</v>
      </c>
      <c r="Z888" t="s">
        <v>58</v>
      </c>
      <c r="AA888" t="s">
        <v>59</v>
      </c>
      <c r="AB888">
        <v>80211</v>
      </c>
    </row>
    <row r="889" spans="1:28" x14ac:dyDescent="0.25">
      <c r="A889">
        <v>345</v>
      </c>
      <c r="B889">
        <v>345</v>
      </c>
      <c r="C889">
        <v>3110</v>
      </c>
      <c r="D889" s="8">
        <v>-763</v>
      </c>
      <c r="E889" s="9">
        <v>39261</v>
      </c>
      <c r="F889" t="s">
        <v>54</v>
      </c>
      <c r="G889" t="s">
        <v>121</v>
      </c>
      <c r="H889" t="s">
        <v>122</v>
      </c>
      <c r="J889">
        <v>17955</v>
      </c>
      <c r="K889">
        <v>8075</v>
      </c>
      <c r="P889" t="s">
        <v>56</v>
      </c>
      <c r="R889" t="s">
        <v>62</v>
      </c>
      <c r="S889">
        <v>1865022</v>
      </c>
      <c r="T889">
        <v>6</v>
      </c>
      <c r="U889">
        <v>7</v>
      </c>
      <c r="X889" t="s">
        <v>57</v>
      </c>
      <c r="Y889">
        <v>101</v>
      </c>
      <c r="Z889" t="s">
        <v>58</v>
      </c>
      <c r="AA889" t="s">
        <v>59</v>
      </c>
      <c r="AB889">
        <v>80212</v>
      </c>
    </row>
    <row r="890" spans="1:28" x14ac:dyDescent="0.25">
      <c r="A890">
        <v>345</v>
      </c>
      <c r="B890">
        <v>345</v>
      </c>
      <c r="C890">
        <v>3110</v>
      </c>
      <c r="D890" s="8">
        <v>-83</v>
      </c>
      <c r="E890" s="9">
        <v>39261</v>
      </c>
      <c r="F890" t="s">
        <v>54</v>
      </c>
      <c r="G890" t="s">
        <v>121</v>
      </c>
      <c r="H890" t="s">
        <v>122</v>
      </c>
      <c r="J890">
        <v>17955</v>
      </c>
      <c r="K890">
        <v>8075</v>
      </c>
      <c r="P890" t="s">
        <v>56</v>
      </c>
      <c r="R890" t="s">
        <v>62</v>
      </c>
      <c r="S890">
        <v>1865024</v>
      </c>
      <c r="T890">
        <v>6</v>
      </c>
      <c r="U890">
        <v>7</v>
      </c>
      <c r="X890" t="s">
        <v>57</v>
      </c>
      <c r="Y890">
        <v>101</v>
      </c>
      <c r="Z890" t="s">
        <v>58</v>
      </c>
      <c r="AA890" t="s">
        <v>59</v>
      </c>
      <c r="AB890">
        <v>80215</v>
      </c>
    </row>
    <row r="891" spans="1:28" x14ac:dyDescent="0.25">
      <c r="A891">
        <v>345</v>
      </c>
      <c r="B891">
        <v>345</v>
      </c>
      <c r="C891">
        <v>3110</v>
      </c>
      <c r="D891" s="8">
        <v>-210</v>
      </c>
      <c r="E891" s="9">
        <v>39286</v>
      </c>
      <c r="F891" t="s">
        <v>54</v>
      </c>
      <c r="G891" t="s">
        <v>123</v>
      </c>
      <c r="H891" t="s">
        <v>124</v>
      </c>
      <c r="J891">
        <v>18764</v>
      </c>
      <c r="K891">
        <v>8078</v>
      </c>
      <c r="P891" t="s">
        <v>56</v>
      </c>
      <c r="R891" t="s">
        <v>62</v>
      </c>
      <c r="S891">
        <v>1865024</v>
      </c>
      <c r="T891">
        <v>7</v>
      </c>
      <c r="U891">
        <v>7</v>
      </c>
      <c r="X891" t="s">
        <v>57</v>
      </c>
      <c r="Y891">
        <v>101</v>
      </c>
      <c r="Z891" t="s">
        <v>58</v>
      </c>
      <c r="AA891" t="s">
        <v>59</v>
      </c>
      <c r="AB891">
        <v>77898</v>
      </c>
    </row>
    <row r="892" spans="1:28" x14ac:dyDescent="0.25">
      <c r="A892">
        <v>345</v>
      </c>
      <c r="B892">
        <v>345</v>
      </c>
      <c r="C892">
        <v>3160</v>
      </c>
      <c r="D892" s="8">
        <v>-49</v>
      </c>
      <c r="E892" s="9">
        <v>39286</v>
      </c>
      <c r="F892" t="s">
        <v>54</v>
      </c>
      <c r="G892" t="s">
        <v>123</v>
      </c>
      <c r="H892" t="s">
        <v>124</v>
      </c>
      <c r="J892">
        <v>18764</v>
      </c>
      <c r="K892">
        <v>8078</v>
      </c>
      <c r="P892" t="s">
        <v>56</v>
      </c>
      <c r="R892" t="s">
        <v>62</v>
      </c>
      <c r="S892">
        <v>1865049</v>
      </c>
      <c r="T892">
        <v>7</v>
      </c>
      <c r="U892">
        <v>7</v>
      </c>
      <c r="X892" t="s">
        <v>57</v>
      </c>
      <c r="Y892">
        <v>101</v>
      </c>
      <c r="Z892" t="s">
        <v>58</v>
      </c>
      <c r="AA892" t="s">
        <v>59</v>
      </c>
      <c r="AB892">
        <v>77899</v>
      </c>
    </row>
    <row r="893" spans="1:28" x14ac:dyDescent="0.25">
      <c r="A893">
        <v>345</v>
      </c>
      <c r="B893">
        <v>345</v>
      </c>
      <c r="C893">
        <v>3110</v>
      </c>
      <c r="D893" s="8">
        <v>-319</v>
      </c>
      <c r="E893" s="9">
        <v>39286</v>
      </c>
      <c r="F893" t="s">
        <v>54</v>
      </c>
      <c r="G893" t="s">
        <v>123</v>
      </c>
      <c r="H893" t="s">
        <v>124</v>
      </c>
      <c r="J893">
        <v>18764</v>
      </c>
      <c r="K893">
        <v>8078</v>
      </c>
      <c r="P893" t="s">
        <v>56</v>
      </c>
      <c r="R893" t="s">
        <v>62</v>
      </c>
      <c r="S893">
        <v>1865025</v>
      </c>
      <c r="T893">
        <v>7</v>
      </c>
      <c r="U893">
        <v>7</v>
      </c>
      <c r="X893" t="s">
        <v>57</v>
      </c>
      <c r="Y893">
        <v>101</v>
      </c>
      <c r="Z893" t="s">
        <v>58</v>
      </c>
      <c r="AA893" t="s">
        <v>59</v>
      </c>
      <c r="AB893">
        <v>77900</v>
      </c>
    </row>
    <row r="894" spans="1:28" x14ac:dyDescent="0.25">
      <c r="A894">
        <v>345</v>
      </c>
      <c r="B894">
        <v>345</v>
      </c>
      <c r="C894">
        <v>3110</v>
      </c>
      <c r="D894" s="8">
        <v>-2870</v>
      </c>
      <c r="E894" s="9">
        <v>39286</v>
      </c>
      <c r="F894" t="s">
        <v>54</v>
      </c>
      <c r="G894" t="s">
        <v>123</v>
      </c>
      <c r="H894" t="s">
        <v>124</v>
      </c>
      <c r="J894">
        <v>18764</v>
      </c>
      <c r="K894">
        <v>8078</v>
      </c>
      <c r="P894" t="s">
        <v>56</v>
      </c>
      <c r="R894" t="s">
        <v>62</v>
      </c>
      <c r="S894">
        <v>1865024</v>
      </c>
      <c r="T894">
        <v>7</v>
      </c>
      <c r="U894">
        <v>7</v>
      </c>
      <c r="X894" t="s">
        <v>57</v>
      </c>
      <c r="Y894">
        <v>101</v>
      </c>
      <c r="Z894" t="s">
        <v>58</v>
      </c>
      <c r="AA894" t="s">
        <v>59</v>
      </c>
      <c r="AB894">
        <v>77901</v>
      </c>
    </row>
    <row r="895" spans="1:28" x14ac:dyDescent="0.25">
      <c r="A895">
        <v>345</v>
      </c>
      <c r="B895">
        <v>345</v>
      </c>
      <c r="C895">
        <v>3110</v>
      </c>
      <c r="D895" s="8">
        <v>-797</v>
      </c>
      <c r="E895" s="9">
        <v>39286</v>
      </c>
      <c r="F895" t="s">
        <v>54</v>
      </c>
      <c r="G895" t="s">
        <v>123</v>
      </c>
      <c r="H895" t="s">
        <v>124</v>
      </c>
      <c r="J895">
        <v>18764</v>
      </c>
      <c r="K895">
        <v>8078</v>
      </c>
      <c r="P895" t="s">
        <v>56</v>
      </c>
      <c r="R895" t="s">
        <v>62</v>
      </c>
      <c r="S895">
        <v>1865023</v>
      </c>
      <c r="T895">
        <v>7</v>
      </c>
      <c r="U895">
        <v>7</v>
      </c>
      <c r="X895" t="s">
        <v>57</v>
      </c>
      <c r="Y895">
        <v>101</v>
      </c>
      <c r="Z895" t="s">
        <v>58</v>
      </c>
      <c r="AA895" t="s">
        <v>59</v>
      </c>
      <c r="AB895">
        <v>77902</v>
      </c>
    </row>
    <row r="896" spans="1:28" x14ac:dyDescent="0.25">
      <c r="A896">
        <v>345</v>
      </c>
      <c r="B896">
        <v>345</v>
      </c>
      <c r="C896">
        <v>3110</v>
      </c>
      <c r="D896" s="8">
        <v>-763</v>
      </c>
      <c r="E896" s="9">
        <v>39286</v>
      </c>
      <c r="F896" t="s">
        <v>54</v>
      </c>
      <c r="G896" t="s">
        <v>123</v>
      </c>
      <c r="H896" t="s">
        <v>124</v>
      </c>
      <c r="J896">
        <v>18764</v>
      </c>
      <c r="K896">
        <v>8078</v>
      </c>
      <c r="P896" t="s">
        <v>56</v>
      </c>
      <c r="R896" t="s">
        <v>62</v>
      </c>
      <c r="S896">
        <v>1865022</v>
      </c>
      <c r="T896">
        <v>7</v>
      </c>
      <c r="U896">
        <v>7</v>
      </c>
      <c r="X896" t="s">
        <v>57</v>
      </c>
      <c r="Y896">
        <v>101</v>
      </c>
      <c r="Z896" t="s">
        <v>58</v>
      </c>
      <c r="AA896" t="s">
        <v>59</v>
      </c>
      <c r="AB896">
        <v>77903</v>
      </c>
    </row>
    <row r="897" spans="1:28" x14ac:dyDescent="0.25">
      <c r="A897">
        <v>345</v>
      </c>
      <c r="B897">
        <v>345</v>
      </c>
      <c r="C897">
        <v>3110</v>
      </c>
      <c r="D897" s="8">
        <v>-83</v>
      </c>
      <c r="E897" s="9">
        <v>39286</v>
      </c>
      <c r="F897" t="s">
        <v>54</v>
      </c>
      <c r="G897" t="s">
        <v>123</v>
      </c>
      <c r="H897" t="s">
        <v>124</v>
      </c>
      <c r="J897">
        <v>18764</v>
      </c>
      <c r="K897">
        <v>8078</v>
      </c>
      <c r="P897" t="s">
        <v>56</v>
      </c>
      <c r="R897" t="s">
        <v>62</v>
      </c>
      <c r="S897">
        <v>1865024</v>
      </c>
      <c r="T897">
        <v>7</v>
      </c>
      <c r="U897">
        <v>7</v>
      </c>
      <c r="X897" t="s">
        <v>57</v>
      </c>
      <c r="Y897">
        <v>101</v>
      </c>
      <c r="Z897" t="s">
        <v>58</v>
      </c>
      <c r="AA897" t="s">
        <v>59</v>
      </c>
      <c r="AB897">
        <v>77904</v>
      </c>
    </row>
    <row r="898" spans="1:28" x14ac:dyDescent="0.25">
      <c r="A898">
        <v>345</v>
      </c>
      <c r="B898">
        <v>345</v>
      </c>
      <c r="C898">
        <v>3110</v>
      </c>
      <c r="D898" s="8">
        <v>-763</v>
      </c>
      <c r="E898" s="9">
        <v>39317</v>
      </c>
      <c r="F898" t="s">
        <v>54</v>
      </c>
      <c r="G898" t="s">
        <v>125</v>
      </c>
      <c r="H898" t="s">
        <v>126</v>
      </c>
      <c r="J898">
        <v>19101</v>
      </c>
      <c r="K898">
        <v>8081</v>
      </c>
      <c r="P898" t="s">
        <v>56</v>
      </c>
      <c r="R898" t="s">
        <v>62</v>
      </c>
      <c r="S898">
        <v>1865022</v>
      </c>
      <c r="T898">
        <v>8</v>
      </c>
      <c r="U898">
        <v>7</v>
      </c>
      <c r="X898" t="s">
        <v>57</v>
      </c>
      <c r="Y898">
        <v>101</v>
      </c>
      <c r="Z898" t="s">
        <v>58</v>
      </c>
      <c r="AA898" t="s">
        <v>59</v>
      </c>
      <c r="AB898">
        <v>82469</v>
      </c>
    </row>
    <row r="899" spans="1:28" x14ac:dyDescent="0.25">
      <c r="A899">
        <v>345</v>
      </c>
      <c r="B899">
        <v>345</v>
      </c>
      <c r="C899">
        <v>3110</v>
      </c>
      <c r="D899" s="8">
        <v>-797</v>
      </c>
      <c r="E899" s="9">
        <v>39317</v>
      </c>
      <c r="F899" t="s">
        <v>54</v>
      </c>
      <c r="G899" t="s">
        <v>125</v>
      </c>
      <c r="H899" t="s">
        <v>126</v>
      </c>
      <c r="J899">
        <v>19101</v>
      </c>
      <c r="K899">
        <v>8081</v>
      </c>
      <c r="P899" t="s">
        <v>56</v>
      </c>
      <c r="R899" t="s">
        <v>62</v>
      </c>
      <c r="S899">
        <v>1865023</v>
      </c>
      <c r="T899">
        <v>8</v>
      </c>
      <c r="U899">
        <v>7</v>
      </c>
      <c r="X899" t="s">
        <v>57</v>
      </c>
      <c r="Y899">
        <v>101</v>
      </c>
      <c r="Z899" t="s">
        <v>58</v>
      </c>
      <c r="AA899" t="s">
        <v>59</v>
      </c>
      <c r="AB899">
        <v>82470</v>
      </c>
    </row>
    <row r="900" spans="1:28" x14ac:dyDescent="0.25">
      <c r="A900">
        <v>345</v>
      </c>
      <c r="B900">
        <v>345</v>
      </c>
      <c r="C900">
        <v>3110</v>
      </c>
      <c r="D900" s="8">
        <v>-2870</v>
      </c>
      <c r="E900" s="9">
        <v>39317</v>
      </c>
      <c r="F900" t="s">
        <v>54</v>
      </c>
      <c r="G900" t="s">
        <v>125</v>
      </c>
      <c r="H900" t="s">
        <v>126</v>
      </c>
      <c r="J900">
        <v>19101</v>
      </c>
      <c r="K900">
        <v>8081</v>
      </c>
      <c r="P900" t="s">
        <v>56</v>
      </c>
      <c r="R900" t="s">
        <v>62</v>
      </c>
      <c r="S900">
        <v>1865024</v>
      </c>
      <c r="T900">
        <v>8</v>
      </c>
      <c r="U900">
        <v>7</v>
      </c>
      <c r="X900" t="s">
        <v>57</v>
      </c>
      <c r="Y900">
        <v>101</v>
      </c>
      <c r="Z900" t="s">
        <v>58</v>
      </c>
      <c r="AA900" t="s">
        <v>59</v>
      </c>
      <c r="AB900">
        <v>82471</v>
      </c>
    </row>
    <row r="901" spans="1:28" x14ac:dyDescent="0.25">
      <c r="A901">
        <v>345</v>
      </c>
      <c r="B901">
        <v>345</v>
      </c>
      <c r="C901">
        <v>3110</v>
      </c>
      <c r="D901" s="8">
        <v>-319</v>
      </c>
      <c r="E901" s="9">
        <v>39317</v>
      </c>
      <c r="F901" t="s">
        <v>54</v>
      </c>
      <c r="G901" t="s">
        <v>125</v>
      </c>
      <c r="H901" t="s">
        <v>126</v>
      </c>
      <c r="J901">
        <v>19101</v>
      </c>
      <c r="K901">
        <v>8081</v>
      </c>
      <c r="P901" t="s">
        <v>56</v>
      </c>
      <c r="R901" t="s">
        <v>62</v>
      </c>
      <c r="S901">
        <v>1865025</v>
      </c>
      <c r="T901">
        <v>8</v>
      </c>
      <c r="U901">
        <v>7</v>
      </c>
      <c r="X901" t="s">
        <v>57</v>
      </c>
      <c r="Y901">
        <v>101</v>
      </c>
      <c r="Z901" t="s">
        <v>58</v>
      </c>
      <c r="AA901" t="s">
        <v>59</v>
      </c>
      <c r="AB901">
        <v>82472</v>
      </c>
    </row>
    <row r="902" spans="1:28" x14ac:dyDescent="0.25">
      <c r="A902">
        <v>345</v>
      </c>
      <c r="B902">
        <v>345</v>
      </c>
      <c r="C902">
        <v>3110</v>
      </c>
      <c r="D902" s="8">
        <v>-83</v>
      </c>
      <c r="E902" s="9">
        <v>39317</v>
      </c>
      <c r="F902" t="s">
        <v>54</v>
      </c>
      <c r="G902" t="s">
        <v>125</v>
      </c>
      <c r="H902" t="s">
        <v>126</v>
      </c>
      <c r="J902">
        <v>19101</v>
      </c>
      <c r="K902">
        <v>8081</v>
      </c>
      <c r="P902" t="s">
        <v>56</v>
      </c>
      <c r="R902" t="s">
        <v>62</v>
      </c>
      <c r="S902">
        <v>1865024</v>
      </c>
      <c r="T902">
        <v>8</v>
      </c>
      <c r="U902">
        <v>7</v>
      </c>
      <c r="X902" t="s">
        <v>57</v>
      </c>
      <c r="Y902">
        <v>101</v>
      </c>
      <c r="Z902" t="s">
        <v>58</v>
      </c>
      <c r="AA902" t="s">
        <v>59</v>
      </c>
      <c r="AB902">
        <v>82473</v>
      </c>
    </row>
    <row r="903" spans="1:28" x14ac:dyDescent="0.25">
      <c r="A903">
        <v>345</v>
      </c>
      <c r="B903">
        <v>345</v>
      </c>
      <c r="C903">
        <v>3110</v>
      </c>
      <c r="D903" s="8">
        <v>-210</v>
      </c>
      <c r="E903" s="9">
        <v>39317</v>
      </c>
      <c r="F903" t="s">
        <v>54</v>
      </c>
      <c r="G903" t="s">
        <v>125</v>
      </c>
      <c r="H903" t="s">
        <v>126</v>
      </c>
      <c r="J903">
        <v>19101</v>
      </c>
      <c r="K903">
        <v>8081</v>
      </c>
      <c r="P903" t="s">
        <v>56</v>
      </c>
      <c r="R903" t="s">
        <v>62</v>
      </c>
      <c r="S903">
        <v>1865024</v>
      </c>
      <c r="T903">
        <v>8</v>
      </c>
      <c r="U903">
        <v>7</v>
      </c>
      <c r="X903" t="s">
        <v>57</v>
      </c>
      <c r="Y903">
        <v>101</v>
      </c>
      <c r="Z903" t="s">
        <v>58</v>
      </c>
      <c r="AA903" t="s">
        <v>59</v>
      </c>
      <c r="AB903">
        <v>82476</v>
      </c>
    </row>
    <row r="904" spans="1:28" x14ac:dyDescent="0.25">
      <c r="A904">
        <v>345</v>
      </c>
      <c r="B904">
        <v>345</v>
      </c>
      <c r="C904">
        <v>3160</v>
      </c>
      <c r="D904" s="8">
        <v>-49</v>
      </c>
      <c r="E904" s="9">
        <v>39317</v>
      </c>
      <c r="F904" t="s">
        <v>54</v>
      </c>
      <c r="G904" t="s">
        <v>125</v>
      </c>
      <c r="H904" t="s">
        <v>126</v>
      </c>
      <c r="J904">
        <v>19101</v>
      </c>
      <c r="K904">
        <v>8081</v>
      </c>
      <c r="P904" t="s">
        <v>56</v>
      </c>
      <c r="R904" t="s">
        <v>62</v>
      </c>
      <c r="S904">
        <v>1865049</v>
      </c>
      <c r="T904">
        <v>8</v>
      </c>
      <c r="U904">
        <v>7</v>
      </c>
      <c r="X904" t="s">
        <v>57</v>
      </c>
      <c r="Y904">
        <v>101</v>
      </c>
      <c r="Z904" t="s">
        <v>58</v>
      </c>
      <c r="AA904" t="s">
        <v>59</v>
      </c>
      <c r="AB904">
        <v>82477</v>
      </c>
    </row>
    <row r="905" spans="1:28" x14ac:dyDescent="0.25">
      <c r="A905">
        <v>345</v>
      </c>
      <c r="B905">
        <v>345</v>
      </c>
      <c r="C905">
        <v>2920</v>
      </c>
      <c r="D905" s="8">
        <v>107.5</v>
      </c>
      <c r="E905" s="9">
        <v>39350</v>
      </c>
      <c r="F905" t="s">
        <v>54</v>
      </c>
      <c r="G905" t="s">
        <v>127</v>
      </c>
      <c r="H905" t="s">
        <v>128</v>
      </c>
      <c r="J905">
        <v>19458</v>
      </c>
      <c r="K905">
        <v>8085</v>
      </c>
      <c r="P905" t="s">
        <v>56</v>
      </c>
      <c r="R905" t="s">
        <v>62</v>
      </c>
      <c r="S905">
        <v>1863015</v>
      </c>
      <c r="T905">
        <v>9</v>
      </c>
      <c r="U905">
        <v>7</v>
      </c>
      <c r="X905" t="s">
        <v>57</v>
      </c>
      <c r="Y905">
        <v>101</v>
      </c>
      <c r="Z905" t="s">
        <v>58</v>
      </c>
      <c r="AA905" t="s">
        <v>59</v>
      </c>
      <c r="AB905">
        <v>65693</v>
      </c>
    </row>
    <row r="906" spans="1:28" x14ac:dyDescent="0.25">
      <c r="A906">
        <v>345</v>
      </c>
      <c r="B906">
        <v>345</v>
      </c>
      <c r="C906">
        <v>2920</v>
      </c>
      <c r="D906" s="8">
        <v>107.5</v>
      </c>
      <c r="E906" s="9">
        <v>39350</v>
      </c>
      <c r="F906" t="s">
        <v>54</v>
      </c>
      <c r="G906" t="s">
        <v>127</v>
      </c>
      <c r="H906" t="s">
        <v>128</v>
      </c>
      <c r="J906">
        <v>19458</v>
      </c>
      <c r="K906">
        <v>8085</v>
      </c>
      <c r="P906" t="s">
        <v>56</v>
      </c>
      <c r="R906" t="s">
        <v>62</v>
      </c>
      <c r="S906">
        <v>1863015</v>
      </c>
      <c r="T906">
        <v>9</v>
      </c>
      <c r="U906">
        <v>7</v>
      </c>
      <c r="X906" t="s">
        <v>57</v>
      </c>
      <c r="Y906">
        <v>101</v>
      </c>
      <c r="Z906" t="s">
        <v>58</v>
      </c>
      <c r="AA906" t="s">
        <v>59</v>
      </c>
      <c r="AB906">
        <v>65699</v>
      </c>
    </row>
    <row r="907" spans="1:28" x14ac:dyDescent="0.25">
      <c r="A907">
        <v>345</v>
      </c>
      <c r="B907">
        <v>345</v>
      </c>
      <c r="C907">
        <v>3110</v>
      </c>
      <c r="D907" s="8">
        <v>-210</v>
      </c>
      <c r="E907" s="9">
        <v>39350</v>
      </c>
      <c r="F907" t="s">
        <v>54</v>
      </c>
      <c r="G907" t="s">
        <v>127</v>
      </c>
      <c r="H907" t="s">
        <v>129</v>
      </c>
      <c r="J907">
        <v>19458</v>
      </c>
      <c r="K907">
        <v>8085</v>
      </c>
      <c r="P907" t="s">
        <v>56</v>
      </c>
      <c r="R907" t="s">
        <v>62</v>
      </c>
      <c r="S907">
        <v>1865024</v>
      </c>
      <c r="T907">
        <v>9</v>
      </c>
      <c r="U907">
        <v>7</v>
      </c>
      <c r="X907" t="s">
        <v>57</v>
      </c>
      <c r="Y907">
        <v>101</v>
      </c>
      <c r="Z907" t="s">
        <v>58</v>
      </c>
      <c r="AA907" t="s">
        <v>59</v>
      </c>
      <c r="AB907">
        <v>65911</v>
      </c>
    </row>
    <row r="908" spans="1:28" x14ac:dyDescent="0.25">
      <c r="A908">
        <v>345</v>
      </c>
      <c r="B908">
        <v>345</v>
      </c>
      <c r="C908">
        <v>3160</v>
      </c>
      <c r="D908" s="8">
        <v>-49</v>
      </c>
      <c r="E908" s="9">
        <v>39350</v>
      </c>
      <c r="F908" t="s">
        <v>54</v>
      </c>
      <c r="G908" t="s">
        <v>127</v>
      </c>
      <c r="H908" t="s">
        <v>129</v>
      </c>
      <c r="J908">
        <v>19458</v>
      </c>
      <c r="K908">
        <v>8085</v>
      </c>
      <c r="P908" t="s">
        <v>56</v>
      </c>
      <c r="R908" t="s">
        <v>62</v>
      </c>
      <c r="S908">
        <v>1865049</v>
      </c>
      <c r="T908">
        <v>9</v>
      </c>
      <c r="U908">
        <v>7</v>
      </c>
      <c r="X908" t="s">
        <v>57</v>
      </c>
      <c r="Y908">
        <v>101</v>
      </c>
      <c r="Z908" t="s">
        <v>58</v>
      </c>
      <c r="AA908" t="s">
        <v>59</v>
      </c>
      <c r="AB908">
        <v>65912</v>
      </c>
    </row>
    <row r="909" spans="1:28" x14ac:dyDescent="0.25">
      <c r="A909">
        <v>345</v>
      </c>
      <c r="B909">
        <v>345</v>
      </c>
      <c r="C909">
        <v>3110</v>
      </c>
      <c r="D909" s="8">
        <v>-319</v>
      </c>
      <c r="E909" s="9">
        <v>39350</v>
      </c>
      <c r="F909" t="s">
        <v>54</v>
      </c>
      <c r="G909" t="s">
        <v>127</v>
      </c>
      <c r="H909" t="s">
        <v>129</v>
      </c>
      <c r="J909">
        <v>19458</v>
      </c>
      <c r="K909">
        <v>8085</v>
      </c>
      <c r="P909" t="s">
        <v>56</v>
      </c>
      <c r="R909" t="s">
        <v>62</v>
      </c>
      <c r="S909">
        <v>1865025</v>
      </c>
      <c r="T909">
        <v>9</v>
      </c>
      <c r="U909">
        <v>7</v>
      </c>
      <c r="X909" t="s">
        <v>57</v>
      </c>
      <c r="Y909">
        <v>101</v>
      </c>
      <c r="Z909" t="s">
        <v>58</v>
      </c>
      <c r="AA909" t="s">
        <v>59</v>
      </c>
      <c r="AB909">
        <v>65913</v>
      </c>
    </row>
    <row r="910" spans="1:28" x14ac:dyDescent="0.25">
      <c r="A910">
        <v>345</v>
      </c>
      <c r="B910">
        <v>345</v>
      </c>
      <c r="C910">
        <v>3110</v>
      </c>
      <c r="D910" s="8">
        <v>-2870</v>
      </c>
      <c r="E910" s="9">
        <v>39350</v>
      </c>
      <c r="F910" t="s">
        <v>54</v>
      </c>
      <c r="G910" t="s">
        <v>127</v>
      </c>
      <c r="H910" t="s">
        <v>129</v>
      </c>
      <c r="J910">
        <v>19458</v>
      </c>
      <c r="K910">
        <v>8085</v>
      </c>
      <c r="P910" t="s">
        <v>56</v>
      </c>
      <c r="R910" t="s">
        <v>62</v>
      </c>
      <c r="S910">
        <v>1865024</v>
      </c>
      <c r="T910">
        <v>9</v>
      </c>
      <c r="U910">
        <v>7</v>
      </c>
      <c r="X910" t="s">
        <v>57</v>
      </c>
      <c r="Y910">
        <v>101</v>
      </c>
      <c r="Z910" t="s">
        <v>58</v>
      </c>
      <c r="AA910" t="s">
        <v>59</v>
      </c>
      <c r="AB910">
        <v>65914</v>
      </c>
    </row>
    <row r="911" spans="1:28" x14ac:dyDescent="0.25">
      <c r="A911">
        <v>345</v>
      </c>
      <c r="B911">
        <v>345</v>
      </c>
      <c r="C911">
        <v>3110</v>
      </c>
      <c r="D911" s="8">
        <v>-797</v>
      </c>
      <c r="E911" s="9">
        <v>39350</v>
      </c>
      <c r="F911" t="s">
        <v>54</v>
      </c>
      <c r="G911" t="s">
        <v>127</v>
      </c>
      <c r="H911" t="s">
        <v>129</v>
      </c>
      <c r="J911">
        <v>19458</v>
      </c>
      <c r="K911">
        <v>8085</v>
      </c>
      <c r="P911" t="s">
        <v>56</v>
      </c>
      <c r="R911" t="s">
        <v>62</v>
      </c>
      <c r="S911">
        <v>1865023</v>
      </c>
      <c r="T911">
        <v>9</v>
      </c>
      <c r="U911">
        <v>7</v>
      </c>
      <c r="X911" t="s">
        <v>57</v>
      </c>
      <c r="Y911">
        <v>101</v>
      </c>
      <c r="Z911" t="s">
        <v>58</v>
      </c>
      <c r="AA911" t="s">
        <v>59</v>
      </c>
      <c r="AB911">
        <v>65915</v>
      </c>
    </row>
    <row r="912" spans="1:28" x14ac:dyDescent="0.25">
      <c r="A912">
        <v>345</v>
      </c>
      <c r="B912">
        <v>345</v>
      </c>
      <c r="C912">
        <v>3110</v>
      </c>
      <c r="D912" s="8">
        <v>-763</v>
      </c>
      <c r="E912" s="9">
        <v>39350</v>
      </c>
      <c r="F912" t="s">
        <v>54</v>
      </c>
      <c r="G912" t="s">
        <v>127</v>
      </c>
      <c r="H912" t="s">
        <v>129</v>
      </c>
      <c r="J912">
        <v>19458</v>
      </c>
      <c r="K912">
        <v>8085</v>
      </c>
      <c r="P912" t="s">
        <v>56</v>
      </c>
      <c r="R912" t="s">
        <v>62</v>
      </c>
      <c r="S912">
        <v>1865022</v>
      </c>
      <c r="T912">
        <v>9</v>
      </c>
      <c r="U912">
        <v>7</v>
      </c>
      <c r="X912" t="s">
        <v>57</v>
      </c>
      <c r="Y912">
        <v>101</v>
      </c>
      <c r="Z912" t="s">
        <v>58</v>
      </c>
      <c r="AA912" t="s">
        <v>59</v>
      </c>
      <c r="AB912">
        <v>65916</v>
      </c>
    </row>
    <row r="913" spans="1:28" x14ac:dyDescent="0.25">
      <c r="A913">
        <v>345</v>
      </c>
      <c r="B913">
        <v>345</v>
      </c>
      <c r="C913">
        <v>3110</v>
      </c>
      <c r="D913" s="8">
        <v>-83</v>
      </c>
      <c r="E913" s="9">
        <v>39350</v>
      </c>
      <c r="F913" t="s">
        <v>54</v>
      </c>
      <c r="G913" t="s">
        <v>127</v>
      </c>
      <c r="H913" t="s">
        <v>129</v>
      </c>
      <c r="J913">
        <v>19458</v>
      </c>
      <c r="K913">
        <v>8085</v>
      </c>
      <c r="P913" t="s">
        <v>56</v>
      </c>
      <c r="R913" t="s">
        <v>62</v>
      </c>
      <c r="S913">
        <v>1865024</v>
      </c>
      <c r="T913">
        <v>9</v>
      </c>
      <c r="U913">
        <v>7</v>
      </c>
      <c r="X913" t="s">
        <v>57</v>
      </c>
      <c r="Y913">
        <v>101</v>
      </c>
      <c r="Z913" t="s">
        <v>58</v>
      </c>
      <c r="AA913" t="s">
        <v>59</v>
      </c>
      <c r="AB913">
        <v>65917</v>
      </c>
    </row>
    <row r="914" spans="1:28" x14ac:dyDescent="0.25">
      <c r="A914">
        <v>345</v>
      </c>
      <c r="B914">
        <v>345</v>
      </c>
      <c r="C914">
        <v>3110</v>
      </c>
      <c r="D914" s="8">
        <v>-210</v>
      </c>
      <c r="E914" s="9">
        <v>39383</v>
      </c>
      <c r="F914" t="s">
        <v>54</v>
      </c>
      <c r="G914" t="s">
        <v>130</v>
      </c>
      <c r="H914" t="s">
        <v>131</v>
      </c>
      <c r="J914">
        <v>19718</v>
      </c>
      <c r="K914">
        <v>8091</v>
      </c>
      <c r="P914" t="s">
        <v>56</v>
      </c>
      <c r="R914" t="s">
        <v>62</v>
      </c>
      <c r="S914">
        <v>1865024</v>
      </c>
      <c r="T914">
        <v>10</v>
      </c>
      <c r="U914">
        <v>7</v>
      </c>
      <c r="X914" t="s">
        <v>57</v>
      </c>
      <c r="Y914">
        <v>101</v>
      </c>
      <c r="Z914" t="s">
        <v>58</v>
      </c>
      <c r="AA914" t="s">
        <v>59</v>
      </c>
      <c r="AB914">
        <v>70339</v>
      </c>
    </row>
    <row r="915" spans="1:28" x14ac:dyDescent="0.25">
      <c r="A915">
        <v>345</v>
      </c>
      <c r="B915">
        <v>345</v>
      </c>
      <c r="C915">
        <v>3160</v>
      </c>
      <c r="D915" s="8">
        <v>-49</v>
      </c>
      <c r="E915" s="9">
        <v>39383</v>
      </c>
      <c r="F915" t="s">
        <v>54</v>
      </c>
      <c r="G915" t="s">
        <v>130</v>
      </c>
      <c r="H915" t="s">
        <v>131</v>
      </c>
      <c r="J915">
        <v>19718</v>
      </c>
      <c r="K915">
        <v>8091</v>
      </c>
      <c r="P915" t="s">
        <v>56</v>
      </c>
      <c r="R915" t="s">
        <v>62</v>
      </c>
      <c r="S915">
        <v>1865049</v>
      </c>
      <c r="T915">
        <v>10</v>
      </c>
      <c r="U915">
        <v>7</v>
      </c>
      <c r="X915" t="s">
        <v>57</v>
      </c>
      <c r="Y915">
        <v>101</v>
      </c>
      <c r="Z915" t="s">
        <v>58</v>
      </c>
      <c r="AA915" t="s">
        <v>59</v>
      </c>
      <c r="AB915">
        <v>70340</v>
      </c>
    </row>
    <row r="916" spans="1:28" x14ac:dyDescent="0.25">
      <c r="A916">
        <v>345</v>
      </c>
      <c r="B916">
        <v>345</v>
      </c>
      <c r="C916">
        <v>3110</v>
      </c>
      <c r="D916" s="8">
        <v>-319</v>
      </c>
      <c r="E916" s="9">
        <v>39383</v>
      </c>
      <c r="F916" t="s">
        <v>54</v>
      </c>
      <c r="G916" t="s">
        <v>130</v>
      </c>
      <c r="H916" t="s">
        <v>131</v>
      </c>
      <c r="J916">
        <v>19718</v>
      </c>
      <c r="K916">
        <v>8091</v>
      </c>
      <c r="P916" t="s">
        <v>56</v>
      </c>
      <c r="R916" t="s">
        <v>62</v>
      </c>
      <c r="S916">
        <v>1865025</v>
      </c>
      <c r="T916">
        <v>10</v>
      </c>
      <c r="U916">
        <v>7</v>
      </c>
      <c r="X916" t="s">
        <v>57</v>
      </c>
      <c r="Y916">
        <v>101</v>
      </c>
      <c r="Z916" t="s">
        <v>58</v>
      </c>
      <c r="AA916" t="s">
        <v>59</v>
      </c>
      <c r="AB916">
        <v>70341</v>
      </c>
    </row>
    <row r="917" spans="1:28" x14ac:dyDescent="0.25">
      <c r="A917">
        <v>345</v>
      </c>
      <c r="B917">
        <v>345</v>
      </c>
      <c r="C917">
        <v>3110</v>
      </c>
      <c r="D917" s="8">
        <v>-2870</v>
      </c>
      <c r="E917" s="9">
        <v>39383</v>
      </c>
      <c r="F917" t="s">
        <v>54</v>
      </c>
      <c r="G917" t="s">
        <v>130</v>
      </c>
      <c r="H917" t="s">
        <v>131</v>
      </c>
      <c r="J917">
        <v>19718</v>
      </c>
      <c r="K917">
        <v>8091</v>
      </c>
      <c r="P917" t="s">
        <v>56</v>
      </c>
      <c r="R917" t="s">
        <v>62</v>
      </c>
      <c r="S917">
        <v>1865024</v>
      </c>
      <c r="T917">
        <v>10</v>
      </c>
      <c r="U917">
        <v>7</v>
      </c>
      <c r="X917" t="s">
        <v>57</v>
      </c>
      <c r="Y917">
        <v>101</v>
      </c>
      <c r="Z917" t="s">
        <v>58</v>
      </c>
      <c r="AA917" t="s">
        <v>59</v>
      </c>
      <c r="AB917">
        <v>70342</v>
      </c>
    </row>
    <row r="918" spans="1:28" x14ac:dyDescent="0.25">
      <c r="A918">
        <v>345</v>
      </c>
      <c r="B918">
        <v>345</v>
      </c>
      <c r="C918">
        <v>3110</v>
      </c>
      <c r="D918" s="8">
        <v>-797</v>
      </c>
      <c r="E918" s="9">
        <v>39383</v>
      </c>
      <c r="F918" t="s">
        <v>54</v>
      </c>
      <c r="G918" t="s">
        <v>130</v>
      </c>
      <c r="H918" t="s">
        <v>131</v>
      </c>
      <c r="J918">
        <v>19718</v>
      </c>
      <c r="K918">
        <v>8091</v>
      </c>
      <c r="P918" t="s">
        <v>56</v>
      </c>
      <c r="R918" t="s">
        <v>62</v>
      </c>
      <c r="S918">
        <v>1865023</v>
      </c>
      <c r="T918">
        <v>10</v>
      </c>
      <c r="U918">
        <v>7</v>
      </c>
      <c r="X918" t="s">
        <v>57</v>
      </c>
      <c r="Y918">
        <v>101</v>
      </c>
      <c r="Z918" t="s">
        <v>58</v>
      </c>
      <c r="AA918" t="s">
        <v>59</v>
      </c>
      <c r="AB918">
        <v>70343</v>
      </c>
    </row>
    <row r="919" spans="1:28" x14ac:dyDescent="0.25">
      <c r="A919">
        <v>345</v>
      </c>
      <c r="B919">
        <v>345</v>
      </c>
      <c r="C919">
        <v>3110</v>
      </c>
      <c r="D919" s="8">
        <v>-763</v>
      </c>
      <c r="E919" s="9">
        <v>39383</v>
      </c>
      <c r="F919" t="s">
        <v>54</v>
      </c>
      <c r="G919" t="s">
        <v>130</v>
      </c>
      <c r="H919" t="s">
        <v>131</v>
      </c>
      <c r="J919">
        <v>19718</v>
      </c>
      <c r="K919">
        <v>8091</v>
      </c>
      <c r="P919" t="s">
        <v>56</v>
      </c>
      <c r="R919" t="s">
        <v>62</v>
      </c>
      <c r="S919">
        <v>1865022</v>
      </c>
      <c r="T919">
        <v>10</v>
      </c>
      <c r="U919">
        <v>7</v>
      </c>
      <c r="X919" t="s">
        <v>57</v>
      </c>
      <c r="Y919">
        <v>101</v>
      </c>
      <c r="Z919" t="s">
        <v>58</v>
      </c>
      <c r="AA919" t="s">
        <v>59</v>
      </c>
      <c r="AB919">
        <v>70344</v>
      </c>
    </row>
    <row r="920" spans="1:28" x14ac:dyDescent="0.25">
      <c r="A920">
        <v>345</v>
      </c>
      <c r="B920">
        <v>345</v>
      </c>
      <c r="C920">
        <v>3110</v>
      </c>
      <c r="D920" s="8">
        <v>-83</v>
      </c>
      <c r="E920" s="9">
        <v>39383</v>
      </c>
      <c r="F920" t="s">
        <v>54</v>
      </c>
      <c r="G920" t="s">
        <v>130</v>
      </c>
      <c r="H920" t="s">
        <v>131</v>
      </c>
      <c r="J920">
        <v>19718</v>
      </c>
      <c r="K920">
        <v>8091</v>
      </c>
      <c r="P920" t="s">
        <v>56</v>
      </c>
      <c r="R920" t="s">
        <v>62</v>
      </c>
      <c r="S920">
        <v>1865024</v>
      </c>
      <c r="T920">
        <v>10</v>
      </c>
      <c r="U920">
        <v>7</v>
      </c>
      <c r="X920" t="s">
        <v>57</v>
      </c>
      <c r="Y920">
        <v>101</v>
      </c>
      <c r="Z920" t="s">
        <v>58</v>
      </c>
      <c r="AA920" t="s">
        <v>59</v>
      </c>
      <c r="AB920">
        <v>70346</v>
      </c>
    </row>
    <row r="921" spans="1:28" x14ac:dyDescent="0.25">
      <c r="A921">
        <v>345</v>
      </c>
      <c r="B921">
        <v>345</v>
      </c>
      <c r="C921">
        <v>2930</v>
      </c>
      <c r="D921" s="8">
        <v>-174</v>
      </c>
      <c r="E921" s="9">
        <v>39414</v>
      </c>
      <c r="F921" t="s">
        <v>54</v>
      </c>
      <c r="G921" t="s">
        <v>132</v>
      </c>
      <c r="H921" t="s">
        <v>133</v>
      </c>
      <c r="J921">
        <v>19722</v>
      </c>
      <c r="K921">
        <v>10002</v>
      </c>
      <c r="P921" t="s">
        <v>56</v>
      </c>
      <c r="R921" t="s">
        <v>62</v>
      </c>
      <c r="S921">
        <v>1863064</v>
      </c>
      <c r="T921">
        <v>11</v>
      </c>
      <c r="U921">
        <v>7</v>
      </c>
      <c r="X921" t="s">
        <v>57</v>
      </c>
      <c r="Y921">
        <v>101</v>
      </c>
      <c r="Z921" t="s">
        <v>58</v>
      </c>
      <c r="AA921" t="s">
        <v>59</v>
      </c>
      <c r="AB921">
        <v>68834</v>
      </c>
    </row>
    <row r="922" spans="1:28" x14ac:dyDescent="0.25">
      <c r="A922">
        <v>345</v>
      </c>
      <c r="B922">
        <v>345</v>
      </c>
      <c r="C922">
        <v>2930</v>
      </c>
      <c r="D922" s="8">
        <v>-1986</v>
      </c>
      <c r="E922" s="9">
        <v>39414</v>
      </c>
      <c r="F922" t="s">
        <v>54</v>
      </c>
      <c r="G922" t="s">
        <v>132</v>
      </c>
      <c r="H922" t="s">
        <v>133</v>
      </c>
      <c r="J922">
        <v>19722</v>
      </c>
      <c r="K922">
        <v>10002</v>
      </c>
      <c r="P922" t="s">
        <v>56</v>
      </c>
      <c r="R922" t="s">
        <v>62</v>
      </c>
      <c r="S922">
        <v>1863065</v>
      </c>
      <c r="T922">
        <v>11</v>
      </c>
      <c r="U922">
        <v>7</v>
      </c>
      <c r="X922" t="s">
        <v>57</v>
      </c>
      <c r="Y922">
        <v>101</v>
      </c>
      <c r="Z922" t="s">
        <v>58</v>
      </c>
      <c r="AA922" t="s">
        <v>59</v>
      </c>
      <c r="AB922">
        <v>68835</v>
      </c>
    </row>
    <row r="923" spans="1:28" x14ac:dyDescent="0.25">
      <c r="A923">
        <v>345</v>
      </c>
      <c r="B923">
        <v>345</v>
      </c>
      <c r="C923">
        <v>2930</v>
      </c>
      <c r="D923" s="8">
        <v>-483</v>
      </c>
      <c r="E923" s="9">
        <v>39414</v>
      </c>
      <c r="F923" t="s">
        <v>54</v>
      </c>
      <c r="G923" t="s">
        <v>132</v>
      </c>
      <c r="H923" t="s">
        <v>133</v>
      </c>
      <c r="J923">
        <v>19722</v>
      </c>
      <c r="K923">
        <v>10002</v>
      </c>
      <c r="P923" t="s">
        <v>56</v>
      </c>
      <c r="R923" t="s">
        <v>62</v>
      </c>
      <c r="S923">
        <v>1863066</v>
      </c>
      <c r="T923">
        <v>11</v>
      </c>
      <c r="U923">
        <v>7</v>
      </c>
      <c r="X923" t="s">
        <v>57</v>
      </c>
      <c r="Y923">
        <v>101</v>
      </c>
      <c r="Z923" t="s">
        <v>58</v>
      </c>
      <c r="AA923" t="s">
        <v>59</v>
      </c>
      <c r="AB923">
        <v>68836</v>
      </c>
    </row>
    <row r="924" spans="1:28" x14ac:dyDescent="0.25">
      <c r="A924">
        <v>345</v>
      </c>
      <c r="B924">
        <v>345</v>
      </c>
      <c r="C924">
        <v>3110</v>
      </c>
      <c r="D924" s="8">
        <v>-83</v>
      </c>
      <c r="E924" s="9">
        <v>39414</v>
      </c>
      <c r="F924" t="s">
        <v>54</v>
      </c>
      <c r="G924" t="s">
        <v>132</v>
      </c>
      <c r="H924" t="s">
        <v>134</v>
      </c>
      <c r="J924">
        <v>19722</v>
      </c>
      <c r="K924">
        <v>10002</v>
      </c>
      <c r="P924" t="s">
        <v>56</v>
      </c>
      <c r="R924" t="s">
        <v>62</v>
      </c>
      <c r="S924">
        <v>1865024</v>
      </c>
      <c r="T924">
        <v>11</v>
      </c>
      <c r="U924">
        <v>7</v>
      </c>
      <c r="X924" t="s">
        <v>57</v>
      </c>
      <c r="Y924">
        <v>101</v>
      </c>
      <c r="Z924" t="s">
        <v>58</v>
      </c>
      <c r="AA924" t="s">
        <v>59</v>
      </c>
      <c r="AB924">
        <v>68842</v>
      </c>
    </row>
    <row r="925" spans="1:28" x14ac:dyDescent="0.25">
      <c r="A925">
        <v>345</v>
      </c>
      <c r="B925">
        <v>345</v>
      </c>
      <c r="C925">
        <v>3110</v>
      </c>
      <c r="D925" s="8">
        <v>-210</v>
      </c>
      <c r="E925" s="9">
        <v>39414</v>
      </c>
      <c r="F925" t="s">
        <v>54</v>
      </c>
      <c r="G925" t="s">
        <v>132</v>
      </c>
      <c r="H925" t="s">
        <v>134</v>
      </c>
      <c r="J925">
        <v>19722</v>
      </c>
      <c r="K925">
        <v>10002</v>
      </c>
      <c r="P925" t="s">
        <v>56</v>
      </c>
      <c r="R925" t="s">
        <v>62</v>
      </c>
      <c r="S925">
        <v>1865024</v>
      </c>
      <c r="T925">
        <v>11</v>
      </c>
      <c r="U925">
        <v>7</v>
      </c>
      <c r="X925" t="s">
        <v>57</v>
      </c>
      <c r="Y925">
        <v>101</v>
      </c>
      <c r="Z925" t="s">
        <v>58</v>
      </c>
      <c r="AA925" t="s">
        <v>59</v>
      </c>
      <c r="AB925">
        <v>68843</v>
      </c>
    </row>
    <row r="926" spans="1:28" x14ac:dyDescent="0.25">
      <c r="A926">
        <v>345</v>
      </c>
      <c r="B926">
        <v>345</v>
      </c>
      <c r="C926">
        <v>3160</v>
      </c>
      <c r="D926" s="8">
        <v>-49</v>
      </c>
      <c r="E926" s="9">
        <v>39414</v>
      </c>
      <c r="F926" t="s">
        <v>54</v>
      </c>
      <c r="G926" t="s">
        <v>132</v>
      </c>
      <c r="H926" t="s">
        <v>134</v>
      </c>
      <c r="J926">
        <v>19722</v>
      </c>
      <c r="K926">
        <v>10002</v>
      </c>
      <c r="P926" t="s">
        <v>56</v>
      </c>
      <c r="R926" t="s">
        <v>62</v>
      </c>
      <c r="S926">
        <v>1865049</v>
      </c>
      <c r="T926">
        <v>11</v>
      </c>
      <c r="U926">
        <v>7</v>
      </c>
      <c r="X926" t="s">
        <v>57</v>
      </c>
      <c r="Y926">
        <v>101</v>
      </c>
      <c r="Z926" t="s">
        <v>58</v>
      </c>
      <c r="AA926" t="s">
        <v>59</v>
      </c>
      <c r="AB926">
        <v>68844</v>
      </c>
    </row>
    <row r="927" spans="1:28" x14ac:dyDescent="0.25">
      <c r="A927">
        <v>345</v>
      </c>
      <c r="B927">
        <v>345</v>
      </c>
      <c r="C927">
        <v>3110</v>
      </c>
      <c r="D927" s="8">
        <v>-763</v>
      </c>
      <c r="E927" s="9">
        <v>39414</v>
      </c>
      <c r="F927" t="s">
        <v>54</v>
      </c>
      <c r="G927" t="s">
        <v>132</v>
      </c>
      <c r="H927" t="s">
        <v>134</v>
      </c>
      <c r="J927">
        <v>19722</v>
      </c>
      <c r="K927">
        <v>10002</v>
      </c>
      <c r="P927" t="s">
        <v>56</v>
      </c>
      <c r="R927" t="s">
        <v>62</v>
      </c>
      <c r="S927">
        <v>1865022</v>
      </c>
      <c r="T927">
        <v>11</v>
      </c>
      <c r="U927">
        <v>7</v>
      </c>
      <c r="X927" t="s">
        <v>57</v>
      </c>
      <c r="Y927">
        <v>101</v>
      </c>
      <c r="Z927" t="s">
        <v>58</v>
      </c>
      <c r="AA927" t="s">
        <v>59</v>
      </c>
      <c r="AB927">
        <v>68845</v>
      </c>
    </row>
    <row r="928" spans="1:28" x14ac:dyDescent="0.25">
      <c r="A928">
        <v>345</v>
      </c>
      <c r="B928">
        <v>345</v>
      </c>
      <c r="C928">
        <v>3110</v>
      </c>
      <c r="D928" s="8">
        <v>-797</v>
      </c>
      <c r="E928" s="9">
        <v>39414</v>
      </c>
      <c r="F928" t="s">
        <v>54</v>
      </c>
      <c r="G928" t="s">
        <v>132</v>
      </c>
      <c r="H928" t="s">
        <v>134</v>
      </c>
      <c r="J928">
        <v>19722</v>
      </c>
      <c r="K928">
        <v>10002</v>
      </c>
      <c r="P928" t="s">
        <v>56</v>
      </c>
      <c r="R928" t="s">
        <v>62</v>
      </c>
      <c r="S928">
        <v>1865023</v>
      </c>
      <c r="T928">
        <v>11</v>
      </c>
      <c r="U928">
        <v>7</v>
      </c>
      <c r="X928" t="s">
        <v>57</v>
      </c>
      <c r="Y928">
        <v>101</v>
      </c>
      <c r="Z928" t="s">
        <v>58</v>
      </c>
      <c r="AA928" t="s">
        <v>59</v>
      </c>
      <c r="AB928">
        <v>68846</v>
      </c>
    </row>
    <row r="929" spans="1:28" x14ac:dyDescent="0.25">
      <c r="A929">
        <v>345</v>
      </c>
      <c r="B929">
        <v>345</v>
      </c>
      <c r="C929">
        <v>3110</v>
      </c>
      <c r="D929" s="8">
        <v>-2870</v>
      </c>
      <c r="E929" s="9">
        <v>39414</v>
      </c>
      <c r="F929" t="s">
        <v>54</v>
      </c>
      <c r="G929" t="s">
        <v>132</v>
      </c>
      <c r="H929" t="s">
        <v>134</v>
      </c>
      <c r="J929">
        <v>19722</v>
      </c>
      <c r="K929">
        <v>10002</v>
      </c>
      <c r="P929" t="s">
        <v>56</v>
      </c>
      <c r="R929" t="s">
        <v>62</v>
      </c>
      <c r="S929">
        <v>1865024</v>
      </c>
      <c r="T929">
        <v>11</v>
      </c>
      <c r="U929">
        <v>7</v>
      </c>
      <c r="X929" t="s">
        <v>57</v>
      </c>
      <c r="Y929">
        <v>101</v>
      </c>
      <c r="Z929" t="s">
        <v>58</v>
      </c>
      <c r="AA929" t="s">
        <v>59</v>
      </c>
      <c r="AB929">
        <v>68847</v>
      </c>
    </row>
    <row r="930" spans="1:28" x14ac:dyDescent="0.25">
      <c r="A930">
        <v>345</v>
      </c>
      <c r="B930">
        <v>345</v>
      </c>
      <c r="C930">
        <v>3110</v>
      </c>
      <c r="D930" s="8">
        <v>-319</v>
      </c>
      <c r="E930" s="9">
        <v>39414</v>
      </c>
      <c r="F930" t="s">
        <v>54</v>
      </c>
      <c r="G930" t="s">
        <v>132</v>
      </c>
      <c r="H930" t="s">
        <v>134</v>
      </c>
      <c r="J930">
        <v>19722</v>
      </c>
      <c r="K930">
        <v>10002</v>
      </c>
      <c r="P930" t="s">
        <v>56</v>
      </c>
      <c r="R930" t="s">
        <v>62</v>
      </c>
      <c r="S930">
        <v>1865025</v>
      </c>
      <c r="T930">
        <v>11</v>
      </c>
      <c r="U930">
        <v>7</v>
      </c>
      <c r="X930" t="s">
        <v>57</v>
      </c>
      <c r="Y930">
        <v>101</v>
      </c>
      <c r="Z930" t="s">
        <v>58</v>
      </c>
      <c r="AA930" t="s">
        <v>59</v>
      </c>
      <c r="AB930">
        <v>68848</v>
      </c>
    </row>
    <row r="931" spans="1:28" x14ac:dyDescent="0.25">
      <c r="A931">
        <v>345</v>
      </c>
      <c r="B931">
        <v>345</v>
      </c>
      <c r="C931">
        <v>2920</v>
      </c>
      <c r="D931" s="8">
        <v>2183.87</v>
      </c>
      <c r="E931" s="9">
        <v>39082</v>
      </c>
      <c r="F931" t="s">
        <v>54</v>
      </c>
      <c r="G931" t="s">
        <v>107</v>
      </c>
      <c r="J931">
        <v>248009</v>
      </c>
      <c r="K931">
        <v>16571</v>
      </c>
      <c r="P931" t="s">
        <v>56</v>
      </c>
      <c r="T931">
        <v>12</v>
      </c>
      <c r="U931">
        <v>6</v>
      </c>
      <c r="X931" t="s">
        <v>57</v>
      </c>
      <c r="Y931">
        <v>101</v>
      </c>
      <c r="Z931" t="s">
        <v>58</v>
      </c>
      <c r="AA931" t="s">
        <v>59</v>
      </c>
      <c r="AB931">
        <v>1778</v>
      </c>
    </row>
    <row r="932" spans="1:28" x14ac:dyDescent="0.25">
      <c r="A932">
        <v>345</v>
      </c>
      <c r="B932">
        <v>345</v>
      </c>
      <c r="C932">
        <v>2920</v>
      </c>
      <c r="D932" s="8">
        <v>-86427.96</v>
      </c>
      <c r="E932" s="9">
        <v>39082</v>
      </c>
      <c r="F932" t="s">
        <v>54</v>
      </c>
      <c r="G932" t="s">
        <v>107</v>
      </c>
      <c r="J932">
        <v>248009</v>
      </c>
      <c r="K932">
        <v>16571</v>
      </c>
      <c r="P932" t="s">
        <v>56</v>
      </c>
      <c r="T932">
        <v>12</v>
      </c>
      <c r="U932">
        <v>6</v>
      </c>
      <c r="X932" t="s">
        <v>57</v>
      </c>
      <c r="Y932">
        <v>101</v>
      </c>
      <c r="Z932" t="s">
        <v>58</v>
      </c>
      <c r="AA932" t="s">
        <v>59</v>
      </c>
      <c r="AB932">
        <v>1807</v>
      </c>
    </row>
    <row r="933" spans="1:28" x14ac:dyDescent="0.25">
      <c r="A933">
        <v>345</v>
      </c>
      <c r="B933">
        <v>345</v>
      </c>
      <c r="C933">
        <v>2930</v>
      </c>
      <c r="D933" s="8">
        <v>2704</v>
      </c>
      <c r="E933" s="9">
        <v>39447</v>
      </c>
      <c r="F933" t="s">
        <v>54</v>
      </c>
      <c r="G933" t="s">
        <v>135</v>
      </c>
      <c r="H933" t="s">
        <v>136</v>
      </c>
      <c r="J933">
        <v>248086</v>
      </c>
      <c r="K933">
        <v>16987</v>
      </c>
      <c r="P933" t="s">
        <v>56</v>
      </c>
      <c r="T933">
        <v>12</v>
      </c>
      <c r="U933">
        <v>7</v>
      </c>
      <c r="X933" t="s">
        <v>57</v>
      </c>
      <c r="Y933">
        <v>252</v>
      </c>
      <c r="Z933" t="s">
        <v>58</v>
      </c>
      <c r="AA933" t="s">
        <v>59</v>
      </c>
      <c r="AB933">
        <v>2607</v>
      </c>
    </row>
    <row r="934" spans="1:28" x14ac:dyDescent="0.25">
      <c r="A934">
        <v>345</v>
      </c>
      <c r="B934">
        <v>345</v>
      </c>
      <c r="C934">
        <v>3120</v>
      </c>
      <c r="D934" s="8">
        <v>52239</v>
      </c>
      <c r="E934" s="9">
        <v>39447</v>
      </c>
      <c r="F934" t="s">
        <v>54</v>
      </c>
      <c r="G934" t="s">
        <v>135</v>
      </c>
      <c r="H934" t="s">
        <v>136</v>
      </c>
      <c r="J934">
        <v>248086</v>
      </c>
      <c r="K934">
        <v>16987</v>
      </c>
      <c r="P934" t="s">
        <v>56</v>
      </c>
      <c r="T934">
        <v>12</v>
      </c>
      <c r="U934">
        <v>7</v>
      </c>
      <c r="X934" t="s">
        <v>57</v>
      </c>
      <c r="Y934">
        <v>252</v>
      </c>
      <c r="Z934" t="s">
        <v>58</v>
      </c>
      <c r="AA934" t="s">
        <v>59</v>
      </c>
      <c r="AB934">
        <v>2608</v>
      </c>
    </row>
    <row r="935" spans="1:28" x14ac:dyDescent="0.25">
      <c r="A935">
        <v>345</v>
      </c>
      <c r="B935">
        <v>345</v>
      </c>
      <c r="C935">
        <v>3120</v>
      </c>
      <c r="D935" s="8">
        <v>2849</v>
      </c>
      <c r="E935" s="9">
        <v>39447</v>
      </c>
      <c r="F935" t="s">
        <v>54</v>
      </c>
      <c r="G935" t="s">
        <v>135</v>
      </c>
      <c r="H935" t="s">
        <v>136</v>
      </c>
      <c r="J935">
        <v>248086</v>
      </c>
      <c r="K935">
        <v>16987</v>
      </c>
      <c r="P935" t="s">
        <v>56</v>
      </c>
      <c r="T935">
        <v>12</v>
      </c>
      <c r="U935">
        <v>7</v>
      </c>
      <c r="X935" t="s">
        <v>57</v>
      </c>
      <c r="Y935">
        <v>252</v>
      </c>
      <c r="Z935" t="s">
        <v>58</v>
      </c>
      <c r="AA935" t="s">
        <v>59</v>
      </c>
      <c r="AB935">
        <v>2622</v>
      </c>
    </row>
    <row r="936" spans="1:28" x14ac:dyDescent="0.25">
      <c r="A936">
        <v>345</v>
      </c>
      <c r="B936">
        <v>345</v>
      </c>
      <c r="C936">
        <v>3120</v>
      </c>
      <c r="D936" s="8">
        <v>913</v>
      </c>
      <c r="E936" s="9">
        <v>39447</v>
      </c>
      <c r="F936" t="s">
        <v>54</v>
      </c>
      <c r="G936" t="s">
        <v>135</v>
      </c>
      <c r="H936" t="s">
        <v>136</v>
      </c>
      <c r="J936">
        <v>248086</v>
      </c>
      <c r="K936">
        <v>16987</v>
      </c>
      <c r="P936" t="s">
        <v>56</v>
      </c>
      <c r="T936">
        <v>12</v>
      </c>
      <c r="U936">
        <v>7</v>
      </c>
      <c r="X936" t="s">
        <v>57</v>
      </c>
      <c r="Y936">
        <v>252</v>
      </c>
      <c r="Z936" t="s">
        <v>58</v>
      </c>
      <c r="AA936" t="s">
        <v>59</v>
      </c>
      <c r="AB936">
        <v>2639</v>
      </c>
    </row>
    <row r="937" spans="1:28" x14ac:dyDescent="0.25">
      <c r="A937">
        <v>345</v>
      </c>
      <c r="B937">
        <v>345</v>
      </c>
      <c r="C937">
        <v>3120</v>
      </c>
      <c r="D937" s="8">
        <v>-52239</v>
      </c>
      <c r="E937" s="9">
        <v>39447</v>
      </c>
      <c r="F937" t="s">
        <v>54</v>
      </c>
      <c r="G937" t="s">
        <v>146</v>
      </c>
      <c r="H937" t="s">
        <v>147</v>
      </c>
      <c r="J937">
        <v>248190</v>
      </c>
      <c r="K937">
        <v>17466</v>
      </c>
      <c r="P937" t="s">
        <v>56</v>
      </c>
      <c r="T937">
        <v>12</v>
      </c>
      <c r="U937">
        <v>7</v>
      </c>
      <c r="X937" t="s">
        <v>57</v>
      </c>
      <c r="Y937">
        <v>900</v>
      </c>
      <c r="Z937" t="s">
        <v>58</v>
      </c>
      <c r="AA937" t="s">
        <v>59</v>
      </c>
      <c r="AB937">
        <v>62</v>
      </c>
    </row>
    <row r="938" spans="1:28" x14ac:dyDescent="0.25">
      <c r="A938">
        <v>345</v>
      </c>
      <c r="B938">
        <v>345</v>
      </c>
      <c r="C938">
        <v>3120</v>
      </c>
      <c r="D938" s="8">
        <v>-2849</v>
      </c>
      <c r="E938" s="9">
        <v>39447</v>
      </c>
      <c r="F938" t="s">
        <v>54</v>
      </c>
      <c r="G938" t="s">
        <v>146</v>
      </c>
      <c r="H938" t="s">
        <v>147</v>
      </c>
      <c r="J938">
        <v>248190</v>
      </c>
      <c r="K938">
        <v>17466</v>
      </c>
      <c r="P938" t="s">
        <v>56</v>
      </c>
      <c r="T938">
        <v>12</v>
      </c>
      <c r="U938">
        <v>7</v>
      </c>
      <c r="X938" t="s">
        <v>57</v>
      </c>
      <c r="Y938">
        <v>900</v>
      </c>
      <c r="Z938" t="s">
        <v>58</v>
      </c>
      <c r="AA938" t="s">
        <v>59</v>
      </c>
      <c r="AB938">
        <v>63</v>
      </c>
    </row>
    <row r="939" spans="1:28" x14ac:dyDescent="0.25">
      <c r="A939">
        <v>345</v>
      </c>
      <c r="B939">
        <v>345</v>
      </c>
      <c r="C939">
        <v>3120</v>
      </c>
      <c r="D939" s="8">
        <v>-913</v>
      </c>
      <c r="E939" s="9">
        <v>39447</v>
      </c>
      <c r="F939" t="s">
        <v>54</v>
      </c>
      <c r="G939" t="s">
        <v>146</v>
      </c>
      <c r="H939" t="s">
        <v>147</v>
      </c>
      <c r="J939">
        <v>248190</v>
      </c>
      <c r="K939">
        <v>17466</v>
      </c>
      <c r="P939" t="s">
        <v>56</v>
      </c>
      <c r="T939">
        <v>12</v>
      </c>
      <c r="U939">
        <v>7</v>
      </c>
      <c r="X939" t="s">
        <v>57</v>
      </c>
      <c r="Y939">
        <v>900</v>
      </c>
      <c r="Z939" t="s">
        <v>58</v>
      </c>
      <c r="AA939" t="s">
        <v>59</v>
      </c>
      <c r="AB939">
        <v>64</v>
      </c>
    </row>
    <row r="940" spans="1:28" x14ac:dyDescent="0.25">
      <c r="A940">
        <v>345</v>
      </c>
      <c r="B940">
        <v>345</v>
      </c>
      <c r="C940">
        <v>3110</v>
      </c>
      <c r="D940" s="8">
        <v>55462</v>
      </c>
      <c r="E940" s="9">
        <v>39447</v>
      </c>
      <c r="F940" t="s">
        <v>54</v>
      </c>
      <c r="G940" t="s">
        <v>146</v>
      </c>
      <c r="H940" t="s">
        <v>147</v>
      </c>
      <c r="J940">
        <v>248190</v>
      </c>
      <c r="K940">
        <v>17466</v>
      </c>
      <c r="P940" t="s">
        <v>56</v>
      </c>
      <c r="T940">
        <v>12</v>
      </c>
      <c r="U940">
        <v>7</v>
      </c>
      <c r="X940" t="s">
        <v>57</v>
      </c>
      <c r="Y940">
        <v>900</v>
      </c>
      <c r="Z940" t="s">
        <v>58</v>
      </c>
      <c r="AA940" t="s">
        <v>59</v>
      </c>
      <c r="AB940">
        <v>187</v>
      </c>
    </row>
    <row r="941" spans="1:28" x14ac:dyDescent="0.25">
      <c r="A941">
        <v>345</v>
      </c>
      <c r="B941">
        <v>345</v>
      </c>
      <c r="C941">
        <v>3160</v>
      </c>
      <c r="D941" s="8">
        <v>539</v>
      </c>
      <c r="E941" s="9">
        <v>39447</v>
      </c>
      <c r="F941" t="s">
        <v>54</v>
      </c>
      <c r="G941" t="s">
        <v>146</v>
      </c>
      <c r="H941" t="s">
        <v>147</v>
      </c>
      <c r="J941">
        <v>248190</v>
      </c>
      <c r="K941">
        <v>17466</v>
      </c>
      <c r="P941" t="s">
        <v>56</v>
      </c>
      <c r="T941">
        <v>12</v>
      </c>
      <c r="U941">
        <v>7</v>
      </c>
      <c r="X941" t="s">
        <v>57</v>
      </c>
      <c r="Y941">
        <v>900</v>
      </c>
      <c r="Z941" t="s">
        <v>58</v>
      </c>
      <c r="AA941" t="s">
        <v>59</v>
      </c>
      <c r="AB941">
        <v>188</v>
      </c>
    </row>
    <row r="942" spans="1:28" x14ac:dyDescent="0.25">
      <c r="A942">
        <v>345</v>
      </c>
      <c r="B942">
        <v>2009664</v>
      </c>
      <c r="C942">
        <v>2906</v>
      </c>
      <c r="D942" s="8">
        <v>-9678.27</v>
      </c>
      <c r="E942" s="9">
        <v>39737</v>
      </c>
      <c r="F942" t="s">
        <v>54</v>
      </c>
      <c r="G942" t="s">
        <v>161</v>
      </c>
      <c r="J942">
        <v>257555</v>
      </c>
      <c r="K942">
        <v>38410</v>
      </c>
      <c r="P942" t="s">
        <v>56</v>
      </c>
      <c r="Q942">
        <v>901</v>
      </c>
      <c r="T942">
        <v>10</v>
      </c>
      <c r="U942">
        <v>8</v>
      </c>
      <c r="X942" t="s">
        <v>57</v>
      </c>
      <c r="Y942">
        <v>345</v>
      </c>
      <c r="Z942" t="s">
        <v>58</v>
      </c>
      <c r="AA942" t="s">
        <v>59</v>
      </c>
      <c r="AB942">
        <v>1</v>
      </c>
    </row>
    <row r="943" spans="1:28" x14ac:dyDescent="0.25">
      <c r="A943">
        <v>345</v>
      </c>
      <c r="B943">
        <v>2009664</v>
      </c>
      <c r="C943">
        <v>2907</v>
      </c>
      <c r="D943" s="8">
        <v>-1286</v>
      </c>
      <c r="E943" s="9">
        <v>39737</v>
      </c>
      <c r="F943" t="s">
        <v>54</v>
      </c>
      <c r="G943" t="s">
        <v>161</v>
      </c>
      <c r="J943">
        <v>257555</v>
      </c>
      <c r="K943">
        <v>38410</v>
      </c>
      <c r="P943" t="s">
        <v>56</v>
      </c>
      <c r="Q943">
        <v>901</v>
      </c>
      <c r="T943">
        <v>10</v>
      </c>
      <c r="U943">
        <v>8</v>
      </c>
      <c r="X943" t="s">
        <v>57</v>
      </c>
      <c r="Y943">
        <v>345</v>
      </c>
      <c r="Z943" t="s">
        <v>58</v>
      </c>
      <c r="AA943" t="s">
        <v>59</v>
      </c>
      <c r="AB943">
        <v>2</v>
      </c>
    </row>
    <row r="944" spans="1:28" x14ac:dyDescent="0.25">
      <c r="A944">
        <v>345</v>
      </c>
      <c r="B944">
        <v>2009577</v>
      </c>
      <c r="C944">
        <v>2906</v>
      </c>
      <c r="D944" s="8">
        <v>9678.27</v>
      </c>
      <c r="E944" s="9">
        <v>39737</v>
      </c>
      <c r="F944" t="s">
        <v>54</v>
      </c>
      <c r="G944" t="s">
        <v>161</v>
      </c>
      <c r="J944">
        <v>257555</v>
      </c>
      <c r="K944">
        <v>38410</v>
      </c>
      <c r="P944" t="s">
        <v>56</v>
      </c>
      <c r="Q944">
        <v>901</v>
      </c>
      <c r="T944">
        <v>10</v>
      </c>
      <c r="U944">
        <v>8</v>
      </c>
      <c r="X944" t="s">
        <v>57</v>
      </c>
      <c r="Y944">
        <v>345</v>
      </c>
      <c r="Z944" t="s">
        <v>58</v>
      </c>
      <c r="AA944" t="s">
        <v>59</v>
      </c>
      <c r="AB944">
        <v>3</v>
      </c>
    </row>
    <row r="945" spans="1:28" x14ac:dyDescent="0.25">
      <c r="A945">
        <v>345</v>
      </c>
      <c r="B945">
        <v>2009577</v>
      </c>
      <c r="C945">
        <v>2907</v>
      </c>
      <c r="D945" s="8">
        <v>1286</v>
      </c>
      <c r="E945" s="9">
        <v>39737</v>
      </c>
      <c r="F945" t="s">
        <v>54</v>
      </c>
      <c r="G945" t="s">
        <v>161</v>
      </c>
      <c r="J945">
        <v>257555</v>
      </c>
      <c r="K945">
        <v>38410</v>
      </c>
      <c r="P945" t="s">
        <v>56</v>
      </c>
      <c r="Q945">
        <v>901</v>
      </c>
      <c r="T945">
        <v>10</v>
      </c>
      <c r="U945">
        <v>8</v>
      </c>
      <c r="X945" t="s">
        <v>57</v>
      </c>
      <c r="Y945">
        <v>345</v>
      </c>
      <c r="Z945" t="s">
        <v>58</v>
      </c>
      <c r="AA945" t="s">
        <v>59</v>
      </c>
      <c r="AB945">
        <v>4</v>
      </c>
    </row>
    <row r="946" spans="1:28" x14ac:dyDescent="0.25">
      <c r="A946">
        <v>345</v>
      </c>
      <c r="B946">
        <v>345</v>
      </c>
      <c r="C946">
        <v>2930</v>
      </c>
      <c r="D946" s="8">
        <v>-61</v>
      </c>
      <c r="E946" s="9">
        <v>39813</v>
      </c>
      <c r="F946" t="s">
        <v>54</v>
      </c>
      <c r="G946" t="s">
        <v>170</v>
      </c>
      <c r="H946" t="s">
        <v>171</v>
      </c>
      <c r="J946">
        <v>258874</v>
      </c>
      <c r="K946">
        <v>47214</v>
      </c>
      <c r="P946" t="s">
        <v>56</v>
      </c>
      <c r="T946">
        <v>12</v>
      </c>
      <c r="U946">
        <v>8</v>
      </c>
      <c r="X946" t="s">
        <v>57</v>
      </c>
      <c r="Y946">
        <v>112</v>
      </c>
      <c r="Z946" t="s">
        <v>58</v>
      </c>
      <c r="AA946" t="s">
        <v>59</v>
      </c>
      <c r="AB946">
        <v>27</v>
      </c>
    </row>
    <row r="947" spans="1:28" x14ac:dyDescent="0.25">
      <c r="A947">
        <v>345</v>
      </c>
      <c r="B947">
        <v>345</v>
      </c>
      <c r="C947">
        <v>2930</v>
      </c>
      <c r="D947" s="8">
        <v>61</v>
      </c>
      <c r="E947" s="9">
        <v>39813</v>
      </c>
      <c r="F947" t="s">
        <v>54</v>
      </c>
      <c r="G947" t="s">
        <v>170</v>
      </c>
      <c r="H947" t="s">
        <v>171</v>
      </c>
      <c r="I947">
        <v>163081</v>
      </c>
      <c r="J947">
        <v>258874</v>
      </c>
      <c r="K947">
        <v>47214</v>
      </c>
      <c r="P947" t="s">
        <v>56</v>
      </c>
      <c r="T947">
        <v>12</v>
      </c>
      <c r="U947">
        <v>8</v>
      </c>
      <c r="X947" t="s">
        <v>57</v>
      </c>
      <c r="Y947">
        <v>112</v>
      </c>
      <c r="Z947" t="s">
        <v>58</v>
      </c>
      <c r="AA947" t="s">
        <v>59</v>
      </c>
      <c r="AB947">
        <v>28</v>
      </c>
    </row>
    <row r="948" spans="1:28" x14ac:dyDescent="0.25">
      <c r="A948">
        <v>345</v>
      </c>
      <c r="B948">
        <v>345</v>
      </c>
      <c r="C948">
        <v>2930</v>
      </c>
      <c r="D948" s="8">
        <v>60057.09</v>
      </c>
      <c r="E948" s="9">
        <v>39845</v>
      </c>
      <c r="F948" t="s">
        <v>54</v>
      </c>
      <c r="G948" t="s">
        <v>186</v>
      </c>
      <c r="H948" t="s">
        <v>173</v>
      </c>
      <c r="J948">
        <v>259273</v>
      </c>
      <c r="K948">
        <v>49554</v>
      </c>
      <c r="P948" t="s">
        <v>56</v>
      </c>
      <c r="T948">
        <v>2</v>
      </c>
      <c r="U948">
        <v>9</v>
      </c>
      <c r="X948" t="s">
        <v>57</v>
      </c>
      <c r="Y948">
        <v>110</v>
      </c>
      <c r="Z948" t="s">
        <v>58</v>
      </c>
      <c r="AA948" t="s">
        <v>59</v>
      </c>
      <c r="AB948">
        <v>411</v>
      </c>
    </row>
    <row r="949" spans="1:28" x14ac:dyDescent="0.25">
      <c r="A949">
        <v>345</v>
      </c>
      <c r="B949">
        <v>345</v>
      </c>
      <c r="C949">
        <v>2930</v>
      </c>
      <c r="D949" s="8">
        <v>39.94</v>
      </c>
      <c r="E949" s="9">
        <v>39845</v>
      </c>
      <c r="F949" t="s">
        <v>54</v>
      </c>
      <c r="G949" t="s">
        <v>186</v>
      </c>
      <c r="H949" t="s">
        <v>174</v>
      </c>
      <c r="J949">
        <v>259273</v>
      </c>
      <c r="K949">
        <v>49554</v>
      </c>
      <c r="P949" t="s">
        <v>56</v>
      </c>
      <c r="T949">
        <v>2</v>
      </c>
      <c r="U949">
        <v>9</v>
      </c>
      <c r="X949" t="s">
        <v>57</v>
      </c>
      <c r="Y949">
        <v>110</v>
      </c>
      <c r="Z949" t="s">
        <v>58</v>
      </c>
      <c r="AA949" t="s">
        <v>59</v>
      </c>
      <c r="AB949">
        <v>412</v>
      </c>
    </row>
    <row r="950" spans="1:28" x14ac:dyDescent="0.25">
      <c r="A950">
        <v>345</v>
      </c>
      <c r="B950">
        <v>345</v>
      </c>
      <c r="C950">
        <v>2930</v>
      </c>
      <c r="D950" s="8">
        <v>185</v>
      </c>
      <c r="E950" s="9">
        <v>39845</v>
      </c>
      <c r="F950" t="s">
        <v>54</v>
      </c>
      <c r="G950" t="s">
        <v>186</v>
      </c>
      <c r="H950" t="s">
        <v>175</v>
      </c>
      <c r="J950">
        <v>259273</v>
      </c>
      <c r="K950">
        <v>49554</v>
      </c>
      <c r="P950" t="s">
        <v>56</v>
      </c>
      <c r="T950">
        <v>2</v>
      </c>
      <c r="U950">
        <v>9</v>
      </c>
      <c r="X950" t="s">
        <v>57</v>
      </c>
      <c r="Y950">
        <v>110</v>
      </c>
      <c r="Z950" t="s">
        <v>58</v>
      </c>
      <c r="AA950" t="s">
        <v>59</v>
      </c>
      <c r="AB950">
        <v>413</v>
      </c>
    </row>
    <row r="951" spans="1:28" x14ac:dyDescent="0.25">
      <c r="A951">
        <v>345</v>
      </c>
      <c r="B951">
        <v>345</v>
      </c>
      <c r="C951">
        <v>2930</v>
      </c>
      <c r="D951" s="8">
        <v>430.04</v>
      </c>
      <c r="E951" s="9">
        <v>39845</v>
      </c>
      <c r="F951" t="s">
        <v>54</v>
      </c>
      <c r="G951" t="s">
        <v>186</v>
      </c>
      <c r="H951" t="s">
        <v>176</v>
      </c>
      <c r="J951">
        <v>259273</v>
      </c>
      <c r="K951">
        <v>49554</v>
      </c>
      <c r="P951" t="s">
        <v>56</v>
      </c>
      <c r="T951">
        <v>2</v>
      </c>
      <c r="U951">
        <v>9</v>
      </c>
      <c r="X951" t="s">
        <v>57</v>
      </c>
      <c r="Y951">
        <v>110</v>
      </c>
      <c r="Z951" t="s">
        <v>58</v>
      </c>
      <c r="AA951" t="s">
        <v>59</v>
      </c>
      <c r="AB951">
        <v>414</v>
      </c>
    </row>
    <row r="952" spans="1:28" x14ac:dyDescent="0.25">
      <c r="A952">
        <v>345</v>
      </c>
      <c r="B952">
        <v>345</v>
      </c>
      <c r="C952">
        <v>2930</v>
      </c>
      <c r="D952" s="8">
        <v>5.97</v>
      </c>
      <c r="E952" s="9">
        <v>39845</v>
      </c>
      <c r="F952" t="s">
        <v>54</v>
      </c>
      <c r="G952" t="s">
        <v>186</v>
      </c>
      <c r="H952" t="s">
        <v>177</v>
      </c>
      <c r="J952">
        <v>259273</v>
      </c>
      <c r="K952">
        <v>49554</v>
      </c>
      <c r="P952" t="s">
        <v>56</v>
      </c>
      <c r="T952">
        <v>2</v>
      </c>
      <c r="U952">
        <v>9</v>
      </c>
      <c r="X952" t="s">
        <v>57</v>
      </c>
      <c r="Y952">
        <v>110</v>
      </c>
      <c r="Z952" t="s">
        <v>58</v>
      </c>
      <c r="AA952" t="s">
        <v>59</v>
      </c>
      <c r="AB952">
        <v>415</v>
      </c>
    </row>
    <row r="953" spans="1:28" x14ac:dyDescent="0.25">
      <c r="A953">
        <v>345</v>
      </c>
      <c r="B953">
        <v>345</v>
      </c>
      <c r="C953">
        <v>2930</v>
      </c>
      <c r="D953" s="8">
        <v>5.97</v>
      </c>
      <c r="E953" s="9">
        <v>39845</v>
      </c>
      <c r="F953" t="s">
        <v>54</v>
      </c>
      <c r="G953" t="s">
        <v>186</v>
      </c>
      <c r="H953" t="s">
        <v>178</v>
      </c>
      <c r="J953">
        <v>259273</v>
      </c>
      <c r="K953">
        <v>49554</v>
      </c>
      <c r="P953" t="s">
        <v>56</v>
      </c>
      <c r="T953">
        <v>2</v>
      </c>
      <c r="U953">
        <v>9</v>
      </c>
      <c r="X953" t="s">
        <v>57</v>
      </c>
      <c r="Y953">
        <v>110</v>
      </c>
      <c r="Z953" t="s">
        <v>58</v>
      </c>
      <c r="AA953" t="s">
        <v>59</v>
      </c>
      <c r="AB953">
        <v>416</v>
      </c>
    </row>
    <row r="954" spans="1:28" x14ac:dyDescent="0.25">
      <c r="A954">
        <v>345</v>
      </c>
      <c r="B954">
        <v>345</v>
      </c>
      <c r="C954">
        <v>2930</v>
      </c>
      <c r="D954" s="8">
        <v>-60057.09</v>
      </c>
      <c r="E954" s="9">
        <v>39813</v>
      </c>
      <c r="F954" t="s">
        <v>54</v>
      </c>
      <c r="G954" t="s">
        <v>172</v>
      </c>
      <c r="H954" t="s">
        <v>173</v>
      </c>
      <c r="J954">
        <v>259294</v>
      </c>
      <c r="K954">
        <v>49576</v>
      </c>
      <c r="P954" t="s">
        <v>56</v>
      </c>
      <c r="T954">
        <v>12</v>
      </c>
      <c r="U954">
        <v>8</v>
      </c>
      <c r="X954" t="s">
        <v>57</v>
      </c>
      <c r="Y954">
        <v>110</v>
      </c>
      <c r="Z954" t="s">
        <v>58</v>
      </c>
      <c r="AA954" t="s">
        <v>59</v>
      </c>
      <c r="AB954">
        <v>411</v>
      </c>
    </row>
    <row r="955" spans="1:28" x14ac:dyDescent="0.25">
      <c r="A955">
        <v>345</v>
      </c>
      <c r="B955">
        <v>345</v>
      </c>
      <c r="C955">
        <v>2930</v>
      </c>
      <c r="D955" s="8">
        <v>-39.94</v>
      </c>
      <c r="E955" s="9">
        <v>39813</v>
      </c>
      <c r="F955" t="s">
        <v>54</v>
      </c>
      <c r="G955" t="s">
        <v>172</v>
      </c>
      <c r="H955" t="s">
        <v>174</v>
      </c>
      <c r="J955">
        <v>259294</v>
      </c>
      <c r="K955">
        <v>49576</v>
      </c>
      <c r="P955" t="s">
        <v>56</v>
      </c>
      <c r="T955">
        <v>12</v>
      </c>
      <c r="U955">
        <v>8</v>
      </c>
      <c r="X955" t="s">
        <v>57</v>
      </c>
      <c r="Y955">
        <v>110</v>
      </c>
      <c r="Z955" t="s">
        <v>58</v>
      </c>
      <c r="AA955" t="s">
        <v>59</v>
      </c>
      <c r="AB955">
        <v>412</v>
      </c>
    </row>
    <row r="956" spans="1:28" x14ac:dyDescent="0.25">
      <c r="A956">
        <v>345</v>
      </c>
      <c r="B956">
        <v>345</v>
      </c>
      <c r="C956">
        <v>2930</v>
      </c>
      <c r="D956" s="8">
        <v>-185</v>
      </c>
      <c r="E956" s="9">
        <v>39813</v>
      </c>
      <c r="F956" t="s">
        <v>54</v>
      </c>
      <c r="G956" t="s">
        <v>172</v>
      </c>
      <c r="H956" t="s">
        <v>175</v>
      </c>
      <c r="J956">
        <v>259294</v>
      </c>
      <c r="K956">
        <v>49576</v>
      </c>
      <c r="P956" t="s">
        <v>56</v>
      </c>
      <c r="T956">
        <v>12</v>
      </c>
      <c r="U956">
        <v>8</v>
      </c>
      <c r="X956" t="s">
        <v>57</v>
      </c>
      <c r="Y956">
        <v>110</v>
      </c>
      <c r="Z956" t="s">
        <v>58</v>
      </c>
      <c r="AA956" t="s">
        <v>59</v>
      </c>
      <c r="AB956">
        <v>413</v>
      </c>
    </row>
    <row r="957" spans="1:28" x14ac:dyDescent="0.25">
      <c r="A957">
        <v>345</v>
      </c>
      <c r="B957">
        <v>345</v>
      </c>
      <c r="C957">
        <v>2930</v>
      </c>
      <c r="D957" s="8">
        <v>-430.04</v>
      </c>
      <c r="E957" s="9">
        <v>39813</v>
      </c>
      <c r="F957" t="s">
        <v>54</v>
      </c>
      <c r="G957" t="s">
        <v>172</v>
      </c>
      <c r="H957" t="s">
        <v>176</v>
      </c>
      <c r="J957">
        <v>259294</v>
      </c>
      <c r="K957">
        <v>49576</v>
      </c>
      <c r="P957" t="s">
        <v>56</v>
      </c>
      <c r="T957">
        <v>12</v>
      </c>
      <c r="U957">
        <v>8</v>
      </c>
      <c r="X957" t="s">
        <v>57</v>
      </c>
      <c r="Y957">
        <v>110</v>
      </c>
      <c r="Z957" t="s">
        <v>58</v>
      </c>
      <c r="AA957" t="s">
        <v>59</v>
      </c>
      <c r="AB957">
        <v>414</v>
      </c>
    </row>
    <row r="958" spans="1:28" x14ac:dyDescent="0.25">
      <c r="A958">
        <v>345</v>
      </c>
      <c r="B958">
        <v>345</v>
      </c>
      <c r="C958">
        <v>2930</v>
      </c>
      <c r="D958" s="8">
        <v>-5.97</v>
      </c>
      <c r="E958" s="9">
        <v>39813</v>
      </c>
      <c r="F958" t="s">
        <v>54</v>
      </c>
      <c r="G958" t="s">
        <v>172</v>
      </c>
      <c r="H958" t="s">
        <v>177</v>
      </c>
      <c r="J958">
        <v>259294</v>
      </c>
      <c r="K958">
        <v>49576</v>
      </c>
      <c r="P958" t="s">
        <v>56</v>
      </c>
      <c r="T958">
        <v>12</v>
      </c>
      <c r="U958">
        <v>8</v>
      </c>
      <c r="X958" t="s">
        <v>57</v>
      </c>
      <c r="Y958">
        <v>110</v>
      </c>
      <c r="Z958" t="s">
        <v>58</v>
      </c>
      <c r="AA958" t="s">
        <v>59</v>
      </c>
      <c r="AB958">
        <v>415</v>
      </c>
    </row>
    <row r="959" spans="1:28" x14ac:dyDescent="0.25">
      <c r="A959">
        <v>345</v>
      </c>
      <c r="B959">
        <v>345</v>
      </c>
      <c r="C959">
        <v>2930</v>
      </c>
      <c r="D959" s="8">
        <v>-5.97</v>
      </c>
      <c r="E959" s="9">
        <v>39813</v>
      </c>
      <c r="F959" t="s">
        <v>54</v>
      </c>
      <c r="G959" t="s">
        <v>172</v>
      </c>
      <c r="H959" t="s">
        <v>178</v>
      </c>
      <c r="J959">
        <v>259294</v>
      </c>
      <c r="K959">
        <v>49576</v>
      </c>
      <c r="P959" t="s">
        <v>56</v>
      </c>
      <c r="T959">
        <v>12</v>
      </c>
      <c r="U959">
        <v>8</v>
      </c>
      <c r="X959" t="s">
        <v>57</v>
      </c>
      <c r="Y959">
        <v>110</v>
      </c>
      <c r="Z959" t="s">
        <v>58</v>
      </c>
      <c r="AA959" t="s">
        <v>59</v>
      </c>
      <c r="AB959">
        <v>416</v>
      </c>
    </row>
    <row r="960" spans="1:28" x14ac:dyDescent="0.25">
      <c r="A960">
        <v>345</v>
      </c>
      <c r="B960">
        <v>2009577</v>
      </c>
      <c r="C960">
        <v>2907</v>
      </c>
      <c r="D960" s="8">
        <v>351.45</v>
      </c>
      <c r="E960" s="9">
        <v>39903</v>
      </c>
      <c r="F960" t="s">
        <v>54</v>
      </c>
      <c r="G960" t="s">
        <v>190</v>
      </c>
      <c r="H960" t="s">
        <v>191</v>
      </c>
      <c r="J960">
        <v>259606</v>
      </c>
      <c r="K960">
        <v>51546</v>
      </c>
      <c r="P960" t="s">
        <v>56</v>
      </c>
      <c r="Q960">
        <v>901</v>
      </c>
      <c r="T960">
        <v>3</v>
      </c>
      <c r="U960">
        <v>9</v>
      </c>
      <c r="X960" t="s">
        <v>57</v>
      </c>
      <c r="Y960">
        <v>150</v>
      </c>
      <c r="Z960" t="s">
        <v>58</v>
      </c>
      <c r="AA960" t="s">
        <v>59</v>
      </c>
      <c r="AB960">
        <v>439</v>
      </c>
    </row>
    <row r="961" spans="1:28" x14ac:dyDescent="0.25">
      <c r="A961">
        <v>345</v>
      </c>
      <c r="B961">
        <v>2009577</v>
      </c>
      <c r="C961">
        <v>2914</v>
      </c>
      <c r="D961" s="8">
        <v>-155886.31</v>
      </c>
      <c r="E961" s="9">
        <v>40147</v>
      </c>
      <c r="F961" t="s">
        <v>54</v>
      </c>
      <c r="G961" t="s">
        <v>209</v>
      </c>
      <c r="H961" t="s">
        <v>210</v>
      </c>
      <c r="J961">
        <v>267837</v>
      </c>
      <c r="K961">
        <v>70692</v>
      </c>
      <c r="P961" t="s">
        <v>56</v>
      </c>
      <c r="Q961">
        <v>901</v>
      </c>
      <c r="T961">
        <v>11</v>
      </c>
      <c r="U961">
        <v>9</v>
      </c>
      <c r="X961" t="s">
        <v>57</v>
      </c>
      <c r="Y961">
        <v>345</v>
      </c>
      <c r="Z961" t="s">
        <v>58</v>
      </c>
      <c r="AA961" t="s">
        <v>59</v>
      </c>
      <c r="AB961">
        <v>1</v>
      </c>
    </row>
    <row r="962" spans="1:28" x14ac:dyDescent="0.25">
      <c r="A962">
        <v>345</v>
      </c>
      <c r="B962">
        <v>345</v>
      </c>
      <c r="C962">
        <v>2920</v>
      </c>
      <c r="D962" s="8">
        <v>155886.31</v>
      </c>
      <c r="E962" s="9">
        <v>40147</v>
      </c>
      <c r="F962" t="s">
        <v>54</v>
      </c>
      <c r="G962" t="s">
        <v>209</v>
      </c>
      <c r="H962" t="s">
        <v>211</v>
      </c>
      <c r="I962">
        <v>1004568</v>
      </c>
      <c r="J962">
        <v>267837</v>
      </c>
      <c r="K962">
        <v>70692</v>
      </c>
      <c r="P962" t="s">
        <v>56</v>
      </c>
      <c r="T962">
        <v>11</v>
      </c>
      <c r="U962">
        <v>9</v>
      </c>
      <c r="X962" t="s">
        <v>57</v>
      </c>
      <c r="Y962">
        <v>345</v>
      </c>
      <c r="Z962" t="s">
        <v>58</v>
      </c>
      <c r="AA962" t="s">
        <v>59</v>
      </c>
      <c r="AB962">
        <v>2</v>
      </c>
    </row>
    <row r="963" spans="1:28" x14ac:dyDescent="0.25">
      <c r="A963">
        <v>345</v>
      </c>
      <c r="B963">
        <v>345</v>
      </c>
      <c r="C963">
        <v>2960</v>
      </c>
      <c r="D963" s="8">
        <v>34525.58</v>
      </c>
      <c r="E963" s="9">
        <v>40148</v>
      </c>
      <c r="F963" t="s">
        <v>54</v>
      </c>
      <c r="G963" t="s">
        <v>212</v>
      </c>
      <c r="H963" t="s">
        <v>213</v>
      </c>
      <c r="I963">
        <v>5000134</v>
      </c>
      <c r="J963">
        <v>268787</v>
      </c>
      <c r="K963">
        <v>73479</v>
      </c>
      <c r="P963" t="s">
        <v>56</v>
      </c>
      <c r="T963">
        <v>12</v>
      </c>
      <c r="U963">
        <v>9</v>
      </c>
      <c r="X963" t="s">
        <v>57</v>
      </c>
      <c r="Y963">
        <v>400</v>
      </c>
      <c r="Z963" t="s">
        <v>58</v>
      </c>
      <c r="AA963" t="s">
        <v>59</v>
      </c>
      <c r="AB963">
        <v>22</v>
      </c>
    </row>
    <row r="964" spans="1:28" x14ac:dyDescent="0.25">
      <c r="A964">
        <v>345</v>
      </c>
      <c r="B964">
        <v>2010328</v>
      </c>
      <c r="C964">
        <v>2907</v>
      </c>
      <c r="D964" s="8">
        <v>73.5</v>
      </c>
      <c r="E964" s="9">
        <v>40633</v>
      </c>
      <c r="F964" t="s">
        <v>54</v>
      </c>
      <c r="G964" t="s">
        <v>240</v>
      </c>
      <c r="H964" t="s">
        <v>241</v>
      </c>
      <c r="J964">
        <v>278365</v>
      </c>
      <c r="K964">
        <v>103572</v>
      </c>
      <c r="P964" t="s">
        <v>56</v>
      </c>
      <c r="Q964">
        <v>901</v>
      </c>
      <c r="T964">
        <v>3</v>
      </c>
      <c r="U964">
        <v>11</v>
      </c>
      <c r="X964" t="s">
        <v>57</v>
      </c>
      <c r="Y964">
        <v>452</v>
      </c>
      <c r="Z964" t="s">
        <v>58</v>
      </c>
      <c r="AA964" t="s">
        <v>59</v>
      </c>
      <c r="AB964">
        <v>375</v>
      </c>
    </row>
    <row r="965" spans="1:28" x14ac:dyDescent="0.25">
      <c r="A965">
        <v>345</v>
      </c>
      <c r="B965">
        <v>2010328</v>
      </c>
      <c r="C965">
        <v>2907</v>
      </c>
      <c r="D965" s="8">
        <v>73.5</v>
      </c>
      <c r="E965" s="9">
        <v>40633</v>
      </c>
      <c r="F965" t="s">
        <v>54</v>
      </c>
      <c r="G965" t="s">
        <v>240</v>
      </c>
      <c r="H965" t="s">
        <v>242</v>
      </c>
      <c r="J965">
        <v>278365</v>
      </c>
      <c r="K965">
        <v>103572</v>
      </c>
      <c r="P965" t="s">
        <v>56</v>
      </c>
      <c r="Q965">
        <v>901</v>
      </c>
      <c r="T965">
        <v>3</v>
      </c>
      <c r="U965">
        <v>11</v>
      </c>
      <c r="X965" t="s">
        <v>57</v>
      </c>
      <c r="Y965">
        <v>452</v>
      </c>
      <c r="Z965" t="s">
        <v>58</v>
      </c>
      <c r="AA965" t="s">
        <v>59</v>
      </c>
      <c r="AB965">
        <v>376</v>
      </c>
    </row>
    <row r="966" spans="1:28" x14ac:dyDescent="0.25">
      <c r="A966">
        <v>345</v>
      </c>
      <c r="B966">
        <v>2010328</v>
      </c>
      <c r="C966">
        <v>2907</v>
      </c>
      <c r="D966" s="8">
        <v>36.75</v>
      </c>
      <c r="E966" s="9">
        <v>40633</v>
      </c>
      <c r="F966" t="s">
        <v>54</v>
      </c>
      <c r="G966" t="s">
        <v>240</v>
      </c>
      <c r="H966" t="s">
        <v>243</v>
      </c>
      <c r="J966">
        <v>278365</v>
      </c>
      <c r="K966">
        <v>103572</v>
      </c>
      <c r="P966" t="s">
        <v>56</v>
      </c>
      <c r="Q966">
        <v>901</v>
      </c>
      <c r="T966">
        <v>3</v>
      </c>
      <c r="U966">
        <v>11</v>
      </c>
      <c r="X966" t="s">
        <v>57</v>
      </c>
      <c r="Y966">
        <v>452</v>
      </c>
      <c r="Z966" t="s">
        <v>58</v>
      </c>
      <c r="AA966" t="s">
        <v>59</v>
      </c>
      <c r="AB966">
        <v>377</v>
      </c>
    </row>
    <row r="967" spans="1:28" x14ac:dyDescent="0.25">
      <c r="A967">
        <v>345</v>
      </c>
      <c r="B967">
        <v>2010328</v>
      </c>
      <c r="C967">
        <v>2907</v>
      </c>
      <c r="D967" s="8">
        <v>73.5</v>
      </c>
      <c r="E967" s="9">
        <v>40633</v>
      </c>
      <c r="F967" t="s">
        <v>54</v>
      </c>
      <c r="G967" t="s">
        <v>240</v>
      </c>
      <c r="H967" t="s">
        <v>244</v>
      </c>
      <c r="J967">
        <v>278365</v>
      </c>
      <c r="K967">
        <v>103572</v>
      </c>
      <c r="P967" t="s">
        <v>56</v>
      </c>
      <c r="Q967">
        <v>901</v>
      </c>
      <c r="T967">
        <v>3</v>
      </c>
      <c r="U967">
        <v>11</v>
      </c>
      <c r="X967" t="s">
        <v>57</v>
      </c>
      <c r="Y967">
        <v>452</v>
      </c>
      <c r="Z967" t="s">
        <v>58</v>
      </c>
      <c r="AA967" t="s">
        <v>59</v>
      </c>
      <c r="AB967">
        <v>378</v>
      </c>
    </row>
    <row r="968" spans="1:28" x14ac:dyDescent="0.25">
      <c r="A968">
        <v>345</v>
      </c>
      <c r="B968">
        <v>2010328</v>
      </c>
      <c r="C968">
        <v>2907</v>
      </c>
      <c r="D968" s="8">
        <v>294</v>
      </c>
      <c r="E968" s="9">
        <v>40633</v>
      </c>
      <c r="F968" t="s">
        <v>54</v>
      </c>
      <c r="G968" t="s">
        <v>240</v>
      </c>
      <c r="H968" t="s">
        <v>245</v>
      </c>
      <c r="J968">
        <v>278365</v>
      </c>
      <c r="K968">
        <v>103572</v>
      </c>
      <c r="P968" t="s">
        <v>56</v>
      </c>
      <c r="Q968">
        <v>901</v>
      </c>
      <c r="T968">
        <v>3</v>
      </c>
      <c r="U968">
        <v>11</v>
      </c>
      <c r="X968" t="s">
        <v>57</v>
      </c>
      <c r="Y968">
        <v>452</v>
      </c>
      <c r="Z968" t="s">
        <v>58</v>
      </c>
      <c r="AA968" t="s">
        <v>59</v>
      </c>
      <c r="AB968">
        <v>379</v>
      </c>
    </row>
    <row r="969" spans="1:28" x14ac:dyDescent="0.25">
      <c r="A969">
        <v>345</v>
      </c>
      <c r="B969">
        <v>2010328</v>
      </c>
      <c r="C969">
        <v>2907</v>
      </c>
      <c r="D969" s="8">
        <v>73.5</v>
      </c>
      <c r="E969" s="9">
        <v>40633</v>
      </c>
      <c r="F969" t="s">
        <v>54</v>
      </c>
      <c r="G969" t="s">
        <v>240</v>
      </c>
      <c r="H969" t="s">
        <v>246</v>
      </c>
      <c r="J969">
        <v>278365</v>
      </c>
      <c r="K969">
        <v>103572</v>
      </c>
      <c r="P969" t="s">
        <v>56</v>
      </c>
      <c r="Q969">
        <v>901</v>
      </c>
      <c r="T969">
        <v>3</v>
      </c>
      <c r="U969">
        <v>11</v>
      </c>
      <c r="X969" t="s">
        <v>57</v>
      </c>
      <c r="Y969">
        <v>452</v>
      </c>
      <c r="Z969" t="s">
        <v>58</v>
      </c>
      <c r="AA969" t="s">
        <v>59</v>
      </c>
      <c r="AB969">
        <v>380</v>
      </c>
    </row>
    <row r="970" spans="1:28" x14ac:dyDescent="0.25">
      <c r="A970">
        <v>345</v>
      </c>
      <c r="B970">
        <v>2010328</v>
      </c>
      <c r="C970">
        <v>2907</v>
      </c>
      <c r="D970" s="8">
        <v>36.75</v>
      </c>
      <c r="E970" s="9">
        <v>40633</v>
      </c>
      <c r="F970" t="s">
        <v>54</v>
      </c>
      <c r="G970" t="s">
        <v>240</v>
      </c>
      <c r="H970" t="s">
        <v>247</v>
      </c>
      <c r="J970">
        <v>278365</v>
      </c>
      <c r="K970">
        <v>103572</v>
      </c>
      <c r="P970" t="s">
        <v>56</v>
      </c>
      <c r="Q970">
        <v>901</v>
      </c>
      <c r="T970">
        <v>3</v>
      </c>
      <c r="U970">
        <v>11</v>
      </c>
      <c r="X970" t="s">
        <v>57</v>
      </c>
      <c r="Y970">
        <v>452</v>
      </c>
      <c r="Z970" t="s">
        <v>58</v>
      </c>
      <c r="AA970" t="s">
        <v>59</v>
      </c>
      <c r="AB970">
        <v>381</v>
      </c>
    </row>
    <row r="971" spans="1:28" x14ac:dyDescent="0.25">
      <c r="A971">
        <v>345</v>
      </c>
      <c r="B971">
        <v>2010328</v>
      </c>
      <c r="C971">
        <v>2907</v>
      </c>
      <c r="D971" s="8">
        <v>36.75</v>
      </c>
      <c r="E971" s="9">
        <v>40633</v>
      </c>
      <c r="F971" t="s">
        <v>54</v>
      </c>
      <c r="G971" t="s">
        <v>240</v>
      </c>
      <c r="H971" t="s">
        <v>248</v>
      </c>
      <c r="J971">
        <v>278365</v>
      </c>
      <c r="K971">
        <v>103572</v>
      </c>
      <c r="P971" t="s">
        <v>56</v>
      </c>
      <c r="Q971">
        <v>901</v>
      </c>
      <c r="T971">
        <v>3</v>
      </c>
      <c r="U971">
        <v>11</v>
      </c>
      <c r="X971" t="s">
        <v>57</v>
      </c>
      <c r="Y971">
        <v>452</v>
      </c>
      <c r="Z971" t="s">
        <v>58</v>
      </c>
      <c r="AA971" t="s">
        <v>59</v>
      </c>
      <c r="AB971">
        <v>382</v>
      </c>
    </row>
    <row r="972" spans="1:28" x14ac:dyDescent="0.25">
      <c r="A972">
        <v>345</v>
      </c>
      <c r="B972">
        <v>2010328</v>
      </c>
      <c r="C972">
        <v>2907</v>
      </c>
      <c r="D972" s="8">
        <v>36.75</v>
      </c>
      <c r="E972" s="9">
        <v>40633</v>
      </c>
      <c r="F972" t="s">
        <v>54</v>
      </c>
      <c r="G972" t="s">
        <v>240</v>
      </c>
      <c r="H972" t="s">
        <v>249</v>
      </c>
      <c r="J972">
        <v>278365</v>
      </c>
      <c r="K972">
        <v>103572</v>
      </c>
      <c r="P972" t="s">
        <v>56</v>
      </c>
      <c r="Q972">
        <v>901</v>
      </c>
      <c r="T972">
        <v>3</v>
      </c>
      <c r="U972">
        <v>11</v>
      </c>
      <c r="X972" t="s">
        <v>57</v>
      </c>
      <c r="Y972">
        <v>452</v>
      </c>
      <c r="Z972" t="s">
        <v>58</v>
      </c>
      <c r="AA972" t="s">
        <v>59</v>
      </c>
      <c r="AB972">
        <v>383</v>
      </c>
    </row>
    <row r="973" spans="1:28" x14ac:dyDescent="0.25">
      <c r="A973">
        <v>345</v>
      </c>
      <c r="B973">
        <v>2010328</v>
      </c>
      <c r="C973">
        <v>2907</v>
      </c>
      <c r="D973" s="8">
        <v>73.5</v>
      </c>
      <c r="E973" s="9">
        <v>40633</v>
      </c>
      <c r="F973" t="s">
        <v>54</v>
      </c>
      <c r="G973" t="s">
        <v>240</v>
      </c>
      <c r="H973" t="s">
        <v>250</v>
      </c>
      <c r="J973">
        <v>278365</v>
      </c>
      <c r="K973">
        <v>103572</v>
      </c>
      <c r="P973" t="s">
        <v>56</v>
      </c>
      <c r="Q973">
        <v>901</v>
      </c>
      <c r="T973">
        <v>3</v>
      </c>
      <c r="U973">
        <v>11</v>
      </c>
      <c r="X973" t="s">
        <v>57</v>
      </c>
      <c r="Y973">
        <v>452</v>
      </c>
      <c r="Z973" t="s">
        <v>58</v>
      </c>
      <c r="AA973" t="s">
        <v>59</v>
      </c>
      <c r="AB973">
        <v>384</v>
      </c>
    </row>
    <row r="974" spans="1:28" x14ac:dyDescent="0.25">
      <c r="A974">
        <v>345</v>
      </c>
      <c r="B974">
        <v>2010328</v>
      </c>
      <c r="C974">
        <v>2907</v>
      </c>
      <c r="D974" s="8">
        <v>36.75</v>
      </c>
      <c r="E974" s="9">
        <v>40633</v>
      </c>
      <c r="F974" t="s">
        <v>54</v>
      </c>
      <c r="G974" t="s">
        <v>240</v>
      </c>
      <c r="H974" t="s">
        <v>251</v>
      </c>
      <c r="J974">
        <v>278365</v>
      </c>
      <c r="K974">
        <v>103572</v>
      </c>
      <c r="P974" t="s">
        <v>56</v>
      </c>
      <c r="Q974">
        <v>901</v>
      </c>
      <c r="T974">
        <v>3</v>
      </c>
      <c r="U974">
        <v>11</v>
      </c>
      <c r="X974" t="s">
        <v>57</v>
      </c>
      <c r="Y974">
        <v>452</v>
      </c>
      <c r="Z974" t="s">
        <v>58</v>
      </c>
      <c r="AA974" t="s">
        <v>59</v>
      </c>
      <c r="AB974">
        <v>385</v>
      </c>
    </row>
    <row r="975" spans="1:28" x14ac:dyDescent="0.25">
      <c r="A975">
        <v>345</v>
      </c>
      <c r="B975">
        <v>2010328</v>
      </c>
      <c r="C975">
        <v>2907</v>
      </c>
      <c r="D975" s="8">
        <v>36.75</v>
      </c>
      <c r="E975" s="9">
        <v>40633</v>
      </c>
      <c r="F975" t="s">
        <v>54</v>
      </c>
      <c r="G975" t="s">
        <v>252</v>
      </c>
      <c r="H975" t="s">
        <v>253</v>
      </c>
      <c r="J975">
        <v>278369</v>
      </c>
      <c r="K975">
        <v>103602</v>
      </c>
      <c r="P975" t="s">
        <v>56</v>
      </c>
      <c r="Q975">
        <v>901</v>
      </c>
      <c r="T975">
        <v>3</v>
      </c>
      <c r="U975">
        <v>11</v>
      </c>
      <c r="X975" t="s">
        <v>57</v>
      </c>
      <c r="Y975">
        <v>117</v>
      </c>
      <c r="Z975" t="s">
        <v>58</v>
      </c>
      <c r="AA975" t="s">
        <v>59</v>
      </c>
      <c r="AB975">
        <v>201</v>
      </c>
    </row>
    <row r="976" spans="1:28" x14ac:dyDescent="0.25">
      <c r="A976">
        <v>345</v>
      </c>
      <c r="B976">
        <v>2010328</v>
      </c>
      <c r="C976">
        <v>2907</v>
      </c>
      <c r="D976" s="8">
        <v>36.75</v>
      </c>
      <c r="E976" s="9">
        <v>40633</v>
      </c>
      <c r="F976" t="s">
        <v>54</v>
      </c>
      <c r="G976" t="s">
        <v>252</v>
      </c>
      <c r="H976" t="s">
        <v>254</v>
      </c>
      <c r="J976">
        <v>278369</v>
      </c>
      <c r="K976">
        <v>103602</v>
      </c>
      <c r="P976" t="s">
        <v>56</v>
      </c>
      <c r="Q976">
        <v>901</v>
      </c>
      <c r="T976">
        <v>3</v>
      </c>
      <c r="U976">
        <v>11</v>
      </c>
      <c r="X976" t="s">
        <v>57</v>
      </c>
      <c r="Y976">
        <v>117</v>
      </c>
      <c r="Z976" t="s">
        <v>58</v>
      </c>
      <c r="AA976" t="s">
        <v>59</v>
      </c>
      <c r="AB976">
        <v>202</v>
      </c>
    </row>
    <row r="977" spans="1:28" x14ac:dyDescent="0.25">
      <c r="A977">
        <v>345</v>
      </c>
      <c r="B977">
        <v>2010328</v>
      </c>
      <c r="C977">
        <v>2907</v>
      </c>
      <c r="D977" s="8">
        <v>36.75</v>
      </c>
      <c r="E977" s="9">
        <v>40633</v>
      </c>
      <c r="F977" t="s">
        <v>54</v>
      </c>
      <c r="G977" t="s">
        <v>252</v>
      </c>
      <c r="H977" t="s">
        <v>255</v>
      </c>
      <c r="J977">
        <v>278369</v>
      </c>
      <c r="K977">
        <v>103602</v>
      </c>
      <c r="P977" t="s">
        <v>56</v>
      </c>
      <c r="Q977">
        <v>901</v>
      </c>
      <c r="T977">
        <v>3</v>
      </c>
      <c r="U977">
        <v>11</v>
      </c>
      <c r="X977" t="s">
        <v>57</v>
      </c>
      <c r="Y977">
        <v>117</v>
      </c>
      <c r="Z977" t="s">
        <v>58</v>
      </c>
      <c r="AA977" t="s">
        <v>59</v>
      </c>
      <c r="AB977">
        <v>203</v>
      </c>
    </row>
    <row r="978" spans="1:28" x14ac:dyDescent="0.25">
      <c r="A978">
        <v>345</v>
      </c>
      <c r="B978">
        <v>2010328</v>
      </c>
      <c r="C978">
        <v>2907</v>
      </c>
      <c r="D978" s="8">
        <v>36.75</v>
      </c>
      <c r="E978" s="9">
        <v>40633</v>
      </c>
      <c r="F978" t="s">
        <v>54</v>
      </c>
      <c r="G978" t="s">
        <v>252</v>
      </c>
      <c r="H978" t="s">
        <v>256</v>
      </c>
      <c r="J978">
        <v>278369</v>
      </c>
      <c r="K978">
        <v>103602</v>
      </c>
      <c r="P978" t="s">
        <v>56</v>
      </c>
      <c r="Q978">
        <v>901</v>
      </c>
      <c r="T978">
        <v>3</v>
      </c>
      <c r="U978">
        <v>11</v>
      </c>
      <c r="X978" t="s">
        <v>57</v>
      </c>
      <c r="Y978">
        <v>117</v>
      </c>
      <c r="Z978" t="s">
        <v>58</v>
      </c>
      <c r="AA978" t="s">
        <v>59</v>
      </c>
      <c r="AB978">
        <v>204</v>
      </c>
    </row>
    <row r="979" spans="1:28" x14ac:dyDescent="0.25">
      <c r="A979">
        <v>345</v>
      </c>
      <c r="B979">
        <v>2010328</v>
      </c>
      <c r="C979">
        <v>2907</v>
      </c>
      <c r="D979" s="8">
        <v>36.75</v>
      </c>
      <c r="E979" s="9">
        <v>40633</v>
      </c>
      <c r="F979" t="s">
        <v>54</v>
      </c>
      <c r="G979" t="s">
        <v>252</v>
      </c>
      <c r="H979" t="s">
        <v>257</v>
      </c>
      <c r="J979">
        <v>278369</v>
      </c>
      <c r="K979">
        <v>103602</v>
      </c>
      <c r="P979" t="s">
        <v>56</v>
      </c>
      <c r="Q979">
        <v>901</v>
      </c>
      <c r="T979">
        <v>3</v>
      </c>
      <c r="U979">
        <v>11</v>
      </c>
      <c r="X979" t="s">
        <v>57</v>
      </c>
      <c r="Y979">
        <v>117</v>
      </c>
      <c r="Z979" t="s">
        <v>58</v>
      </c>
      <c r="AA979" t="s">
        <v>59</v>
      </c>
      <c r="AB979">
        <v>205</v>
      </c>
    </row>
    <row r="980" spans="1:28" x14ac:dyDescent="0.25">
      <c r="A980">
        <v>345</v>
      </c>
      <c r="B980">
        <v>2010328</v>
      </c>
      <c r="C980">
        <v>2907</v>
      </c>
      <c r="D980" s="8">
        <v>298.8</v>
      </c>
      <c r="E980" s="9">
        <v>40724</v>
      </c>
      <c r="F980" t="s">
        <v>54</v>
      </c>
      <c r="G980" t="s">
        <v>271</v>
      </c>
      <c r="H980" t="s">
        <v>272</v>
      </c>
      <c r="J980">
        <v>279199</v>
      </c>
      <c r="K980">
        <v>109287</v>
      </c>
      <c r="P980" t="s">
        <v>56</v>
      </c>
      <c r="Q980">
        <v>901</v>
      </c>
      <c r="T980">
        <v>6</v>
      </c>
      <c r="U980">
        <v>11</v>
      </c>
      <c r="X980" t="s">
        <v>57</v>
      </c>
      <c r="Y980">
        <v>850</v>
      </c>
      <c r="Z980" t="s">
        <v>58</v>
      </c>
      <c r="AA980" t="s">
        <v>59</v>
      </c>
      <c r="AB980">
        <v>27</v>
      </c>
    </row>
    <row r="981" spans="1:28" x14ac:dyDescent="0.25">
      <c r="A981">
        <v>345</v>
      </c>
      <c r="B981">
        <v>2010328</v>
      </c>
      <c r="C981">
        <v>2907</v>
      </c>
      <c r="D981" s="8">
        <v>298.8</v>
      </c>
      <c r="E981" s="9">
        <v>40724</v>
      </c>
      <c r="F981" t="s">
        <v>54</v>
      </c>
      <c r="G981" t="s">
        <v>271</v>
      </c>
      <c r="H981" t="s">
        <v>272</v>
      </c>
      <c r="J981">
        <v>279199</v>
      </c>
      <c r="K981">
        <v>109287</v>
      </c>
      <c r="P981" t="s">
        <v>56</v>
      </c>
      <c r="Q981">
        <v>901</v>
      </c>
      <c r="T981">
        <v>6</v>
      </c>
      <c r="U981">
        <v>11</v>
      </c>
      <c r="X981" t="s">
        <v>57</v>
      </c>
      <c r="Y981">
        <v>850</v>
      </c>
      <c r="Z981" t="s">
        <v>58</v>
      </c>
      <c r="AA981" t="s">
        <v>59</v>
      </c>
      <c r="AB981">
        <v>28</v>
      </c>
    </row>
    <row r="982" spans="1:28" x14ac:dyDescent="0.25">
      <c r="A982">
        <v>345</v>
      </c>
      <c r="B982">
        <v>2010328</v>
      </c>
      <c r="C982">
        <v>2907</v>
      </c>
      <c r="D982" s="8">
        <v>-19.07</v>
      </c>
      <c r="E982" s="9">
        <v>40786</v>
      </c>
      <c r="F982" t="s">
        <v>54</v>
      </c>
      <c r="G982" t="s">
        <v>278</v>
      </c>
      <c r="H982" t="s">
        <v>279</v>
      </c>
      <c r="J982">
        <v>279984</v>
      </c>
      <c r="K982">
        <v>113223</v>
      </c>
      <c r="P982" t="s">
        <v>56</v>
      </c>
      <c r="Q982">
        <v>901</v>
      </c>
      <c r="T982">
        <v>8</v>
      </c>
      <c r="U982">
        <v>11</v>
      </c>
      <c r="X982" t="s">
        <v>57</v>
      </c>
      <c r="Y982">
        <v>401</v>
      </c>
      <c r="Z982" t="s">
        <v>58</v>
      </c>
      <c r="AA982" t="s">
        <v>59</v>
      </c>
      <c r="AB982">
        <v>8</v>
      </c>
    </row>
    <row r="983" spans="1:28" x14ac:dyDescent="0.25">
      <c r="A983">
        <v>345</v>
      </c>
      <c r="B983">
        <v>2010328</v>
      </c>
      <c r="C983">
        <v>2907</v>
      </c>
      <c r="D983" s="8">
        <v>-38.14</v>
      </c>
      <c r="E983" s="9">
        <v>40786</v>
      </c>
      <c r="F983" t="s">
        <v>54</v>
      </c>
      <c r="G983" t="s">
        <v>278</v>
      </c>
      <c r="H983" t="s">
        <v>280</v>
      </c>
      <c r="J983">
        <v>279984</v>
      </c>
      <c r="K983">
        <v>113223</v>
      </c>
      <c r="P983" t="s">
        <v>56</v>
      </c>
      <c r="Q983">
        <v>901</v>
      </c>
      <c r="T983">
        <v>8</v>
      </c>
      <c r="U983">
        <v>11</v>
      </c>
      <c r="X983" t="s">
        <v>57</v>
      </c>
      <c r="Y983">
        <v>401</v>
      </c>
      <c r="Z983" t="s">
        <v>58</v>
      </c>
      <c r="AA983" t="s">
        <v>59</v>
      </c>
      <c r="AB983">
        <v>51</v>
      </c>
    </row>
    <row r="984" spans="1:28" x14ac:dyDescent="0.25">
      <c r="A984">
        <v>345</v>
      </c>
      <c r="B984">
        <v>2010328</v>
      </c>
      <c r="C984">
        <v>2914</v>
      </c>
      <c r="D984" s="8">
        <v>-141408</v>
      </c>
      <c r="E984" s="9">
        <v>40908</v>
      </c>
      <c r="F984" t="s">
        <v>54</v>
      </c>
      <c r="G984" t="s">
        <v>284</v>
      </c>
      <c r="H984" t="s">
        <v>285</v>
      </c>
      <c r="J984">
        <v>281495</v>
      </c>
      <c r="K984">
        <v>121401</v>
      </c>
      <c r="P984" t="s">
        <v>56</v>
      </c>
      <c r="Q984">
        <v>901</v>
      </c>
      <c r="T984">
        <v>12</v>
      </c>
      <c r="U984">
        <v>11</v>
      </c>
      <c r="X984" t="s">
        <v>57</v>
      </c>
      <c r="Y984">
        <v>345</v>
      </c>
      <c r="Z984" t="s">
        <v>58</v>
      </c>
      <c r="AA984" t="s">
        <v>59</v>
      </c>
      <c r="AB984">
        <v>1</v>
      </c>
    </row>
    <row r="985" spans="1:28" x14ac:dyDescent="0.25">
      <c r="A985">
        <v>345</v>
      </c>
      <c r="B985">
        <v>345</v>
      </c>
      <c r="C985">
        <v>2920</v>
      </c>
      <c r="D985" s="8">
        <v>141408</v>
      </c>
      <c r="E985" s="9">
        <v>40908</v>
      </c>
      <c r="F985" t="s">
        <v>54</v>
      </c>
      <c r="G985" t="s">
        <v>284</v>
      </c>
      <c r="H985" t="s">
        <v>285</v>
      </c>
      <c r="I985">
        <v>5100007</v>
      </c>
      <c r="J985">
        <v>281495</v>
      </c>
      <c r="K985">
        <v>121401</v>
      </c>
      <c r="P985" t="s">
        <v>56</v>
      </c>
      <c r="T985">
        <v>12</v>
      </c>
      <c r="U985">
        <v>11</v>
      </c>
      <c r="X985" t="s">
        <v>57</v>
      </c>
      <c r="Y985">
        <v>345</v>
      </c>
      <c r="Z985" t="s">
        <v>58</v>
      </c>
      <c r="AA985" t="s">
        <v>59</v>
      </c>
      <c r="AB985">
        <v>2</v>
      </c>
    </row>
    <row r="986" spans="1:28" x14ac:dyDescent="0.25">
      <c r="A986">
        <v>345</v>
      </c>
      <c r="B986">
        <v>2010328</v>
      </c>
      <c r="C986">
        <v>2907</v>
      </c>
      <c r="D986" s="8">
        <v>1631.74</v>
      </c>
      <c r="E986" s="9">
        <v>41029</v>
      </c>
      <c r="F986" t="s">
        <v>54</v>
      </c>
      <c r="G986" t="s">
        <v>287</v>
      </c>
      <c r="H986" t="s">
        <v>288</v>
      </c>
      <c r="J986">
        <v>288669</v>
      </c>
      <c r="K986">
        <v>129197</v>
      </c>
      <c r="P986" t="s">
        <v>56</v>
      </c>
      <c r="Q986">
        <v>901</v>
      </c>
      <c r="T986">
        <v>4</v>
      </c>
      <c r="U986">
        <v>12</v>
      </c>
      <c r="X986" t="s">
        <v>57</v>
      </c>
      <c r="Y986">
        <v>111</v>
      </c>
      <c r="Z986" t="s">
        <v>58</v>
      </c>
      <c r="AA986" t="s">
        <v>59</v>
      </c>
      <c r="AB986">
        <v>28</v>
      </c>
    </row>
    <row r="987" spans="1:28" x14ac:dyDescent="0.25">
      <c r="A987">
        <v>345</v>
      </c>
      <c r="B987">
        <v>2012002</v>
      </c>
      <c r="C987">
        <v>2907</v>
      </c>
      <c r="D987" s="8">
        <v>-44.28</v>
      </c>
      <c r="E987" s="9">
        <v>41060</v>
      </c>
      <c r="F987" t="s">
        <v>54</v>
      </c>
      <c r="G987" t="s">
        <v>290</v>
      </c>
      <c r="H987" t="s">
        <v>291</v>
      </c>
      <c r="J987">
        <v>290148</v>
      </c>
      <c r="K987">
        <v>130788</v>
      </c>
      <c r="P987" t="s">
        <v>56</v>
      </c>
      <c r="Q987">
        <v>901</v>
      </c>
      <c r="T987">
        <v>5</v>
      </c>
      <c r="U987">
        <v>12</v>
      </c>
      <c r="X987" t="s">
        <v>57</v>
      </c>
      <c r="Y987">
        <v>183</v>
      </c>
      <c r="Z987" t="s">
        <v>58</v>
      </c>
      <c r="AA987" t="s">
        <v>59</v>
      </c>
      <c r="AB987">
        <v>72</v>
      </c>
    </row>
    <row r="988" spans="1:28" x14ac:dyDescent="0.25">
      <c r="A988">
        <v>345</v>
      </c>
      <c r="B988">
        <v>2012002</v>
      </c>
      <c r="C988">
        <v>2907</v>
      </c>
      <c r="D988" s="8">
        <v>-44.28</v>
      </c>
      <c r="E988" s="9">
        <v>41060</v>
      </c>
      <c r="F988" t="s">
        <v>54</v>
      </c>
      <c r="G988" t="s">
        <v>290</v>
      </c>
      <c r="H988" t="s">
        <v>292</v>
      </c>
      <c r="J988">
        <v>290148</v>
      </c>
      <c r="K988">
        <v>130788</v>
      </c>
      <c r="P988" t="s">
        <v>56</v>
      </c>
      <c r="Q988">
        <v>901</v>
      </c>
      <c r="T988">
        <v>5</v>
      </c>
      <c r="U988">
        <v>12</v>
      </c>
      <c r="X988" t="s">
        <v>57</v>
      </c>
      <c r="Y988">
        <v>183</v>
      </c>
      <c r="Z988" t="s">
        <v>58</v>
      </c>
      <c r="AA988" t="s">
        <v>59</v>
      </c>
      <c r="AB988">
        <v>75</v>
      </c>
    </row>
    <row r="989" spans="1:28" x14ac:dyDescent="0.25">
      <c r="A989">
        <v>345</v>
      </c>
      <c r="B989">
        <v>2012002</v>
      </c>
      <c r="C989">
        <v>2907</v>
      </c>
      <c r="D989" s="8">
        <v>-22.14</v>
      </c>
      <c r="E989" s="9">
        <v>41060</v>
      </c>
      <c r="F989" t="s">
        <v>54</v>
      </c>
      <c r="G989" t="s">
        <v>290</v>
      </c>
      <c r="H989" t="s">
        <v>293</v>
      </c>
      <c r="J989">
        <v>290148</v>
      </c>
      <c r="K989">
        <v>130788</v>
      </c>
      <c r="P989" t="s">
        <v>56</v>
      </c>
      <c r="Q989">
        <v>901</v>
      </c>
      <c r="T989">
        <v>5</v>
      </c>
      <c r="U989">
        <v>12</v>
      </c>
      <c r="X989" t="s">
        <v>57</v>
      </c>
      <c r="Y989">
        <v>183</v>
      </c>
      <c r="Z989" t="s">
        <v>58</v>
      </c>
      <c r="AA989" t="s">
        <v>59</v>
      </c>
      <c r="AB989">
        <v>81</v>
      </c>
    </row>
    <row r="990" spans="1:28" x14ac:dyDescent="0.25">
      <c r="A990">
        <v>345</v>
      </c>
      <c r="B990">
        <v>2012002</v>
      </c>
      <c r="C990">
        <v>2907</v>
      </c>
      <c r="D990" s="8">
        <v>-11.07</v>
      </c>
      <c r="E990" s="9">
        <v>41060</v>
      </c>
      <c r="F990" t="s">
        <v>54</v>
      </c>
      <c r="G990" t="s">
        <v>290</v>
      </c>
      <c r="H990" t="s">
        <v>294</v>
      </c>
      <c r="J990">
        <v>290148</v>
      </c>
      <c r="K990">
        <v>130788</v>
      </c>
      <c r="P990" t="s">
        <v>56</v>
      </c>
      <c r="Q990">
        <v>901</v>
      </c>
      <c r="T990">
        <v>5</v>
      </c>
      <c r="U990">
        <v>12</v>
      </c>
      <c r="X990" t="s">
        <v>57</v>
      </c>
      <c r="Y990">
        <v>183</v>
      </c>
      <c r="Z990" t="s">
        <v>58</v>
      </c>
      <c r="AA990" t="s">
        <v>59</v>
      </c>
      <c r="AB990">
        <v>84</v>
      </c>
    </row>
    <row r="991" spans="1:28" x14ac:dyDescent="0.25">
      <c r="A991">
        <v>345</v>
      </c>
      <c r="B991">
        <v>2010328</v>
      </c>
      <c r="C991">
        <v>2907</v>
      </c>
      <c r="D991" s="8">
        <v>-3706.56</v>
      </c>
      <c r="E991" s="9">
        <v>41090</v>
      </c>
      <c r="F991" t="s">
        <v>54</v>
      </c>
      <c r="G991" t="s">
        <v>296</v>
      </c>
      <c r="H991" t="s">
        <v>297</v>
      </c>
      <c r="J991">
        <v>290516</v>
      </c>
      <c r="K991">
        <v>132955</v>
      </c>
      <c r="P991" t="s">
        <v>56</v>
      </c>
      <c r="Q991">
        <v>901</v>
      </c>
      <c r="T991">
        <v>6</v>
      </c>
      <c r="U991">
        <v>12</v>
      </c>
      <c r="X991" t="s">
        <v>57</v>
      </c>
      <c r="Y991">
        <v>182</v>
      </c>
      <c r="Z991" t="s">
        <v>58</v>
      </c>
      <c r="AA991" t="s">
        <v>59</v>
      </c>
      <c r="AB991">
        <v>3</v>
      </c>
    </row>
    <row r="992" spans="1:28" x14ac:dyDescent="0.25">
      <c r="A992">
        <v>345</v>
      </c>
      <c r="B992">
        <v>2012002</v>
      </c>
      <c r="C992">
        <v>2907</v>
      </c>
      <c r="D992" s="8">
        <v>3706.56</v>
      </c>
      <c r="E992" s="9">
        <v>41090</v>
      </c>
      <c r="F992" t="s">
        <v>54</v>
      </c>
      <c r="G992" t="s">
        <v>296</v>
      </c>
      <c r="H992" t="s">
        <v>297</v>
      </c>
      <c r="J992">
        <v>290516</v>
      </c>
      <c r="K992">
        <v>132955</v>
      </c>
      <c r="P992" t="s">
        <v>56</v>
      </c>
      <c r="Q992">
        <v>901</v>
      </c>
      <c r="T992">
        <v>6</v>
      </c>
      <c r="U992">
        <v>12</v>
      </c>
      <c r="X992" t="s">
        <v>57</v>
      </c>
      <c r="Y992">
        <v>182</v>
      </c>
      <c r="Z992" t="s">
        <v>58</v>
      </c>
      <c r="AA992" t="s">
        <v>59</v>
      </c>
      <c r="AB992">
        <v>4</v>
      </c>
    </row>
    <row r="993" spans="1:28" x14ac:dyDescent="0.25">
      <c r="A993">
        <v>345</v>
      </c>
      <c r="B993">
        <v>345</v>
      </c>
      <c r="C993">
        <v>2960</v>
      </c>
      <c r="D993" s="8">
        <v>28469</v>
      </c>
      <c r="E993" s="9">
        <v>41243</v>
      </c>
      <c r="F993" t="s">
        <v>54</v>
      </c>
      <c r="G993" t="s">
        <v>299</v>
      </c>
      <c r="H993" t="s">
        <v>299</v>
      </c>
      <c r="I993">
        <v>1006258</v>
      </c>
      <c r="J993">
        <v>292032</v>
      </c>
      <c r="K993">
        <v>143272</v>
      </c>
      <c r="P993" t="s">
        <v>56</v>
      </c>
      <c r="T993">
        <v>11</v>
      </c>
      <c r="U993">
        <v>12</v>
      </c>
      <c r="X993" t="s">
        <v>57</v>
      </c>
      <c r="Y993">
        <v>345</v>
      </c>
      <c r="Z993" t="s">
        <v>58</v>
      </c>
      <c r="AA993" t="s">
        <v>59</v>
      </c>
      <c r="AB993">
        <v>1</v>
      </c>
    </row>
    <row r="994" spans="1:28" x14ac:dyDescent="0.25">
      <c r="A994">
        <v>345</v>
      </c>
      <c r="B994">
        <v>345</v>
      </c>
      <c r="C994">
        <v>2960</v>
      </c>
      <c r="D994" s="8">
        <v>67118.89</v>
      </c>
      <c r="E994" s="9">
        <v>41274</v>
      </c>
      <c r="F994" t="s">
        <v>54</v>
      </c>
      <c r="G994" t="s">
        <v>301</v>
      </c>
      <c r="H994" t="s">
        <v>302</v>
      </c>
      <c r="I994">
        <v>5000366</v>
      </c>
      <c r="J994">
        <v>292478</v>
      </c>
      <c r="K994">
        <v>145839</v>
      </c>
      <c r="P994" t="s">
        <v>56</v>
      </c>
      <c r="T994">
        <v>12</v>
      </c>
      <c r="U994">
        <v>12</v>
      </c>
      <c r="X994" t="s">
        <v>57</v>
      </c>
      <c r="Y994">
        <v>345</v>
      </c>
      <c r="Z994" t="s">
        <v>58</v>
      </c>
      <c r="AA994" t="s">
        <v>59</v>
      </c>
      <c r="AB994">
        <v>2</v>
      </c>
    </row>
    <row r="995" spans="1:28" x14ac:dyDescent="0.25">
      <c r="A995">
        <v>345</v>
      </c>
      <c r="B995">
        <v>2012002</v>
      </c>
      <c r="C995">
        <v>2914</v>
      </c>
      <c r="D995" s="8">
        <v>-4279.32</v>
      </c>
      <c r="E995" s="9">
        <v>41274</v>
      </c>
      <c r="F995" t="s">
        <v>54</v>
      </c>
      <c r="G995" t="s">
        <v>303</v>
      </c>
      <c r="H995" t="s">
        <v>304</v>
      </c>
      <c r="J995">
        <v>292637</v>
      </c>
      <c r="K995">
        <v>146459</v>
      </c>
      <c r="P995" t="s">
        <v>56</v>
      </c>
      <c r="Q995">
        <v>901</v>
      </c>
      <c r="T995">
        <v>12</v>
      </c>
      <c r="U995">
        <v>12</v>
      </c>
      <c r="X995" t="s">
        <v>57</v>
      </c>
      <c r="Y995">
        <v>345</v>
      </c>
      <c r="Z995" t="s">
        <v>58</v>
      </c>
      <c r="AA995" t="s">
        <v>59</v>
      </c>
      <c r="AB995">
        <v>1</v>
      </c>
    </row>
    <row r="996" spans="1:28" x14ac:dyDescent="0.25">
      <c r="A996">
        <v>345</v>
      </c>
      <c r="B996">
        <v>345</v>
      </c>
      <c r="C996">
        <v>2960</v>
      </c>
      <c r="D996" s="8">
        <v>-503.15</v>
      </c>
      <c r="E996" s="9">
        <v>41305</v>
      </c>
      <c r="F996" t="s">
        <v>54</v>
      </c>
      <c r="G996" t="s">
        <v>305</v>
      </c>
      <c r="H996" t="s">
        <v>302</v>
      </c>
      <c r="I996">
        <v>5000366</v>
      </c>
      <c r="J996">
        <v>292895</v>
      </c>
      <c r="K996">
        <v>148114</v>
      </c>
      <c r="P996" t="s">
        <v>56</v>
      </c>
      <c r="T996">
        <v>1</v>
      </c>
      <c r="U996">
        <v>13</v>
      </c>
      <c r="X996" t="s">
        <v>57</v>
      </c>
      <c r="Y996">
        <v>345</v>
      </c>
      <c r="Z996" t="s">
        <v>58</v>
      </c>
      <c r="AA996" t="s">
        <v>59</v>
      </c>
      <c r="AB996">
        <v>2</v>
      </c>
    </row>
    <row r="997" spans="1:28" x14ac:dyDescent="0.25">
      <c r="A997">
        <v>345</v>
      </c>
      <c r="B997">
        <v>2013063</v>
      </c>
      <c r="C997">
        <v>2908</v>
      </c>
      <c r="D997" s="8">
        <v>668.25</v>
      </c>
      <c r="E997" s="9">
        <v>41547</v>
      </c>
      <c r="F997" t="s">
        <v>54</v>
      </c>
      <c r="G997" t="s">
        <v>325</v>
      </c>
      <c r="H997" t="s">
        <v>326</v>
      </c>
      <c r="J997">
        <v>295651</v>
      </c>
      <c r="K997">
        <v>165103</v>
      </c>
      <c r="P997" t="s">
        <v>56</v>
      </c>
      <c r="Q997">
        <v>901</v>
      </c>
      <c r="T997">
        <v>9</v>
      </c>
      <c r="U997">
        <v>13</v>
      </c>
      <c r="X997" t="s">
        <v>57</v>
      </c>
      <c r="Y997">
        <v>850</v>
      </c>
      <c r="Z997" t="s">
        <v>58</v>
      </c>
      <c r="AA997" t="s">
        <v>59</v>
      </c>
      <c r="AB997">
        <v>3</v>
      </c>
    </row>
    <row r="998" spans="1:28" x14ac:dyDescent="0.25">
      <c r="A998">
        <v>345</v>
      </c>
      <c r="B998">
        <v>2013063</v>
      </c>
      <c r="C998">
        <v>2908</v>
      </c>
      <c r="D998" s="8">
        <v>2251.8000000000002</v>
      </c>
      <c r="E998" s="9">
        <v>41547</v>
      </c>
      <c r="F998" t="s">
        <v>54</v>
      </c>
      <c r="G998" t="s">
        <v>325</v>
      </c>
      <c r="H998" t="s">
        <v>327</v>
      </c>
      <c r="J998">
        <v>295651</v>
      </c>
      <c r="K998">
        <v>165103</v>
      </c>
      <c r="P998" t="s">
        <v>56</v>
      </c>
      <c r="Q998">
        <v>901</v>
      </c>
      <c r="T998">
        <v>9</v>
      </c>
      <c r="U998">
        <v>13</v>
      </c>
      <c r="X998" t="s">
        <v>57</v>
      </c>
      <c r="Y998">
        <v>850</v>
      </c>
      <c r="Z998" t="s">
        <v>58</v>
      </c>
      <c r="AA998" t="s">
        <v>59</v>
      </c>
      <c r="AB998">
        <v>4</v>
      </c>
    </row>
    <row r="999" spans="1:28" x14ac:dyDescent="0.25">
      <c r="A999">
        <v>345</v>
      </c>
      <c r="B999">
        <v>2013063</v>
      </c>
      <c r="C999">
        <v>2907</v>
      </c>
      <c r="D999" s="8">
        <v>92</v>
      </c>
      <c r="E999" s="9">
        <v>41639</v>
      </c>
      <c r="F999" t="s">
        <v>54</v>
      </c>
      <c r="G999" t="s">
        <v>336</v>
      </c>
      <c r="H999" t="s">
        <v>337</v>
      </c>
      <c r="J999">
        <v>296569</v>
      </c>
      <c r="K999">
        <v>171992</v>
      </c>
      <c r="P999" t="s">
        <v>56</v>
      </c>
      <c r="Q999">
        <v>901</v>
      </c>
      <c r="T999">
        <v>12</v>
      </c>
      <c r="U999">
        <v>13</v>
      </c>
      <c r="X999" t="s">
        <v>57</v>
      </c>
      <c r="Y999">
        <v>242</v>
      </c>
      <c r="Z999" t="s">
        <v>58</v>
      </c>
      <c r="AA999" t="s">
        <v>59</v>
      </c>
      <c r="AB999">
        <v>2</v>
      </c>
    </row>
    <row r="1000" spans="1:28" x14ac:dyDescent="0.25">
      <c r="A1000">
        <v>345</v>
      </c>
      <c r="B1000">
        <v>2013063</v>
      </c>
      <c r="C1000">
        <v>2907</v>
      </c>
      <c r="D1000" s="8">
        <v>184</v>
      </c>
      <c r="E1000" s="9">
        <v>41639</v>
      </c>
      <c r="F1000" t="s">
        <v>54</v>
      </c>
      <c r="G1000" t="s">
        <v>336</v>
      </c>
      <c r="H1000" t="s">
        <v>338</v>
      </c>
      <c r="J1000">
        <v>296569</v>
      </c>
      <c r="K1000">
        <v>171992</v>
      </c>
      <c r="P1000" t="s">
        <v>56</v>
      </c>
      <c r="Q1000">
        <v>901</v>
      </c>
      <c r="T1000">
        <v>12</v>
      </c>
      <c r="U1000">
        <v>13</v>
      </c>
      <c r="X1000" t="s">
        <v>57</v>
      </c>
      <c r="Y1000">
        <v>242</v>
      </c>
      <c r="Z1000" t="s">
        <v>58</v>
      </c>
      <c r="AA1000" t="s">
        <v>59</v>
      </c>
      <c r="AB1000">
        <v>3</v>
      </c>
    </row>
    <row r="1001" spans="1:28" x14ac:dyDescent="0.25">
      <c r="A1001">
        <v>345</v>
      </c>
      <c r="B1001">
        <v>2013063</v>
      </c>
      <c r="C1001">
        <v>2907</v>
      </c>
      <c r="D1001" s="8">
        <v>184</v>
      </c>
      <c r="E1001" s="9">
        <v>41639</v>
      </c>
      <c r="F1001" t="s">
        <v>54</v>
      </c>
      <c r="G1001" t="s">
        <v>336</v>
      </c>
      <c r="H1001" t="s">
        <v>339</v>
      </c>
      <c r="J1001">
        <v>296569</v>
      </c>
      <c r="K1001">
        <v>171992</v>
      </c>
      <c r="P1001" t="s">
        <v>56</v>
      </c>
      <c r="Q1001">
        <v>901</v>
      </c>
      <c r="T1001">
        <v>12</v>
      </c>
      <c r="U1001">
        <v>13</v>
      </c>
      <c r="X1001" t="s">
        <v>57</v>
      </c>
      <c r="Y1001">
        <v>242</v>
      </c>
      <c r="Z1001" t="s">
        <v>58</v>
      </c>
      <c r="AA1001" t="s">
        <v>59</v>
      </c>
      <c r="AB1001">
        <v>4</v>
      </c>
    </row>
    <row r="1002" spans="1:28" x14ac:dyDescent="0.25">
      <c r="A1002">
        <v>345</v>
      </c>
      <c r="B1002">
        <v>2013063</v>
      </c>
      <c r="C1002">
        <v>2906</v>
      </c>
      <c r="D1002" s="8">
        <v>4323</v>
      </c>
      <c r="E1002" s="9">
        <v>41639</v>
      </c>
      <c r="F1002" t="s">
        <v>54</v>
      </c>
      <c r="G1002" t="s">
        <v>340</v>
      </c>
      <c r="H1002" t="s">
        <v>341</v>
      </c>
      <c r="J1002">
        <v>296683</v>
      </c>
      <c r="K1002">
        <v>172426</v>
      </c>
      <c r="O1002" t="s">
        <v>154</v>
      </c>
      <c r="P1002" t="s">
        <v>56</v>
      </c>
      <c r="Q1002">
        <v>901</v>
      </c>
      <c r="T1002">
        <v>12</v>
      </c>
      <c r="U1002">
        <v>13</v>
      </c>
      <c r="X1002" t="s">
        <v>57</v>
      </c>
      <c r="Y1002">
        <v>853</v>
      </c>
      <c r="Z1002" t="s">
        <v>58</v>
      </c>
      <c r="AA1002" t="s">
        <v>59</v>
      </c>
      <c r="AB1002">
        <v>15</v>
      </c>
    </row>
    <row r="1003" spans="1:28" x14ac:dyDescent="0.25">
      <c r="A1003">
        <v>345</v>
      </c>
      <c r="B1003">
        <v>2013063</v>
      </c>
      <c r="C1003">
        <v>2906</v>
      </c>
      <c r="D1003" s="8">
        <v>-4323</v>
      </c>
      <c r="E1003" s="9">
        <v>41640</v>
      </c>
      <c r="F1003" t="s">
        <v>54</v>
      </c>
      <c r="G1003" t="s">
        <v>340</v>
      </c>
      <c r="H1003" t="s">
        <v>341</v>
      </c>
      <c r="J1003">
        <v>296683</v>
      </c>
      <c r="K1003">
        <v>172426</v>
      </c>
      <c r="O1003" t="s">
        <v>154</v>
      </c>
      <c r="P1003" t="s">
        <v>56</v>
      </c>
      <c r="Q1003">
        <v>901</v>
      </c>
      <c r="T1003">
        <v>1</v>
      </c>
      <c r="U1003">
        <v>14</v>
      </c>
      <c r="X1003" t="s">
        <v>57</v>
      </c>
      <c r="Y1003">
        <v>853</v>
      </c>
      <c r="Z1003" t="s">
        <v>58</v>
      </c>
      <c r="AA1003" t="s">
        <v>59</v>
      </c>
      <c r="AB1003">
        <v>15</v>
      </c>
    </row>
    <row r="1004" spans="1:28" x14ac:dyDescent="0.25">
      <c r="A1004">
        <v>345</v>
      </c>
      <c r="B1004">
        <v>2013063</v>
      </c>
      <c r="C1004">
        <v>2906</v>
      </c>
      <c r="D1004" s="8">
        <v>400.4</v>
      </c>
      <c r="E1004" s="9">
        <v>41639</v>
      </c>
      <c r="F1004" t="s">
        <v>54</v>
      </c>
      <c r="G1004" t="s">
        <v>342</v>
      </c>
      <c r="H1004" t="s">
        <v>343</v>
      </c>
      <c r="J1004">
        <v>296699</v>
      </c>
      <c r="K1004">
        <v>172537</v>
      </c>
      <c r="O1004" t="s">
        <v>154</v>
      </c>
      <c r="P1004" t="s">
        <v>56</v>
      </c>
      <c r="Q1004">
        <v>901</v>
      </c>
      <c r="T1004">
        <v>12</v>
      </c>
      <c r="U1004">
        <v>13</v>
      </c>
      <c r="X1004" t="s">
        <v>57</v>
      </c>
      <c r="Y1004">
        <v>861</v>
      </c>
      <c r="Z1004" t="s">
        <v>58</v>
      </c>
      <c r="AA1004" t="s">
        <v>59</v>
      </c>
      <c r="AB1004">
        <v>24</v>
      </c>
    </row>
    <row r="1005" spans="1:28" x14ac:dyDescent="0.25">
      <c r="A1005">
        <v>345</v>
      </c>
      <c r="B1005">
        <v>2013063</v>
      </c>
      <c r="C1005">
        <v>2906</v>
      </c>
      <c r="D1005" s="8">
        <v>-400.4</v>
      </c>
      <c r="E1005" s="9">
        <v>41640</v>
      </c>
      <c r="F1005" t="s">
        <v>54</v>
      </c>
      <c r="G1005" t="s">
        <v>342</v>
      </c>
      <c r="H1005" t="s">
        <v>343</v>
      </c>
      <c r="J1005">
        <v>296699</v>
      </c>
      <c r="K1005">
        <v>172537</v>
      </c>
      <c r="O1005" t="s">
        <v>154</v>
      </c>
      <c r="P1005" t="s">
        <v>56</v>
      </c>
      <c r="Q1005">
        <v>901</v>
      </c>
      <c r="T1005">
        <v>1</v>
      </c>
      <c r="U1005">
        <v>14</v>
      </c>
      <c r="X1005" t="s">
        <v>57</v>
      </c>
      <c r="Y1005">
        <v>861</v>
      </c>
      <c r="Z1005" t="s">
        <v>58</v>
      </c>
      <c r="AA1005" t="s">
        <v>59</v>
      </c>
      <c r="AB1005">
        <v>24</v>
      </c>
    </row>
    <row r="1006" spans="1:28" x14ac:dyDescent="0.25">
      <c r="A1006">
        <v>345</v>
      </c>
      <c r="B1006">
        <v>2013063</v>
      </c>
      <c r="C1006">
        <v>2906</v>
      </c>
      <c r="D1006" s="8">
        <v>400.4</v>
      </c>
      <c r="E1006" s="9">
        <v>41670</v>
      </c>
      <c r="F1006" t="s">
        <v>54</v>
      </c>
      <c r="G1006" t="s">
        <v>347</v>
      </c>
      <c r="H1006" t="s">
        <v>348</v>
      </c>
      <c r="J1006">
        <v>296809</v>
      </c>
      <c r="K1006">
        <v>173586</v>
      </c>
      <c r="O1006" t="s">
        <v>154</v>
      </c>
      <c r="P1006" t="s">
        <v>56</v>
      </c>
      <c r="Q1006">
        <v>901</v>
      </c>
      <c r="T1006">
        <v>1</v>
      </c>
      <c r="U1006">
        <v>14</v>
      </c>
      <c r="X1006" t="s">
        <v>57</v>
      </c>
      <c r="Y1006">
        <v>317</v>
      </c>
      <c r="Z1006" t="s">
        <v>58</v>
      </c>
      <c r="AA1006" t="s">
        <v>59</v>
      </c>
      <c r="AB1006">
        <v>12</v>
      </c>
    </row>
    <row r="1007" spans="1:28" x14ac:dyDescent="0.25">
      <c r="A1007">
        <v>345</v>
      </c>
      <c r="B1007">
        <v>2013063</v>
      </c>
      <c r="C1007">
        <v>2906</v>
      </c>
      <c r="D1007" s="8">
        <v>-400.4</v>
      </c>
      <c r="E1007" s="9">
        <v>41671</v>
      </c>
      <c r="F1007" t="s">
        <v>54</v>
      </c>
      <c r="G1007" t="s">
        <v>347</v>
      </c>
      <c r="H1007" t="s">
        <v>348</v>
      </c>
      <c r="J1007">
        <v>296809</v>
      </c>
      <c r="K1007">
        <v>173586</v>
      </c>
      <c r="O1007" t="s">
        <v>154</v>
      </c>
      <c r="P1007" t="s">
        <v>56</v>
      </c>
      <c r="Q1007">
        <v>901</v>
      </c>
      <c r="T1007">
        <v>2</v>
      </c>
      <c r="U1007">
        <v>14</v>
      </c>
      <c r="X1007" t="s">
        <v>57</v>
      </c>
      <c r="Y1007">
        <v>317</v>
      </c>
      <c r="Z1007" t="s">
        <v>58</v>
      </c>
      <c r="AA1007" t="s">
        <v>59</v>
      </c>
      <c r="AB1007">
        <v>12</v>
      </c>
    </row>
    <row r="1008" spans="1:28" x14ac:dyDescent="0.25">
      <c r="A1008">
        <v>345</v>
      </c>
      <c r="B1008">
        <v>2013063</v>
      </c>
      <c r="C1008">
        <v>2906</v>
      </c>
      <c r="D1008" s="8">
        <v>12014.37</v>
      </c>
      <c r="E1008" s="9">
        <v>41851</v>
      </c>
      <c r="F1008" t="s">
        <v>54</v>
      </c>
      <c r="G1008" t="s">
        <v>357</v>
      </c>
      <c r="H1008" t="s">
        <v>357</v>
      </c>
      <c r="J1008">
        <v>301400</v>
      </c>
      <c r="K1008">
        <v>187917</v>
      </c>
      <c r="P1008" t="s">
        <v>56</v>
      </c>
      <c r="Q1008">
        <v>901</v>
      </c>
      <c r="T1008">
        <v>7</v>
      </c>
      <c r="U1008">
        <v>14</v>
      </c>
      <c r="X1008" t="s">
        <v>57</v>
      </c>
      <c r="Y1008">
        <v>345</v>
      </c>
      <c r="Z1008" t="s">
        <v>58</v>
      </c>
      <c r="AA1008" t="s">
        <v>59</v>
      </c>
      <c r="AB1008">
        <v>2</v>
      </c>
    </row>
    <row r="1009" spans="1:28" x14ac:dyDescent="0.25">
      <c r="A1009">
        <v>345</v>
      </c>
      <c r="B1009">
        <v>2013063</v>
      </c>
      <c r="C1009">
        <v>2914</v>
      </c>
      <c r="D1009" s="8">
        <v>-243710.75</v>
      </c>
      <c r="E1009" s="9">
        <v>41851</v>
      </c>
      <c r="F1009" t="s">
        <v>54</v>
      </c>
      <c r="G1009" t="s">
        <v>356</v>
      </c>
      <c r="H1009" t="s">
        <v>356</v>
      </c>
      <c r="J1009">
        <v>301401</v>
      </c>
      <c r="K1009">
        <v>187920</v>
      </c>
      <c r="P1009" t="s">
        <v>56</v>
      </c>
      <c r="Q1009">
        <v>901</v>
      </c>
      <c r="T1009">
        <v>7</v>
      </c>
      <c r="U1009">
        <v>14</v>
      </c>
      <c r="X1009" t="s">
        <v>57</v>
      </c>
      <c r="Y1009">
        <v>345</v>
      </c>
      <c r="Z1009" t="s">
        <v>58</v>
      </c>
      <c r="AA1009" t="s">
        <v>59</v>
      </c>
      <c r="AB1009">
        <v>1</v>
      </c>
    </row>
    <row r="1010" spans="1:28" x14ac:dyDescent="0.25">
      <c r="A1010">
        <v>345</v>
      </c>
      <c r="B1010">
        <v>345</v>
      </c>
      <c r="C1010">
        <v>2920</v>
      </c>
      <c r="D1010" s="8">
        <v>243710.75</v>
      </c>
      <c r="E1010" s="9">
        <v>41851</v>
      </c>
      <c r="F1010" t="s">
        <v>54</v>
      </c>
      <c r="G1010" t="s">
        <v>356</v>
      </c>
      <c r="H1010" t="s">
        <v>356</v>
      </c>
      <c r="I1010">
        <v>5100046</v>
      </c>
      <c r="J1010">
        <v>301401</v>
      </c>
      <c r="K1010">
        <v>187920</v>
      </c>
      <c r="P1010" t="s">
        <v>56</v>
      </c>
      <c r="T1010">
        <v>7</v>
      </c>
      <c r="U1010">
        <v>14</v>
      </c>
      <c r="X1010" t="s">
        <v>57</v>
      </c>
      <c r="Y1010">
        <v>345</v>
      </c>
      <c r="Z1010" t="s">
        <v>58</v>
      </c>
      <c r="AA1010" t="s">
        <v>59</v>
      </c>
      <c r="AB1010">
        <v>2</v>
      </c>
    </row>
    <row r="1011" spans="1:28" x14ac:dyDescent="0.25">
      <c r="A1011">
        <v>345</v>
      </c>
      <c r="B1011">
        <v>345</v>
      </c>
      <c r="C1011">
        <v>2920</v>
      </c>
      <c r="D1011" s="8">
        <v>-11777.54</v>
      </c>
      <c r="E1011" s="9">
        <v>41851</v>
      </c>
      <c r="F1011" t="s">
        <v>54</v>
      </c>
      <c r="G1011" t="s">
        <v>356</v>
      </c>
      <c r="H1011" t="s">
        <v>356</v>
      </c>
      <c r="I1011">
        <v>5100007</v>
      </c>
      <c r="J1011">
        <v>301401</v>
      </c>
      <c r="K1011">
        <v>187920</v>
      </c>
      <c r="P1011" t="s">
        <v>56</v>
      </c>
      <c r="T1011">
        <v>7</v>
      </c>
      <c r="U1011">
        <v>14</v>
      </c>
      <c r="X1011" t="s">
        <v>57</v>
      </c>
      <c r="Y1011">
        <v>345</v>
      </c>
      <c r="Z1011" t="s">
        <v>58</v>
      </c>
      <c r="AA1011" t="s">
        <v>59</v>
      </c>
      <c r="AB1011">
        <v>3</v>
      </c>
    </row>
    <row r="1012" spans="1:28" x14ac:dyDescent="0.25">
      <c r="A1012">
        <v>345</v>
      </c>
      <c r="B1012">
        <v>345</v>
      </c>
      <c r="C1012">
        <v>2920</v>
      </c>
      <c r="D1012" s="8">
        <v>11777.54</v>
      </c>
      <c r="E1012" s="9">
        <v>41851</v>
      </c>
      <c r="F1012" t="s">
        <v>54</v>
      </c>
      <c r="G1012" t="s">
        <v>356</v>
      </c>
      <c r="H1012" t="s">
        <v>356</v>
      </c>
      <c r="I1012">
        <v>5100046</v>
      </c>
      <c r="J1012">
        <v>301401</v>
      </c>
      <c r="K1012">
        <v>187920</v>
      </c>
      <c r="P1012" t="s">
        <v>56</v>
      </c>
      <c r="T1012">
        <v>7</v>
      </c>
      <c r="U1012">
        <v>14</v>
      </c>
      <c r="X1012" t="s">
        <v>57</v>
      </c>
      <c r="Y1012">
        <v>345</v>
      </c>
      <c r="Z1012" t="s">
        <v>58</v>
      </c>
      <c r="AA1012" t="s">
        <v>59</v>
      </c>
      <c r="AB1012">
        <v>4</v>
      </c>
    </row>
    <row r="1013" spans="1:28" x14ac:dyDescent="0.25">
      <c r="A1013">
        <v>345</v>
      </c>
      <c r="B1013">
        <v>345</v>
      </c>
      <c r="C1013">
        <v>2960</v>
      </c>
      <c r="D1013" s="8">
        <v>3000</v>
      </c>
      <c r="E1013" s="9">
        <v>41912</v>
      </c>
      <c r="F1013" t="s">
        <v>54</v>
      </c>
      <c r="G1013" t="s">
        <v>367</v>
      </c>
      <c r="H1013" t="s">
        <v>368</v>
      </c>
      <c r="I1013">
        <v>1008115</v>
      </c>
      <c r="J1013">
        <v>302002</v>
      </c>
      <c r="K1013">
        <v>192279</v>
      </c>
      <c r="P1013" t="s">
        <v>56</v>
      </c>
      <c r="T1013">
        <v>9</v>
      </c>
      <c r="U1013">
        <v>14</v>
      </c>
      <c r="X1013" t="s">
        <v>57</v>
      </c>
      <c r="Y1013">
        <v>345</v>
      </c>
      <c r="Z1013" t="s">
        <v>58</v>
      </c>
      <c r="AA1013" t="s">
        <v>59</v>
      </c>
      <c r="AB1013">
        <v>1</v>
      </c>
    </row>
    <row r="1014" spans="1:28" x14ac:dyDescent="0.25">
      <c r="A1014">
        <v>345</v>
      </c>
      <c r="B1014">
        <v>345</v>
      </c>
      <c r="C1014">
        <v>2960</v>
      </c>
      <c r="D1014" s="8">
        <v>3100</v>
      </c>
      <c r="E1014" s="9">
        <v>41943</v>
      </c>
      <c r="F1014" t="s">
        <v>54</v>
      </c>
      <c r="G1014" t="s">
        <v>371</v>
      </c>
      <c r="H1014" t="s">
        <v>372</v>
      </c>
      <c r="I1014">
        <v>1008258</v>
      </c>
      <c r="J1014">
        <v>302116</v>
      </c>
      <c r="K1014">
        <v>193773</v>
      </c>
      <c r="P1014" t="s">
        <v>56</v>
      </c>
      <c r="T1014">
        <v>10</v>
      </c>
      <c r="U1014">
        <v>14</v>
      </c>
      <c r="X1014" t="s">
        <v>57</v>
      </c>
      <c r="Y1014">
        <v>191</v>
      </c>
      <c r="Z1014" t="s">
        <v>58</v>
      </c>
      <c r="AA1014" t="s">
        <v>59</v>
      </c>
      <c r="AB1014">
        <v>5</v>
      </c>
    </row>
    <row r="1015" spans="1:28" x14ac:dyDescent="0.25">
      <c r="A1015">
        <v>345</v>
      </c>
      <c r="B1015">
        <v>2014139</v>
      </c>
      <c r="C1015">
        <v>2906</v>
      </c>
      <c r="D1015" s="8">
        <v>4162.28</v>
      </c>
      <c r="E1015" s="9">
        <v>41973</v>
      </c>
      <c r="F1015" t="s">
        <v>54</v>
      </c>
      <c r="G1015" t="s">
        <v>373</v>
      </c>
      <c r="H1015" t="s">
        <v>374</v>
      </c>
      <c r="J1015">
        <v>302461</v>
      </c>
      <c r="K1015">
        <v>196092</v>
      </c>
      <c r="P1015" t="s">
        <v>56</v>
      </c>
      <c r="Q1015">
        <v>901</v>
      </c>
      <c r="T1015">
        <v>11</v>
      </c>
      <c r="U1015">
        <v>14</v>
      </c>
      <c r="X1015" t="s">
        <v>57</v>
      </c>
      <c r="Y1015">
        <v>345</v>
      </c>
      <c r="Z1015" t="s">
        <v>58</v>
      </c>
      <c r="AA1015" t="s">
        <v>59</v>
      </c>
      <c r="AB1015">
        <v>3</v>
      </c>
    </row>
    <row r="1016" spans="1:28" x14ac:dyDescent="0.25">
      <c r="A1016">
        <v>345</v>
      </c>
      <c r="B1016">
        <v>2014139</v>
      </c>
      <c r="C1016">
        <v>2906</v>
      </c>
      <c r="D1016" s="8">
        <v>219.3</v>
      </c>
      <c r="E1016" s="9">
        <v>41973</v>
      </c>
      <c r="F1016" t="s">
        <v>54</v>
      </c>
      <c r="G1016" t="s">
        <v>373</v>
      </c>
      <c r="H1016" t="s">
        <v>375</v>
      </c>
      <c r="J1016">
        <v>302461</v>
      </c>
      <c r="K1016">
        <v>196092</v>
      </c>
      <c r="P1016" t="s">
        <v>56</v>
      </c>
      <c r="Q1016">
        <v>901</v>
      </c>
      <c r="T1016">
        <v>11</v>
      </c>
      <c r="U1016">
        <v>14</v>
      </c>
      <c r="X1016" t="s">
        <v>57</v>
      </c>
      <c r="Y1016">
        <v>345</v>
      </c>
      <c r="Z1016" t="s">
        <v>58</v>
      </c>
      <c r="AA1016" t="s">
        <v>59</v>
      </c>
      <c r="AB1016">
        <v>4</v>
      </c>
    </row>
    <row r="1017" spans="1:28" x14ac:dyDescent="0.25">
      <c r="A1017">
        <v>345</v>
      </c>
      <c r="B1017">
        <v>2014139</v>
      </c>
      <c r="C1017">
        <v>2906</v>
      </c>
      <c r="D1017" s="8">
        <v>-23077.62</v>
      </c>
      <c r="E1017" s="9">
        <v>42155</v>
      </c>
      <c r="F1017" t="s">
        <v>54</v>
      </c>
      <c r="G1017" t="s">
        <v>376</v>
      </c>
      <c r="H1017" t="s">
        <v>377</v>
      </c>
      <c r="J1017">
        <v>304270</v>
      </c>
      <c r="K1017">
        <v>209780</v>
      </c>
      <c r="P1017" t="s">
        <v>56</v>
      </c>
      <c r="Q1017">
        <v>901</v>
      </c>
      <c r="T1017">
        <v>5</v>
      </c>
      <c r="U1017">
        <v>15</v>
      </c>
      <c r="X1017" t="s">
        <v>57</v>
      </c>
      <c r="Y1017">
        <v>345</v>
      </c>
      <c r="Z1017" t="s">
        <v>58</v>
      </c>
      <c r="AA1017" t="s">
        <v>59</v>
      </c>
      <c r="AB1017">
        <v>2</v>
      </c>
    </row>
    <row r="1018" spans="1:28" x14ac:dyDescent="0.25">
      <c r="A1018">
        <v>345</v>
      </c>
      <c r="B1018">
        <v>345</v>
      </c>
      <c r="C1018">
        <v>3005</v>
      </c>
      <c r="D1018" s="8">
        <v>1555</v>
      </c>
      <c r="E1018" s="9">
        <v>41885</v>
      </c>
      <c r="F1018" t="s">
        <v>54</v>
      </c>
      <c r="G1018" t="s">
        <v>358</v>
      </c>
      <c r="H1018" t="s">
        <v>359</v>
      </c>
      <c r="I1018">
        <v>1007984</v>
      </c>
      <c r="J1018">
        <v>175986</v>
      </c>
      <c r="K1018">
        <v>189440</v>
      </c>
      <c r="L1018">
        <v>167861</v>
      </c>
      <c r="M1018" t="s">
        <v>360</v>
      </c>
      <c r="N1018" t="s">
        <v>361</v>
      </c>
      <c r="P1018" t="s">
        <v>362</v>
      </c>
      <c r="T1018">
        <v>9</v>
      </c>
      <c r="U1018">
        <v>14</v>
      </c>
      <c r="W1018">
        <v>3004977</v>
      </c>
      <c r="X1018" t="s">
        <v>57</v>
      </c>
      <c r="Y1018">
        <v>345</v>
      </c>
      <c r="Z1018" t="s">
        <v>363</v>
      </c>
      <c r="AA1018" t="s">
        <v>59</v>
      </c>
      <c r="AB1018">
        <v>1</v>
      </c>
    </row>
    <row r="1019" spans="1:28" x14ac:dyDescent="0.25">
      <c r="A1019">
        <v>345</v>
      </c>
      <c r="B1019">
        <v>345</v>
      </c>
      <c r="C1019">
        <v>3005</v>
      </c>
      <c r="D1019" s="8">
        <v>900</v>
      </c>
      <c r="E1019" s="9">
        <v>41886</v>
      </c>
      <c r="F1019" t="s">
        <v>54</v>
      </c>
      <c r="G1019" t="s">
        <v>364</v>
      </c>
      <c r="H1019" t="s">
        <v>365</v>
      </c>
      <c r="I1019">
        <v>1008005</v>
      </c>
      <c r="J1019">
        <v>176114</v>
      </c>
      <c r="K1019">
        <v>189613</v>
      </c>
      <c r="L1019">
        <v>167701</v>
      </c>
      <c r="M1019" t="s">
        <v>366</v>
      </c>
      <c r="N1019" t="s">
        <v>361</v>
      </c>
      <c r="P1019" t="s">
        <v>362</v>
      </c>
      <c r="T1019">
        <v>9</v>
      </c>
      <c r="U1019">
        <v>14</v>
      </c>
      <c r="W1019">
        <v>3005061</v>
      </c>
      <c r="X1019" t="s">
        <v>57</v>
      </c>
      <c r="Y1019">
        <v>345</v>
      </c>
      <c r="Z1019" t="s">
        <v>363</v>
      </c>
      <c r="AA1019" t="s">
        <v>59</v>
      </c>
      <c r="AB1019">
        <v>5</v>
      </c>
    </row>
    <row r="1020" spans="1:28" x14ac:dyDescent="0.25">
      <c r="A1020">
        <v>345</v>
      </c>
      <c r="B1020">
        <v>345</v>
      </c>
      <c r="C1020">
        <v>3025</v>
      </c>
      <c r="D1020" s="8">
        <v>175</v>
      </c>
      <c r="E1020" s="9">
        <v>39518</v>
      </c>
      <c r="F1020" t="s">
        <v>54</v>
      </c>
      <c r="G1020" t="s">
        <v>148</v>
      </c>
      <c r="I1020">
        <v>1000626</v>
      </c>
      <c r="J1020">
        <v>39125</v>
      </c>
      <c r="K1020">
        <v>18627</v>
      </c>
      <c r="P1020" t="s">
        <v>149</v>
      </c>
      <c r="T1020">
        <v>3</v>
      </c>
      <c r="U1020">
        <v>8</v>
      </c>
      <c r="W1020">
        <v>3006637</v>
      </c>
      <c r="X1020" t="s">
        <v>57</v>
      </c>
      <c r="Y1020">
        <v>345</v>
      </c>
      <c r="Z1020" t="s">
        <v>137</v>
      </c>
      <c r="AA1020" t="s">
        <v>59</v>
      </c>
      <c r="AB1020">
        <v>1</v>
      </c>
    </row>
    <row r="1021" spans="1:28" x14ac:dyDescent="0.25">
      <c r="A1021">
        <v>345</v>
      </c>
      <c r="B1021">
        <v>345</v>
      </c>
      <c r="C1021">
        <v>3025</v>
      </c>
      <c r="D1021" s="8">
        <v>175</v>
      </c>
      <c r="E1021" s="9">
        <v>39518</v>
      </c>
      <c r="F1021" t="s">
        <v>54</v>
      </c>
      <c r="G1021" t="s">
        <v>148</v>
      </c>
      <c r="I1021">
        <v>1000630</v>
      </c>
      <c r="J1021">
        <v>39127</v>
      </c>
      <c r="K1021">
        <v>18627</v>
      </c>
      <c r="P1021" t="s">
        <v>149</v>
      </c>
      <c r="T1021">
        <v>3</v>
      </c>
      <c r="U1021">
        <v>8</v>
      </c>
      <c r="W1021">
        <v>3006637</v>
      </c>
      <c r="X1021" t="s">
        <v>57</v>
      </c>
      <c r="Y1021">
        <v>345</v>
      </c>
      <c r="Z1021" t="s">
        <v>137</v>
      </c>
      <c r="AA1021" t="s">
        <v>59</v>
      </c>
      <c r="AB1021">
        <v>1</v>
      </c>
    </row>
    <row r="1022" spans="1:28" x14ac:dyDescent="0.25">
      <c r="A1022">
        <v>345</v>
      </c>
      <c r="B1022">
        <v>2009664</v>
      </c>
      <c r="C1022">
        <v>2906</v>
      </c>
      <c r="D1022" s="8">
        <v>9678.27</v>
      </c>
      <c r="E1022" s="9">
        <v>39588</v>
      </c>
      <c r="F1022" t="s">
        <v>54</v>
      </c>
      <c r="G1022" t="s">
        <v>156</v>
      </c>
      <c r="J1022">
        <v>59234</v>
      </c>
      <c r="K1022">
        <v>25031</v>
      </c>
      <c r="P1022" t="s">
        <v>149</v>
      </c>
      <c r="Q1022">
        <v>901</v>
      </c>
      <c r="T1022">
        <v>5</v>
      </c>
      <c r="U1022">
        <v>8</v>
      </c>
      <c r="W1022">
        <v>3007190</v>
      </c>
      <c r="X1022" t="s">
        <v>57</v>
      </c>
      <c r="Y1022">
        <v>345</v>
      </c>
      <c r="Z1022" t="s">
        <v>137</v>
      </c>
      <c r="AA1022" t="s">
        <v>59</v>
      </c>
      <c r="AB1022">
        <v>1</v>
      </c>
    </row>
    <row r="1023" spans="1:28" x14ac:dyDescent="0.25">
      <c r="A1023">
        <v>345</v>
      </c>
      <c r="B1023">
        <v>2009577</v>
      </c>
      <c r="C1023">
        <v>2906</v>
      </c>
      <c r="D1023" s="8">
        <v>4300</v>
      </c>
      <c r="E1023" s="9">
        <v>39846</v>
      </c>
      <c r="F1023" t="s">
        <v>54</v>
      </c>
      <c r="G1023" t="s">
        <v>156</v>
      </c>
      <c r="J1023">
        <v>134251</v>
      </c>
      <c r="K1023">
        <v>46608</v>
      </c>
      <c r="P1023" t="s">
        <v>149</v>
      </c>
      <c r="Q1023">
        <v>901</v>
      </c>
      <c r="T1023">
        <v>2</v>
      </c>
      <c r="U1023">
        <v>9</v>
      </c>
      <c r="W1023">
        <v>3007190</v>
      </c>
      <c r="X1023" t="s">
        <v>57</v>
      </c>
      <c r="Y1023">
        <v>102</v>
      </c>
      <c r="Z1023" t="s">
        <v>137</v>
      </c>
      <c r="AA1023" t="s">
        <v>59</v>
      </c>
      <c r="AB1023">
        <v>1</v>
      </c>
    </row>
    <row r="1024" spans="1:28" x14ac:dyDescent="0.25">
      <c r="A1024">
        <v>345</v>
      </c>
      <c r="B1024">
        <v>2009577</v>
      </c>
      <c r="C1024">
        <v>2910</v>
      </c>
      <c r="D1024" s="8">
        <v>6000</v>
      </c>
      <c r="E1024" s="9">
        <v>39868</v>
      </c>
      <c r="F1024" t="s">
        <v>54</v>
      </c>
      <c r="G1024" t="s">
        <v>187</v>
      </c>
      <c r="J1024">
        <v>141468</v>
      </c>
      <c r="K1024">
        <v>48201</v>
      </c>
      <c r="P1024" t="s">
        <v>149</v>
      </c>
      <c r="Q1024">
        <v>901</v>
      </c>
      <c r="T1024">
        <v>2</v>
      </c>
      <c r="U1024">
        <v>9</v>
      </c>
      <c r="W1024">
        <v>3007048</v>
      </c>
      <c r="X1024" t="s">
        <v>57</v>
      </c>
      <c r="Y1024">
        <v>345</v>
      </c>
      <c r="Z1024" t="s">
        <v>137</v>
      </c>
      <c r="AA1024" t="s">
        <v>59</v>
      </c>
      <c r="AB1024">
        <v>1</v>
      </c>
    </row>
    <row r="1025" spans="1:28" x14ac:dyDescent="0.25">
      <c r="A1025">
        <v>345</v>
      </c>
      <c r="B1025">
        <v>2009577</v>
      </c>
      <c r="C1025">
        <v>2908</v>
      </c>
      <c r="D1025" s="8">
        <v>141.84</v>
      </c>
      <c r="E1025" s="9">
        <v>39894</v>
      </c>
      <c r="F1025" t="s">
        <v>54</v>
      </c>
      <c r="G1025" t="s">
        <v>189</v>
      </c>
      <c r="J1025">
        <v>148088</v>
      </c>
      <c r="K1025">
        <v>50124</v>
      </c>
      <c r="P1025" t="s">
        <v>149</v>
      </c>
      <c r="Q1025">
        <v>901</v>
      </c>
      <c r="T1025">
        <v>3</v>
      </c>
      <c r="U1025">
        <v>9</v>
      </c>
      <c r="W1025">
        <v>3001756</v>
      </c>
      <c r="X1025" t="s">
        <v>57</v>
      </c>
      <c r="Y1025">
        <v>102</v>
      </c>
      <c r="Z1025" t="s">
        <v>137</v>
      </c>
      <c r="AA1025" t="s">
        <v>59</v>
      </c>
      <c r="AB1025">
        <v>2</v>
      </c>
    </row>
    <row r="1026" spans="1:28" x14ac:dyDescent="0.25">
      <c r="A1026">
        <v>345</v>
      </c>
      <c r="B1026">
        <v>2009577</v>
      </c>
      <c r="C1026">
        <v>2906</v>
      </c>
      <c r="D1026" s="8">
        <v>11100</v>
      </c>
      <c r="E1026" s="9">
        <v>39920</v>
      </c>
      <c r="F1026" t="s">
        <v>54</v>
      </c>
      <c r="G1026" t="s">
        <v>156</v>
      </c>
      <c r="J1026">
        <v>155015</v>
      </c>
      <c r="K1026">
        <v>51991</v>
      </c>
      <c r="P1026" t="s">
        <v>149</v>
      </c>
      <c r="Q1026">
        <v>901</v>
      </c>
      <c r="T1026">
        <v>4</v>
      </c>
      <c r="U1026">
        <v>9</v>
      </c>
      <c r="W1026">
        <v>3007190</v>
      </c>
      <c r="X1026" t="s">
        <v>57</v>
      </c>
      <c r="Y1026">
        <v>345</v>
      </c>
      <c r="Z1026" t="s">
        <v>137</v>
      </c>
      <c r="AA1026" t="s">
        <v>59</v>
      </c>
      <c r="AB1026">
        <v>1</v>
      </c>
    </row>
    <row r="1027" spans="1:28" x14ac:dyDescent="0.25">
      <c r="A1027">
        <v>345</v>
      </c>
      <c r="B1027">
        <v>2009577</v>
      </c>
      <c r="C1027">
        <v>2906</v>
      </c>
      <c r="D1027" s="8">
        <v>7898.72</v>
      </c>
      <c r="E1027" s="9">
        <v>39920</v>
      </c>
      <c r="F1027" t="s">
        <v>54</v>
      </c>
      <c r="G1027" t="s">
        <v>156</v>
      </c>
      <c r="J1027">
        <v>155016</v>
      </c>
      <c r="K1027">
        <v>51991</v>
      </c>
      <c r="P1027" t="s">
        <v>149</v>
      </c>
      <c r="Q1027">
        <v>901</v>
      </c>
      <c r="T1027">
        <v>4</v>
      </c>
      <c r="U1027">
        <v>9</v>
      </c>
      <c r="W1027">
        <v>3007190</v>
      </c>
      <c r="X1027" t="s">
        <v>57</v>
      </c>
      <c r="Y1027">
        <v>345</v>
      </c>
      <c r="Z1027" t="s">
        <v>137</v>
      </c>
      <c r="AA1027" t="s">
        <v>59</v>
      </c>
      <c r="AB1027">
        <v>1</v>
      </c>
    </row>
    <row r="1028" spans="1:28" x14ac:dyDescent="0.25">
      <c r="A1028">
        <v>345</v>
      </c>
      <c r="B1028">
        <v>2009577</v>
      </c>
      <c r="C1028">
        <v>2906</v>
      </c>
      <c r="D1028" s="8">
        <v>5652.59</v>
      </c>
      <c r="E1028" s="9">
        <v>39961</v>
      </c>
      <c r="F1028" t="s">
        <v>54</v>
      </c>
      <c r="G1028" t="s">
        <v>156</v>
      </c>
      <c r="J1028">
        <v>165459</v>
      </c>
      <c r="K1028">
        <v>55125</v>
      </c>
      <c r="P1028" t="s">
        <v>149</v>
      </c>
      <c r="Q1028">
        <v>901</v>
      </c>
      <c r="T1028">
        <v>5</v>
      </c>
      <c r="U1028">
        <v>9</v>
      </c>
      <c r="W1028">
        <v>3007190</v>
      </c>
      <c r="X1028" t="s">
        <v>57</v>
      </c>
      <c r="Y1028">
        <v>345</v>
      </c>
      <c r="Z1028" t="s">
        <v>137</v>
      </c>
      <c r="AA1028" t="s">
        <v>59</v>
      </c>
      <c r="AB1028">
        <v>1</v>
      </c>
    </row>
    <row r="1029" spans="1:28" x14ac:dyDescent="0.25">
      <c r="A1029">
        <v>345</v>
      </c>
      <c r="B1029">
        <v>2009577</v>
      </c>
      <c r="C1029">
        <v>2910</v>
      </c>
      <c r="D1029" s="8">
        <v>4043.81</v>
      </c>
      <c r="E1029" s="9">
        <v>40001</v>
      </c>
      <c r="F1029" t="s">
        <v>54</v>
      </c>
      <c r="G1029" t="s">
        <v>187</v>
      </c>
      <c r="J1029">
        <v>175689</v>
      </c>
      <c r="K1029">
        <v>59244</v>
      </c>
      <c r="P1029" t="s">
        <v>149</v>
      </c>
      <c r="Q1029">
        <v>901</v>
      </c>
      <c r="T1029">
        <v>7</v>
      </c>
      <c r="U1029">
        <v>9</v>
      </c>
      <c r="W1029">
        <v>3007048</v>
      </c>
      <c r="X1029" t="s">
        <v>57</v>
      </c>
      <c r="Y1029">
        <v>345</v>
      </c>
      <c r="Z1029" t="s">
        <v>137</v>
      </c>
      <c r="AA1029" t="s">
        <v>59</v>
      </c>
      <c r="AB1029">
        <v>1</v>
      </c>
    </row>
    <row r="1030" spans="1:28" x14ac:dyDescent="0.25">
      <c r="A1030">
        <v>345</v>
      </c>
      <c r="B1030">
        <v>2009577</v>
      </c>
      <c r="C1030">
        <v>2906</v>
      </c>
      <c r="D1030" s="8">
        <v>7794.17</v>
      </c>
      <c r="E1030" s="9">
        <v>40030</v>
      </c>
      <c r="F1030" t="s">
        <v>54</v>
      </c>
      <c r="G1030" t="s">
        <v>156</v>
      </c>
      <c r="J1030">
        <v>184546</v>
      </c>
      <c r="K1030">
        <v>61488</v>
      </c>
      <c r="P1030" t="s">
        <v>149</v>
      </c>
      <c r="Q1030">
        <v>901</v>
      </c>
      <c r="T1030">
        <v>8</v>
      </c>
      <c r="U1030">
        <v>9</v>
      </c>
      <c r="W1030">
        <v>3007190</v>
      </c>
      <c r="X1030" t="s">
        <v>57</v>
      </c>
      <c r="Y1030">
        <v>102</v>
      </c>
      <c r="Z1030" t="s">
        <v>137</v>
      </c>
      <c r="AA1030" t="s">
        <v>59</v>
      </c>
      <c r="AB1030">
        <v>1</v>
      </c>
    </row>
    <row r="1031" spans="1:28" x14ac:dyDescent="0.25">
      <c r="A1031">
        <v>345</v>
      </c>
      <c r="B1031">
        <v>2009577</v>
      </c>
      <c r="C1031">
        <v>2909</v>
      </c>
      <c r="D1031" s="8">
        <v>1250.06</v>
      </c>
      <c r="E1031" s="9">
        <v>40046</v>
      </c>
      <c r="F1031" t="s">
        <v>54</v>
      </c>
      <c r="G1031" t="s">
        <v>150</v>
      </c>
      <c r="J1031">
        <v>189324</v>
      </c>
      <c r="K1031">
        <v>62841</v>
      </c>
      <c r="P1031" t="s">
        <v>149</v>
      </c>
      <c r="Q1031">
        <v>901</v>
      </c>
      <c r="T1031">
        <v>8</v>
      </c>
      <c r="U1031">
        <v>9</v>
      </c>
      <c r="W1031">
        <v>3009671</v>
      </c>
      <c r="X1031" t="s">
        <v>57</v>
      </c>
      <c r="Y1031">
        <v>345</v>
      </c>
      <c r="Z1031" t="s">
        <v>137</v>
      </c>
      <c r="AA1031" t="s">
        <v>59</v>
      </c>
      <c r="AB1031">
        <v>1</v>
      </c>
    </row>
    <row r="1032" spans="1:28" x14ac:dyDescent="0.25">
      <c r="A1032">
        <v>345</v>
      </c>
      <c r="B1032">
        <v>2009577</v>
      </c>
      <c r="C1032">
        <v>2909</v>
      </c>
      <c r="D1032" s="8">
        <v>520.42999999999995</v>
      </c>
      <c r="E1032" s="9">
        <v>40051</v>
      </c>
      <c r="F1032" t="s">
        <v>54</v>
      </c>
      <c r="G1032" t="s">
        <v>160</v>
      </c>
      <c r="J1032">
        <v>190860</v>
      </c>
      <c r="K1032">
        <v>63177</v>
      </c>
      <c r="P1032" t="s">
        <v>149</v>
      </c>
      <c r="Q1032">
        <v>901</v>
      </c>
      <c r="T1032">
        <v>8</v>
      </c>
      <c r="U1032">
        <v>9</v>
      </c>
      <c r="W1032">
        <v>3009791</v>
      </c>
      <c r="X1032" t="s">
        <v>57</v>
      </c>
      <c r="Y1032">
        <v>345</v>
      </c>
      <c r="Z1032" t="s">
        <v>137</v>
      </c>
      <c r="AA1032" t="s">
        <v>59</v>
      </c>
      <c r="AB1032">
        <v>1</v>
      </c>
    </row>
    <row r="1033" spans="1:28" x14ac:dyDescent="0.25">
      <c r="A1033">
        <v>345</v>
      </c>
      <c r="B1033">
        <v>2009577</v>
      </c>
      <c r="C1033">
        <v>2909</v>
      </c>
      <c r="D1033" s="8">
        <v>1005.04</v>
      </c>
      <c r="E1033" s="9">
        <v>40051</v>
      </c>
      <c r="F1033" t="s">
        <v>54</v>
      </c>
      <c r="G1033" t="s">
        <v>160</v>
      </c>
      <c r="J1033">
        <v>190861</v>
      </c>
      <c r="K1033">
        <v>63177</v>
      </c>
      <c r="P1033" t="s">
        <v>149</v>
      </c>
      <c r="Q1033">
        <v>901</v>
      </c>
      <c r="T1033">
        <v>8</v>
      </c>
      <c r="U1033">
        <v>9</v>
      </c>
      <c r="W1033">
        <v>3009791</v>
      </c>
      <c r="X1033" t="s">
        <v>57</v>
      </c>
      <c r="Y1033">
        <v>345</v>
      </c>
      <c r="Z1033" t="s">
        <v>137</v>
      </c>
      <c r="AA1033" t="s">
        <v>59</v>
      </c>
      <c r="AB1033">
        <v>1</v>
      </c>
    </row>
    <row r="1034" spans="1:28" x14ac:dyDescent="0.25">
      <c r="A1034">
        <v>345</v>
      </c>
      <c r="B1034">
        <v>2009577</v>
      </c>
      <c r="C1034">
        <v>2910</v>
      </c>
      <c r="D1034" s="8">
        <v>5411.94</v>
      </c>
      <c r="E1034" s="9">
        <v>40072</v>
      </c>
      <c r="F1034" t="s">
        <v>54</v>
      </c>
      <c r="G1034" t="s">
        <v>187</v>
      </c>
      <c r="J1034">
        <v>196613</v>
      </c>
      <c r="K1034">
        <v>64706</v>
      </c>
      <c r="P1034" t="s">
        <v>149</v>
      </c>
      <c r="Q1034">
        <v>901</v>
      </c>
      <c r="T1034">
        <v>9</v>
      </c>
      <c r="U1034">
        <v>9</v>
      </c>
      <c r="W1034">
        <v>3007048</v>
      </c>
      <c r="X1034" t="s">
        <v>57</v>
      </c>
      <c r="Y1034">
        <v>102</v>
      </c>
      <c r="Z1034" t="s">
        <v>137</v>
      </c>
      <c r="AA1034" t="s">
        <v>59</v>
      </c>
      <c r="AB1034">
        <v>1</v>
      </c>
    </row>
    <row r="1035" spans="1:28" x14ac:dyDescent="0.25">
      <c r="A1035">
        <v>345</v>
      </c>
      <c r="B1035">
        <v>2009577</v>
      </c>
      <c r="C1035">
        <v>2906</v>
      </c>
      <c r="D1035" s="8">
        <v>14225</v>
      </c>
      <c r="E1035" s="9">
        <v>40105</v>
      </c>
      <c r="F1035" t="s">
        <v>54</v>
      </c>
      <c r="G1035" t="s">
        <v>156</v>
      </c>
      <c r="J1035">
        <v>205673</v>
      </c>
      <c r="K1035">
        <v>67038</v>
      </c>
      <c r="P1035" t="s">
        <v>149</v>
      </c>
      <c r="Q1035">
        <v>901</v>
      </c>
      <c r="T1035">
        <v>10</v>
      </c>
      <c r="U1035">
        <v>9</v>
      </c>
      <c r="W1035">
        <v>3007190</v>
      </c>
      <c r="X1035" t="s">
        <v>57</v>
      </c>
      <c r="Y1035">
        <v>102</v>
      </c>
      <c r="Z1035" t="s">
        <v>137</v>
      </c>
      <c r="AA1035" t="s">
        <v>59</v>
      </c>
      <c r="AB1035">
        <v>1</v>
      </c>
    </row>
    <row r="1036" spans="1:28" x14ac:dyDescent="0.25">
      <c r="A1036">
        <v>345</v>
      </c>
      <c r="B1036">
        <v>2009577</v>
      </c>
      <c r="C1036">
        <v>2906</v>
      </c>
      <c r="D1036" s="8">
        <v>7131.2</v>
      </c>
      <c r="E1036" s="9">
        <v>40123</v>
      </c>
      <c r="F1036" t="s">
        <v>54</v>
      </c>
      <c r="G1036" t="s">
        <v>156</v>
      </c>
      <c r="J1036">
        <v>210795</v>
      </c>
      <c r="K1036">
        <v>69066</v>
      </c>
      <c r="P1036" t="s">
        <v>149</v>
      </c>
      <c r="Q1036">
        <v>901</v>
      </c>
      <c r="T1036">
        <v>11</v>
      </c>
      <c r="U1036">
        <v>9</v>
      </c>
      <c r="W1036">
        <v>3007190</v>
      </c>
      <c r="X1036" t="s">
        <v>57</v>
      </c>
      <c r="Y1036">
        <v>102</v>
      </c>
      <c r="Z1036" t="s">
        <v>137</v>
      </c>
      <c r="AA1036" t="s">
        <v>59</v>
      </c>
      <c r="AB1036">
        <v>1</v>
      </c>
    </row>
    <row r="1037" spans="1:28" x14ac:dyDescent="0.25">
      <c r="A1037">
        <v>345</v>
      </c>
      <c r="B1037">
        <v>345</v>
      </c>
      <c r="C1037">
        <v>2920</v>
      </c>
      <c r="D1037" s="8">
        <v>431.01</v>
      </c>
      <c r="E1037" s="9">
        <v>40162</v>
      </c>
      <c r="F1037" t="s">
        <v>54</v>
      </c>
      <c r="G1037" t="s">
        <v>214</v>
      </c>
      <c r="I1037">
        <v>1004568</v>
      </c>
      <c r="J1037">
        <v>220518</v>
      </c>
      <c r="K1037">
        <v>71442</v>
      </c>
      <c r="P1037" t="s">
        <v>149</v>
      </c>
      <c r="T1037">
        <v>12</v>
      </c>
      <c r="U1037">
        <v>9</v>
      </c>
      <c r="W1037">
        <v>3010106</v>
      </c>
      <c r="X1037" t="s">
        <v>57</v>
      </c>
      <c r="Y1037">
        <v>345</v>
      </c>
      <c r="Z1037" t="s">
        <v>137</v>
      </c>
      <c r="AA1037" t="s">
        <v>59</v>
      </c>
      <c r="AB1037">
        <v>1</v>
      </c>
    </row>
    <row r="1038" spans="1:28" x14ac:dyDescent="0.25">
      <c r="A1038">
        <v>345</v>
      </c>
      <c r="B1038">
        <v>345</v>
      </c>
      <c r="C1038">
        <v>2920</v>
      </c>
      <c r="D1038" s="8">
        <v>3100</v>
      </c>
      <c r="E1038" s="9">
        <v>40163</v>
      </c>
      <c r="F1038" t="s">
        <v>54</v>
      </c>
      <c r="G1038" t="s">
        <v>156</v>
      </c>
      <c r="I1038">
        <v>1004568</v>
      </c>
      <c r="J1038">
        <v>221416</v>
      </c>
      <c r="K1038">
        <v>71521</v>
      </c>
      <c r="P1038" t="s">
        <v>149</v>
      </c>
      <c r="T1038">
        <v>12</v>
      </c>
      <c r="U1038">
        <v>9</v>
      </c>
      <c r="W1038">
        <v>3007190</v>
      </c>
      <c r="X1038" t="s">
        <v>57</v>
      </c>
      <c r="Y1038">
        <v>345</v>
      </c>
      <c r="Z1038" t="s">
        <v>137</v>
      </c>
      <c r="AA1038" t="s">
        <v>59</v>
      </c>
      <c r="AB1038">
        <v>1</v>
      </c>
    </row>
    <row r="1039" spans="1:28" x14ac:dyDescent="0.25">
      <c r="A1039">
        <v>345</v>
      </c>
      <c r="B1039">
        <v>345</v>
      </c>
      <c r="C1039">
        <v>2920</v>
      </c>
      <c r="D1039" s="8">
        <v>40</v>
      </c>
      <c r="E1039" s="9">
        <v>40164</v>
      </c>
      <c r="F1039" t="s">
        <v>54</v>
      </c>
      <c r="G1039" t="s">
        <v>197</v>
      </c>
      <c r="H1039">
        <v>345100</v>
      </c>
      <c r="I1039">
        <v>1004568</v>
      </c>
      <c r="J1039">
        <v>221585</v>
      </c>
      <c r="K1039">
        <v>71622</v>
      </c>
      <c r="P1039" t="s">
        <v>149</v>
      </c>
      <c r="T1039">
        <v>12</v>
      </c>
      <c r="U1039">
        <v>9</v>
      </c>
      <c r="W1039">
        <v>3009832</v>
      </c>
      <c r="X1039" t="s">
        <v>57</v>
      </c>
      <c r="Y1039">
        <v>345</v>
      </c>
      <c r="Z1039" t="s">
        <v>137</v>
      </c>
      <c r="AA1039" t="s">
        <v>59</v>
      </c>
      <c r="AB1039">
        <v>1</v>
      </c>
    </row>
    <row r="1040" spans="1:28" x14ac:dyDescent="0.25">
      <c r="A1040">
        <v>345</v>
      </c>
      <c r="B1040">
        <v>345</v>
      </c>
      <c r="C1040">
        <v>2920</v>
      </c>
      <c r="D1040" s="8">
        <v>323.52999999999997</v>
      </c>
      <c r="E1040" s="9">
        <v>40164</v>
      </c>
      <c r="F1040" t="s">
        <v>54</v>
      </c>
      <c r="G1040" t="s">
        <v>197</v>
      </c>
      <c r="H1040">
        <v>345100</v>
      </c>
      <c r="I1040">
        <v>1004568</v>
      </c>
      <c r="J1040">
        <v>221586</v>
      </c>
      <c r="K1040">
        <v>71622</v>
      </c>
      <c r="P1040" t="s">
        <v>149</v>
      </c>
      <c r="T1040">
        <v>12</v>
      </c>
      <c r="U1040">
        <v>9</v>
      </c>
      <c r="W1040">
        <v>3009832</v>
      </c>
      <c r="X1040" t="s">
        <v>57</v>
      </c>
      <c r="Y1040">
        <v>182</v>
      </c>
      <c r="Z1040" t="s">
        <v>137</v>
      </c>
      <c r="AA1040" t="s">
        <v>59</v>
      </c>
      <c r="AB1040">
        <v>2</v>
      </c>
    </row>
    <row r="1041" spans="1:28" x14ac:dyDescent="0.25">
      <c r="A1041">
        <v>345</v>
      </c>
      <c r="B1041">
        <v>345</v>
      </c>
      <c r="C1041">
        <v>2920</v>
      </c>
      <c r="D1041" s="8">
        <v>800</v>
      </c>
      <c r="E1041" s="9">
        <v>40273</v>
      </c>
      <c r="F1041" t="s">
        <v>54</v>
      </c>
      <c r="G1041" t="s">
        <v>156</v>
      </c>
      <c r="H1041" t="s">
        <v>220</v>
      </c>
      <c r="I1041">
        <v>1004568</v>
      </c>
      <c r="J1041">
        <v>249271</v>
      </c>
      <c r="K1041">
        <v>79364</v>
      </c>
      <c r="P1041" t="s">
        <v>149</v>
      </c>
      <c r="T1041">
        <v>4</v>
      </c>
      <c r="U1041">
        <v>10</v>
      </c>
      <c r="W1041">
        <v>3007190</v>
      </c>
      <c r="X1041" t="s">
        <v>57</v>
      </c>
      <c r="Y1041">
        <v>345</v>
      </c>
      <c r="Z1041" t="s">
        <v>137</v>
      </c>
      <c r="AA1041" t="s">
        <v>59</v>
      </c>
      <c r="AB1041">
        <v>1</v>
      </c>
    </row>
    <row r="1042" spans="1:28" x14ac:dyDescent="0.25">
      <c r="A1042">
        <v>345</v>
      </c>
      <c r="B1042">
        <v>2010328</v>
      </c>
      <c r="C1042">
        <v>2910</v>
      </c>
      <c r="D1042" s="8">
        <v>11160</v>
      </c>
      <c r="E1042" s="9">
        <v>40570</v>
      </c>
      <c r="F1042" t="s">
        <v>54</v>
      </c>
      <c r="G1042" t="s">
        <v>236</v>
      </c>
      <c r="J1042">
        <v>323622</v>
      </c>
      <c r="K1042">
        <v>98946</v>
      </c>
      <c r="P1042" t="s">
        <v>149</v>
      </c>
      <c r="Q1042">
        <v>901</v>
      </c>
      <c r="T1042">
        <v>1</v>
      </c>
      <c r="U1042">
        <v>11</v>
      </c>
      <c r="W1042">
        <v>3008308</v>
      </c>
      <c r="X1042" t="s">
        <v>57</v>
      </c>
      <c r="Y1042">
        <v>345</v>
      </c>
      <c r="Z1042" t="s">
        <v>137</v>
      </c>
      <c r="AA1042" t="s">
        <v>59</v>
      </c>
      <c r="AB1042">
        <v>1</v>
      </c>
    </row>
    <row r="1043" spans="1:28" x14ac:dyDescent="0.25">
      <c r="A1043">
        <v>345</v>
      </c>
      <c r="B1043">
        <v>2010328</v>
      </c>
      <c r="C1043">
        <v>2908</v>
      </c>
      <c r="D1043" s="8">
        <v>16.670000000000002</v>
      </c>
      <c r="E1043" s="9">
        <v>40574</v>
      </c>
      <c r="F1043" t="s">
        <v>54</v>
      </c>
      <c r="G1043" t="s">
        <v>237</v>
      </c>
      <c r="J1043">
        <v>324189</v>
      </c>
      <c r="K1043">
        <v>99179</v>
      </c>
      <c r="P1043" t="s">
        <v>149</v>
      </c>
      <c r="Q1043">
        <v>901</v>
      </c>
      <c r="T1043">
        <v>1</v>
      </c>
      <c r="U1043">
        <v>11</v>
      </c>
      <c r="W1043">
        <v>3000067</v>
      </c>
      <c r="X1043" t="s">
        <v>57</v>
      </c>
      <c r="Y1043">
        <v>345</v>
      </c>
      <c r="Z1043" t="s">
        <v>137</v>
      </c>
      <c r="AA1043" t="s">
        <v>59</v>
      </c>
      <c r="AB1043">
        <v>1</v>
      </c>
    </row>
    <row r="1044" spans="1:28" x14ac:dyDescent="0.25">
      <c r="A1044">
        <v>345</v>
      </c>
      <c r="B1044">
        <v>2010328</v>
      </c>
      <c r="C1044">
        <v>2908</v>
      </c>
      <c r="D1044" s="8">
        <v>187</v>
      </c>
      <c r="E1044" s="9">
        <v>40592</v>
      </c>
      <c r="F1044" t="s">
        <v>54</v>
      </c>
      <c r="G1044" t="s">
        <v>189</v>
      </c>
      <c r="J1044">
        <v>328163</v>
      </c>
      <c r="K1044">
        <v>100400</v>
      </c>
      <c r="P1044" t="s">
        <v>149</v>
      </c>
      <c r="Q1044">
        <v>901</v>
      </c>
      <c r="T1044">
        <v>2</v>
      </c>
      <c r="U1044">
        <v>11</v>
      </c>
      <c r="W1044">
        <v>3001756</v>
      </c>
      <c r="X1044" t="s">
        <v>57</v>
      </c>
      <c r="Y1044">
        <v>251</v>
      </c>
      <c r="Z1044" t="s">
        <v>137</v>
      </c>
      <c r="AA1044" t="s">
        <v>59</v>
      </c>
      <c r="AB1044">
        <v>1</v>
      </c>
    </row>
    <row r="1045" spans="1:28" x14ac:dyDescent="0.25">
      <c r="A1045">
        <v>345</v>
      </c>
      <c r="B1045">
        <v>2010328</v>
      </c>
      <c r="C1045">
        <v>2908</v>
      </c>
      <c r="D1045" s="8">
        <v>102</v>
      </c>
      <c r="E1045" s="9">
        <v>40592</v>
      </c>
      <c r="F1045" t="s">
        <v>54</v>
      </c>
      <c r="G1045" t="s">
        <v>189</v>
      </c>
      <c r="J1045">
        <v>328164</v>
      </c>
      <c r="K1045">
        <v>100400</v>
      </c>
      <c r="P1045" t="s">
        <v>149</v>
      </c>
      <c r="Q1045">
        <v>901</v>
      </c>
      <c r="T1045">
        <v>2</v>
      </c>
      <c r="U1045">
        <v>11</v>
      </c>
      <c r="W1045">
        <v>3001756</v>
      </c>
      <c r="X1045" t="s">
        <v>57</v>
      </c>
      <c r="Y1045">
        <v>288</v>
      </c>
      <c r="Z1045" t="s">
        <v>137</v>
      </c>
      <c r="AA1045" t="s">
        <v>59</v>
      </c>
      <c r="AB1045">
        <v>2</v>
      </c>
    </row>
    <row r="1046" spans="1:28" x14ac:dyDescent="0.25">
      <c r="A1046">
        <v>345</v>
      </c>
      <c r="B1046">
        <v>2010328</v>
      </c>
      <c r="C1046">
        <v>2908</v>
      </c>
      <c r="D1046" s="8">
        <v>44.4</v>
      </c>
      <c r="E1046" s="9">
        <v>40602</v>
      </c>
      <c r="F1046" t="s">
        <v>54</v>
      </c>
      <c r="G1046" t="s">
        <v>237</v>
      </c>
      <c r="J1046">
        <v>330694</v>
      </c>
      <c r="K1046">
        <v>101076</v>
      </c>
      <c r="P1046" t="s">
        <v>149</v>
      </c>
      <c r="Q1046">
        <v>901</v>
      </c>
      <c r="T1046">
        <v>2</v>
      </c>
      <c r="U1046">
        <v>11</v>
      </c>
      <c r="W1046">
        <v>3000067</v>
      </c>
      <c r="X1046" t="s">
        <v>57</v>
      </c>
      <c r="Y1046">
        <v>242</v>
      </c>
      <c r="Z1046" t="s">
        <v>137</v>
      </c>
      <c r="AA1046" t="s">
        <v>59</v>
      </c>
      <c r="AB1046">
        <v>2</v>
      </c>
    </row>
    <row r="1047" spans="1:28" x14ac:dyDescent="0.25">
      <c r="A1047">
        <v>345</v>
      </c>
      <c r="B1047">
        <v>2010328</v>
      </c>
      <c r="C1047">
        <v>2909</v>
      </c>
      <c r="D1047" s="8">
        <v>23</v>
      </c>
      <c r="E1047" s="9">
        <v>40602</v>
      </c>
      <c r="F1047" t="s">
        <v>54</v>
      </c>
      <c r="G1047" t="s">
        <v>239</v>
      </c>
      <c r="J1047">
        <v>330715</v>
      </c>
      <c r="K1047">
        <v>101087</v>
      </c>
      <c r="P1047" t="s">
        <v>149</v>
      </c>
      <c r="Q1047">
        <v>901</v>
      </c>
      <c r="T1047">
        <v>2</v>
      </c>
      <c r="U1047">
        <v>11</v>
      </c>
      <c r="W1047">
        <v>3033695</v>
      </c>
      <c r="X1047" t="s">
        <v>57</v>
      </c>
      <c r="Y1047">
        <v>102</v>
      </c>
      <c r="Z1047" t="s">
        <v>137</v>
      </c>
      <c r="AA1047" t="s">
        <v>59</v>
      </c>
      <c r="AB1047">
        <v>32</v>
      </c>
    </row>
    <row r="1048" spans="1:28" x14ac:dyDescent="0.25">
      <c r="A1048">
        <v>345</v>
      </c>
      <c r="B1048">
        <v>2010328</v>
      </c>
      <c r="C1048">
        <v>2906</v>
      </c>
      <c r="D1048" s="8">
        <v>10283.5</v>
      </c>
      <c r="E1048" s="9">
        <v>40613</v>
      </c>
      <c r="F1048" t="s">
        <v>54</v>
      </c>
      <c r="G1048" t="s">
        <v>156</v>
      </c>
      <c r="J1048">
        <v>336012</v>
      </c>
      <c r="K1048">
        <v>102565</v>
      </c>
      <c r="P1048" t="s">
        <v>149</v>
      </c>
      <c r="Q1048">
        <v>901</v>
      </c>
      <c r="T1048">
        <v>3</v>
      </c>
      <c r="U1048">
        <v>11</v>
      </c>
      <c r="W1048">
        <v>3007190</v>
      </c>
      <c r="X1048" t="s">
        <v>57</v>
      </c>
      <c r="Y1048">
        <v>102</v>
      </c>
      <c r="Z1048" t="s">
        <v>137</v>
      </c>
      <c r="AA1048" t="s">
        <v>59</v>
      </c>
      <c r="AB1048">
        <v>1</v>
      </c>
    </row>
    <row r="1049" spans="1:28" x14ac:dyDescent="0.25">
      <c r="A1049">
        <v>345</v>
      </c>
      <c r="B1049">
        <v>2010328</v>
      </c>
      <c r="C1049">
        <v>2908</v>
      </c>
      <c r="D1049" s="8">
        <v>16.579999999999998</v>
      </c>
      <c r="E1049" s="9">
        <v>40660</v>
      </c>
      <c r="F1049" t="s">
        <v>54</v>
      </c>
      <c r="G1049" t="s">
        <v>189</v>
      </c>
      <c r="J1049">
        <v>344115</v>
      </c>
      <c r="K1049">
        <v>104850</v>
      </c>
      <c r="P1049" t="s">
        <v>149</v>
      </c>
      <c r="Q1049">
        <v>901</v>
      </c>
      <c r="T1049">
        <v>4</v>
      </c>
      <c r="U1049">
        <v>11</v>
      </c>
      <c r="W1049">
        <v>3001756</v>
      </c>
      <c r="X1049" t="s">
        <v>57</v>
      </c>
      <c r="Y1049">
        <v>130</v>
      </c>
      <c r="Z1049" t="s">
        <v>137</v>
      </c>
      <c r="AA1049" t="s">
        <v>59</v>
      </c>
      <c r="AB1049">
        <v>3</v>
      </c>
    </row>
    <row r="1050" spans="1:28" x14ac:dyDescent="0.25">
      <c r="A1050">
        <v>345</v>
      </c>
      <c r="B1050">
        <v>2010328</v>
      </c>
      <c r="C1050">
        <v>2908</v>
      </c>
      <c r="D1050" s="8">
        <v>33.159999999999997</v>
      </c>
      <c r="E1050" s="9">
        <v>40662</v>
      </c>
      <c r="F1050" t="s">
        <v>54</v>
      </c>
      <c r="G1050" t="s">
        <v>189</v>
      </c>
      <c r="J1050">
        <v>344353</v>
      </c>
      <c r="K1050">
        <v>104997</v>
      </c>
      <c r="P1050" t="s">
        <v>149</v>
      </c>
      <c r="Q1050">
        <v>901</v>
      </c>
      <c r="T1050">
        <v>4</v>
      </c>
      <c r="U1050">
        <v>11</v>
      </c>
      <c r="W1050">
        <v>3001756</v>
      </c>
      <c r="X1050" t="s">
        <v>57</v>
      </c>
      <c r="Y1050">
        <v>251</v>
      </c>
      <c r="Z1050" t="s">
        <v>137</v>
      </c>
      <c r="AA1050" t="s">
        <v>59</v>
      </c>
      <c r="AB1050">
        <v>3</v>
      </c>
    </row>
    <row r="1051" spans="1:28" x14ac:dyDescent="0.25">
      <c r="A1051">
        <v>345</v>
      </c>
      <c r="B1051">
        <v>2010328</v>
      </c>
      <c r="C1051">
        <v>2906</v>
      </c>
      <c r="D1051" s="8">
        <v>3544.91</v>
      </c>
      <c r="E1051" s="9">
        <v>40664</v>
      </c>
      <c r="F1051" t="s">
        <v>54</v>
      </c>
      <c r="G1051" t="s">
        <v>156</v>
      </c>
      <c r="J1051">
        <v>344534</v>
      </c>
      <c r="K1051">
        <v>105137</v>
      </c>
      <c r="P1051" t="s">
        <v>149</v>
      </c>
      <c r="Q1051">
        <v>901</v>
      </c>
      <c r="T1051">
        <v>5</v>
      </c>
      <c r="U1051">
        <v>11</v>
      </c>
      <c r="W1051">
        <v>3007190</v>
      </c>
      <c r="X1051" t="s">
        <v>57</v>
      </c>
      <c r="Y1051">
        <v>345</v>
      </c>
      <c r="Z1051" t="s">
        <v>137</v>
      </c>
      <c r="AA1051" t="s">
        <v>59</v>
      </c>
      <c r="AB1051">
        <v>1</v>
      </c>
    </row>
    <row r="1052" spans="1:28" x14ac:dyDescent="0.25">
      <c r="A1052">
        <v>345</v>
      </c>
      <c r="B1052">
        <v>2010328</v>
      </c>
      <c r="C1052">
        <v>2908</v>
      </c>
      <c r="D1052" s="8">
        <v>103.68</v>
      </c>
      <c r="E1052" s="9">
        <v>40666</v>
      </c>
      <c r="F1052" t="s">
        <v>54</v>
      </c>
      <c r="G1052" t="s">
        <v>237</v>
      </c>
      <c r="J1052">
        <v>344899</v>
      </c>
      <c r="K1052">
        <v>105192</v>
      </c>
      <c r="P1052" t="s">
        <v>149</v>
      </c>
      <c r="Q1052">
        <v>901</v>
      </c>
      <c r="T1052">
        <v>5</v>
      </c>
      <c r="U1052">
        <v>11</v>
      </c>
      <c r="W1052">
        <v>3000067</v>
      </c>
      <c r="X1052" t="s">
        <v>57</v>
      </c>
      <c r="Y1052">
        <v>255</v>
      </c>
      <c r="Z1052" t="s">
        <v>137</v>
      </c>
      <c r="AA1052" t="s">
        <v>59</v>
      </c>
      <c r="AB1052">
        <v>2</v>
      </c>
    </row>
    <row r="1053" spans="1:28" x14ac:dyDescent="0.25">
      <c r="A1053">
        <v>345</v>
      </c>
      <c r="B1053">
        <v>2010328</v>
      </c>
      <c r="C1053">
        <v>2910</v>
      </c>
      <c r="D1053" s="8">
        <v>840</v>
      </c>
      <c r="E1053" s="9">
        <v>40679</v>
      </c>
      <c r="F1053" t="s">
        <v>54</v>
      </c>
      <c r="G1053" t="s">
        <v>236</v>
      </c>
      <c r="J1053">
        <v>347775</v>
      </c>
      <c r="K1053">
        <v>106061</v>
      </c>
      <c r="P1053" t="s">
        <v>149</v>
      </c>
      <c r="Q1053">
        <v>901</v>
      </c>
      <c r="T1053">
        <v>5</v>
      </c>
      <c r="U1053">
        <v>11</v>
      </c>
      <c r="W1053">
        <v>3008308</v>
      </c>
      <c r="X1053" t="s">
        <v>57</v>
      </c>
      <c r="Y1053">
        <v>102</v>
      </c>
      <c r="Z1053" t="s">
        <v>137</v>
      </c>
      <c r="AA1053" t="s">
        <v>59</v>
      </c>
      <c r="AB1053">
        <v>1</v>
      </c>
    </row>
    <row r="1054" spans="1:28" x14ac:dyDescent="0.25">
      <c r="A1054">
        <v>345</v>
      </c>
      <c r="B1054">
        <v>2010328</v>
      </c>
      <c r="C1054">
        <v>2908</v>
      </c>
      <c r="D1054" s="8">
        <v>35.32</v>
      </c>
      <c r="E1054" s="9">
        <v>40695</v>
      </c>
      <c r="F1054" t="s">
        <v>54</v>
      </c>
      <c r="G1054" t="s">
        <v>237</v>
      </c>
      <c r="J1054">
        <v>351172</v>
      </c>
      <c r="K1054">
        <v>106949</v>
      </c>
      <c r="P1054" t="s">
        <v>149</v>
      </c>
      <c r="Q1054">
        <v>901</v>
      </c>
      <c r="T1054">
        <v>6</v>
      </c>
      <c r="U1054">
        <v>11</v>
      </c>
      <c r="W1054">
        <v>3000067</v>
      </c>
      <c r="X1054" t="s">
        <v>57</v>
      </c>
      <c r="Y1054">
        <v>345</v>
      </c>
      <c r="Z1054" t="s">
        <v>137</v>
      </c>
      <c r="AA1054" t="s">
        <v>59</v>
      </c>
      <c r="AB1054">
        <v>1</v>
      </c>
    </row>
    <row r="1055" spans="1:28" x14ac:dyDescent="0.25">
      <c r="A1055">
        <v>345</v>
      </c>
      <c r="B1055">
        <v>2010328</v>
      </c>
      <c r="C1055">
        <v>2906</v>
      </c>
      <c r="D1055" s="8">
        <v>3655</v>
      </c>
      <c r="E1055" s="9">
        <v>40701</v>
      </c>
      <c r="F1055" t="s">
        <v>54</v>
      </c>
      <c r="G1055" t="s">
        <v>156</v>
      </c>
      <c r="J1055">
        <v>352459</v>
      </c>
      <c r="K1055">
        <v>107448</v>
      </c>
      <c r="P1055" t="s">
        <v>149</v>
      </c>
      <c r="Q1055">
        <v>901</v>
      </c>
      <c r="T1055">
        <v>6</v>
      </c>
      <c r="U1055">
        <v>11</v>
      </c>
      <c r="W1055">
        <v>3007190</v>
      </c>
      <c r="X1055" t="s">
        <v>57</v>
      </c>
      <c r="Y1055">
        <v>345</v>
      </c>
      <c r="Z1055" t="s">
        <v>137</v>
      </c>
      <c r="AA1055" t="s">
        <v>59</v>
      </c>
      <c r="AB1055">
        <v>1</v>
      </c>
    </row>
    <row r="1056" spans="1:28" x14ac:dyDescent="0.25">
      <c r="A1056">
        <v>345</v>
      </c>
      <c r="B1056">
        <v>2010328</v>
      </c>
      <c r="C1056">
        <v>2908</v>
      </c>
      <c r="D1056" s="8">
        <v>35.32</v>
      </c>
      <c r="E1056" s="9">
        <v>40701</v>
      </c>
      <c r="F1056" t="s">
        <v>54</v>
      </c>
      <c r="G1056" t="s">
        <v>237</v>
      </c>
      <c r="J1056">
        <v>352714</v>
      </c>
      <c r="K1056">
        <v>107495</v>
      </c>
      <c r="P1056" t="s">
        <v>149</v>
      </c>
      <c r="Q1056">
        <v>901</v>
      </c>
      <c r="T1056">
        <v>6</v>
      </c>
      <c r="U1056">
        <v>11</v>
      </c>
      <c r="W1056">
        <v>3000067</v>
      </c>
      <c r="X1056" t="s">
        <v>57</v>
      </c>
      <c r="Y1056">
        <v>102</v>
      </c>
      <c r="Z1056" t="s">
        <v>137</v>
      </c>
      <c r="AA1056" t="s">
        <v>59</v>
      </c>
      <c r="AB1056">
        <v>1</v>
      </c>
    </row>
    <row r="1057" spans="1:28" x14ac:dyDescent="0.25">
      <c r="A1057">
        <v>345</v>
      </c>
      <c r="B1057">
        <v>2010328</v>
      </c>
      <c r="C1057">
        <v>2908</v>
      </c>
      <c r="D1057" s="8">
        <v>28.96</v>
      </c>
      <c r="E1057" s="9">
        <v>40707</v>
      </c>
      <c r="F1057" t="s">
        <v>54</v>
      </c>
      <c r="G1057" t="s">
        <v>237</v>
      </c>
      <c r="J1057">
        <v>354437</v>
      </c>
      <c r="K1057">
        <v>107809</v>
      </c>
      <c r="P1057" t="s">
        <v>149</v>
      </c>
      <c r="Q1057">
        <v>901</v>
      </c>
      <c r="T1057">
        <v>6</v>
      </c>
      <c r="U1057">
        <v>11</v>
      </c>
      <c r="W1057">
        <v>3000067</v>
      </c>
      <c r="X1057" t="s">
        <v>57</v>
      </c>
      <c r="Y1057">
        <v>102</v>
      </c>
      <c r="Z1057" t="s">
        <v>137</v>
      </c>
      <c r="AA1057" t="s">
        <v>59</v>
      </c>
      <c r="AB1057">
        <v>4</v>
      </c>
    </row>
    <row r="1058" spans="1:28" x14ac:dyDescent="0.25">
      <c r="A1058">
        <v>345</v>
      </c>
      <c r="B1058">
        <v>2010328</v>
      </c>
      <c r="C1058">
        <v>2908</v>
      </c>
      <c r="D1058" s="8">
        <v>32.19</v>
      </c>
      <c r="E1058" s="9">
        <v>40710</v>
      </c>
      <c r="F1058" t="s">
        <v>54</v>
      </c>
      <c r="G1058" t="s">
        <v>270</v>
      </c>
      <c r="J1058">
        <v>355609</v>
      </c>
      <c r="K1058">
        <v>108035</v>
      </c>
      <c r="P1058" t="s">
        <v>149</v>
      </c>
      <c r="Q1058">
        <v>901</v>
      </c>
      <c r="T1058">
        <v>6</v>
      </c>
      <c r="U1058">
        <v>11</v>
      </c>
      <c r="W1058">
        <v>3007421</v>
      </c>
      <c r="X1058" t="s">
        <v>57</v>
      </c>
      <c r="Y1058">
        <v>345</v>
      </c>
      <c r="Z1058" t="s">
        <v>137</v>
      </c>
      <c r="AA1058" t="s">
        <v>59</v>
      </c>
      <c r="AB1058">
        <v>1</v>
      </c>
    </row>
    <row r="1059" spans="1:28" x14ac:dyDescent="0.25">
      <c r="A1059">
        <v>345</v>
      </c>
      <c r="B1059">
        <v>2010328</v>
      </c>
      <c r="C1059">
        <v>2909</v>
      </c>
      <c r="D1059" s="8">
        <v>123.63</v>
      </c>
      <c r="E1059" s="9">
        <v>40750</v>
      </c>
      <c r="F1059" t="s">
        <v>54</v>
      </c>
      <c r="G1059" t="s">
        <v>157</v>
      </c>
      <c r="J1059">
        <v>364524</v>
      </c>
      <c r="K1059">
        <v>110544</v>
      </c>
      <c r="P1059" t="s">
        <v>149</v>
      </c>
      <c r="Q1059">
        <v>901</v>
      </c>
      <c r="T1059">
        <v>7</v>
      </c>
      <c r="U1059">
        <v>11</v>
      </c>
      <c r="W1059">
        <v>1099222</v>
      </c>
      <c r="X1059" t="s">
        <v>57</v>
      </c>
      <c r="Y1059">
        <v>102</v>
      </c>
      <c r="Z1059" t="s">
        <v>137</v>
      </c>
      <c r="AA1059" t="s">
        <v>59</v>
      </c>
      <c r="AB1059">
        <v>7</v>
      </c>
    </row>
    <row r="1060" spans="1:28" x14ac:dyDescent="0.25">
      <c r="A1060">
        <v>345</v>
      </c>
      <c r="B1060">
        <v>2010328</v>
      </c>
      <c r="C1060">
        <v>2909</v>
      </c>
      <c r="D1060" s="8">
        <v>519.91999999999996</v>
      </c>
      <c r="E1060" s="9">
        <v>40750</v>
      </c>
      <c r="F1060" t="s">
        <v>54</v>
      </c>
      <c r="G1060" t="s">
        <v>157</v>
      </c>
      <c r="J1060">
        <v>364524</v>
      </c>
      <c r="K1060">
        <v>110544</v>
      </c>
      <c r="P1060" t="s">
        <v>149</v>
      </c>
      <c r="Q1060">
        <v>901</v>
      </c>
      <c r="T1060">
        <v>7</v>
      </c>
      <c r="U1060">
        <v>11</v>
      </c>
      <c r="W1060">
        <v>1099222</v>
      </c>
      <c r="X1060" t="s">
        <v>57</v>
      </c>
      <c r="Y1060">
        <v>102</v>
      </c>
      <c r="Z1060" t="s">
        <v>137</v>
      </c>
      <c r="AA1060" t="s">
        <v>59</v>
      </c>
      <c r="AB1060">
        <v>8</v>
      </c>
    </row>
    <row r="1061" spans="1:28" x14ac:dyDescent="0.25">
      <c r="A1061">
        <v>345</v>
      </c>
      <c r="B1061">
        <v>2010328</v>
      </c>
      <c r="C1061">
        <v>2909</v>
      </c>
      <c r="D1061" s="8">
        <v>14.63</v>
      </c>
      <c r="E1061" s="9">
        <v>40750</v>
      </c>
      <c r="F1061" t="s">
        <v>54</v>
      </c>
      <c r="G1061" t="s">
        <v>157</v>
      </c>
      <c r="J1061">
        <v>364524</v>
      </c>
      <c r="K1061">
        <v>110544</v>
      </c>
      <c r="P1061" t="s">
        <v>149</v>
      </c>
      <c r="Q1061">
        <v>901</v>
      </c>
      <c r="T1061">
        <v>7</v>
      </c>
      <c r="U1061">
        <v>11</v>
      </c>
      <c r="W1061">
        <v>1099222</v>
      </c>
      <c r="X1061" t="s">
        <v>57</v>
      </c>
      <c r="Y1061">
        <v>102</v>
      </c>
      <c r="Z1061" t="s">
        <v>137</v>
      </c>
      <c r="AA1061" t="s">
        <v>59</v>
      </c>
      <c r="AB1061">
        <v>9</v>
      </c>
    </row>
    <row r="1062" spans="1:28" x14ac:dyDescent="0.25">
      <c r="A1062">
        <v>345</v>
      </c>
      <c r="B1062">
        <v>2010328</v>
      </c>
      <c r="C1062">
        <v>2909</v>
      </c>
      <c r="D1062" s="8">
        <v>44.05</v>
      </c>
      <c r="E1062" s="9">
        <v>40750</v>
      </c>
      <c r="F1062" t="s">
        <v>54</v>
      </c>
      <c r="G1062" t="s">
        <v>157</v>
      </c>
      <c r="J1062">
        <v>364524</v>
      </c>
      <c r="K1062">
        <v>110544</v>
      </c>
      <c r="P1062" t="s">
        <v>149</v>
      </c>
      <c r="Q1062">
        <v>901</v>
      </c>
      <c r="T1062">
        <v>7</v>
      </c>
      <c r="U1062">
        <v>11</v>
      </c>
      <c r="W1062">
        <v>1099222</v>
      </c>
      <c r="X1062" t="s">
        <v>57</v>
      </c>
      <c r="Y1062">
        <v>102</v>
      </c>
      <c r="Z1062" t="s">
        <v>137</v>
      </c>
      <c r="AA1062" t="s">
        <v>59</v>
      </c>
      <c r="AB1062">
        <v>10</v>
      </c>
    </row>
    <row r="1063" spans="1:28" x14ac:dyDescent="0.25">
      <c r="A1063">
        <v>345</v>
      </c>
      <c r="B1063">
        <v>2010328</v>
      </c>
      <c r="C1063">
        <v>2909</v>
      </c>
      <c r="D1063" s="8">
        <v>43</v>
      </c>
      <c r="E1063" s="9">
        <v>40750</v>
      </c>
      <c r="F1063" t="s">
        <v>54</v>
      </c>
      <c r="G1063" t="s">
        <v>157</v>
      </c>
      <c r="J1063">
        <v>364524</v>
      </c>
      <c r="K1063">
        <v>110544</v>
      </c>
      <c r="P1063" t="s">
        <v>149</v>
      </c>
      <c r="Q1063">
        <v>901</v>
      </c>
      <c r="T1063">
        <v>7</v>
      </c>
      <c r="U1063">
        <v>11</v>
      </c>
      <c r="W1063">
        <v>1099222</v>
      </c>
      <c r="X1063" t="s">
        <v>57</v>
      </c>
      <c r="Y1063">
        <v>102</v>
      </c>
      <c r="Z1063" t="s">
        <v>137</v>
      </c>
      <c r="AA1063" t="s">
        <v>59</v>
      </c>
      <c r="AB1063">
        <v>11</v>
      </c>
    </row>
    <row r="1064" spans="1:28" x14ac:dyDescent="0.25">
      <c r="A1064">
        <v>345</v>
      </c>
      <c r="B1064">
        <v>2010328</v>
      </c>
      <c r="C1064">
        <v>2910</v>
      </c>
      <c r="D1064" s="8">
        <v>4369</v>
      </c>
      <c r="E1064" s="9">
        <v>40750</v>
      </c>
      <c r="F1064" t="s">
        <v>54</v>
      </c>
      <c r="G1064" t="s">
        <v>236</v>
      </c>
      <c r="J1064">
        <v>364757</v>
      </c>
      <c r="K1064">
        <v>110555</v>
      </c>
      <c r="P1064" t="s">
        <v>149</v>
      </c>
      <c r="Q1064">
        <v>901</v>
      </c>
      <c r="T1064">
        <v>7</v>
      </c>
      <c r="U1064">
        <v>11</v>
      </c>
      <c r="W1064">
        <v>3008308</v>
      </c>
      <c r="X1064" t="s">
        <v>57</v>
      </c>
      <c r="Y1064">
        <v>345</v>
      </c>
      <c r="Z1064" t="s">
        <v>137</v>
      </c>
      <c r="AA1064" t="s">
        <v>59</v>
      </c>
      <c r="AB1064">
        <v>1</v>
      </c>
    </row>
    <row r="1065" spans="1:28" x14ac:dyDescent="0.25">
      <c r="A1065">
        <v>345</v>
      </c>
      <c r="B1065">
        <v>2010328</v>
      </c>
      <c r="C1065">
        <v>2909</v>
      </c>
      <c r="D1065" s="8">
        <v>9.81</v>
      </c>
      <c r="E1065" s="9">
        <v>40751</v>
      </c>
      <c r="F1065" t="s">
        <v>54</v>
      </c>
      <c r="G1065" t="s">
        <v>228</v>
      </c>
      <c r="J1065">
        <v>364906</v>
      </c>
      <c r="K1065">
        <v>110604</v>
      </c>
      <c r="P1065" t="s">
        <v>149</v>
      </c>
      <c r="Q1065">
        <v>901</v>
      </c>
      <c r="T1065">
        <v>7</v>
      </c>
      <c r="U1065">
        <v>11</v>
      </c>
      <c r="W1065">
        <v>1099737</v>
      </c>
      <c r="X1065" t="s">
        <v>57</v>
      </c>
      <c r="Y1065">
        <v>850</v>
      </c>
      <c r="Z1065" t="s">
        <v>137</v>
      </c>
      <c r="AA1065" t="s">
        <v>59</v>
      </c>
      <c r="AB1065">
        <v>5</v>
      </c>
    </row>
    <row r="1066" spans="1:28" x14ac:dyDescent="0.25">
      <c r="A1066">
        <v>345</v>
      </c>
      <c r="B1066">
        <v>2010328</v>
      </c>
      <c r="C1066">
        <v>2909</v>
      </c>
      <c r="D1066" s="8">
        <v>685.69</v>
      </c>
      <c r="E1066" s="9">
        <v>40753</v>
      </c>
      <c r="F1066" t="s">
        <v>54</v>
      </c>
      <c r="G1066" t="s">
        <v>239</v>
      </c>
      <c r="J1066">
        <v>365934</v>
      </c>
      <c r="K1066">
        <v>110852</v>
      </c>
      <c r="P1066" t="s">
        <v>149</v>
      </c>
      <c r="Q1066">
        <v>901</v>
      </c>
      <c r="T1066">
        <v>7</v>
      </c>
      <c r="U1066">
        <v>11</v>
      </c>
      <c r="W1066">
        <v>3033695</v>
      </c>
      <c r="X1066" t="s">
        <v>57</v>
      </c>
      <c r="Y1066">
        <v>102</v>
      </c>
      <c r="Z1066" t="s">
        <v>137</v>
      </c>
      <c r="AA1066" t="s">
        <v>59</v>
      </c>
      <c r="AB1066">
        <v>10</v>
      </c>
    </row>
    <row r="1067" spans="1:28" x14ac:dyDescent="0.25">
      <c r="A1067">
        <v>345</v>
      </c>
      <c r="B1067">
        <v>2010328</v>
      </c>
      <c r="C1067">
        <v>2909</v>
      </c>
      <c r="D1067" s="8">
        <v>102.59</v>
      </c>
      <c r="E1067" s="9">
        <v>40753</v>
      </c>
      <c r="F1067" t="s">
        <v>54</v>
      </c>
      <c r="G1067" t="s">
        <v>239</v>
      </c>
      <c r="J1067">
        <v>365934</v>
      </c>
      <c r="K1067">
        <v>110852</v>
      </c>
      <c r="P1067" t="s">
        <v>149</v>
      </c>
      <c r="Q1067">
        <v>901</v>
      </c>
      <c r="T1067">
        <v>7</v>
      </c>
      <c r="U1067">
        <v>11</v>
      </c>
      <c r="W1067">
        <v>3033695</v>
      </c>
      <c r="X1067" t="s">
        <v>57</v>
      </c>
      <c r="Y1067">
        <v>102</v>
      </c>
      <c r="Z1067" t="s">
        <v>137</v>
      </c>
      <c r="AA1067" t="s">
        <v>59</v>
      </c>
      <c r="AB1067">
        <v>23</v>
      </c>
    </row>
    <row r="1068" spans="1:28" x14ac:dyDescent="0.25">
      <c r="A1068">
        <v>345</v>
      </c>
      <c r="B1068">
        <v>2010328</v>
      </c>
      <c r="C1068">
        <v>2908</v>
      </c>
      <c r="D1068" s="8">
        <v>33</v>
      </c>
      <c r="E1068" s="9">
        <v>40763</v>
      </c>
      <c r="F1068" t="s">
        <v>54</v>
      </c>
      <c r="G1068" t="s">
        <v>274</v>
      </c>
      <c r="H1068" t="s">
        <v>275</v>
      </c>
      <c r="J1068">
        <v>367740</v>
      </c>
      <c r="K1068">
        <v>111474</v>
      </c>
      <c r="P1068" t="s">
        <v>149</v>
      </c>
      <c r="Q1068">
        <v>901</v>
      </c>
      <c r="T1068">
        <v>8</v>
      </c>
      <c r="U1068">
        <v>11</v>
      </c>
      <c r="W1068">
        <v>3005033</v>
      </c>
      <c r="X1068" t="s">
        <v>57</v>
      </c>
      <c r="Y1068">
        <v>345</v>
      </c>
      <c r="Z1068" t="s">
        <v>137</v>
      </c>
      <c r="AA1068" t="s">
        <v>59</v>
      </c>
      <c r="AB1068">
        <v>1</v>
      </c>
    </row>
    <row r="1069" spans="1:28" x14ac:dyDescent="0.25">
      <c r="A1069">
        <v>345</v>
      </c>
      <c r="B1069">
        <v>2010328</v>
      </c>
      <c r="C1069">
        <v>2908</v>
      </c>
      <c r="D1069" s="8">
        <v>55</v>
      </c>
      <c r="E1069" s="9">
        <v>40763</v>
      </c>
      <c r="F1069" t="s">
        <v>54</v>
      </c>
      <c r="G1069" t="s">
        <v>274</v>
      </c>
      <c r="H1069" t="s">
        <v>275</v>
      </c>
      <c r="J1069">
        <v>367741</v>
      </c>
      <c r="K1069">
        <v>111474</v>
      </c>
      <c r="P1069" t="s">
        <v>149</v>
      </c>
      <c r="Q1069">
        <v>901</v>
      </c>
      <c r="T1069">
        <v>8</v>
      </c>
      <c r="U1069">
        <v>11</v>
      </c>
      <c r="W1069">
        <v>3005033</v>
      </c>
      <c r="X1069" t="s">
        <v>57</v>
      </c>
      <c r="Y1069">
        <v>345</v>
      </c>
      <c r="Z1069" t="s">
        <v>137</v>
      </c>
      <c r="AA1069" t="s">
        <v>59</v>
      </c>
      <c r="AB1069">
        <v>1</v>
      </c>
    </row>
    <row r="1070" spans="1:28" x14ac:dyDescent="0.25">
      <c r="A1070">
        <v>345</v>
      </c>
      <c r="B1070">
        <v>2010328</v>
      </c>
      <c r="C1070">
        <v>2908</v>
      </c>
      <c r="D1070" s="8">
        <v>35.159999999999997</v>
      </c>
      <c r="E1070" s="9">
        <v>40764</v>
      </c>
      <c r="F1070" t="s">
        <v>54</v>
      </c>
      <c r="G1070" t="s">
        <v>237</v>
      </c>
      <c r="J1070">
        <v>367854</v>
      </c>
      <c r="K1070">
        <v>111564</v>
      </c>
      <c r="P1070" t="s">
        <v>149</v>
      </c>
      <c r="Q1070">
        <v>901</v>
      </c>
      <c r="T1070">
        <v>8</v>
      </c>
      <c r="U1070">
        <v>11</v>
      </c>
      <c r="W1070">
        <v>3000067</v>
      </c>
      <c r="X1070" t="s">
        <v>57</v>
      </c>
      <c r="Y1070">
        <v>102</v>
      </c>
      <c r="Z1070" t="s">
        <v>137</v>
      </c>
      <c r="AA1070" t="s">
        <v>59</v>
      </c>
      <c r="AB1070">
        <v>3</v>
      </c>
    </row>
    <row r="1071" spans="1:28" x14ac:dyDescent="0.25">
      <c r="A1071">
        <v>345</v>
      </c>
      <c r="B1071">
        <v>2010328</v>
      </c>
      <c r="C1071">
        <v>2909</v>
      </c>
      <c r="D1071" s="8">
        <v>87.37</v>
      </c>
      <c r="E1071" s="9">
        <v>40764</v>
      </c>
      <c r="F1071" t="s">
        <v>54</v>
      </c>
      <c r="G1071" t="s">
        <v>276</v>
      </c>
      <c r="J1071">
        <v>367991</v>
      </c>
      <c r="K1071">
        <v>111589</v>
      </c>
      <c r="P1071" t="s">
        <v>149</v>
      </c>
      <c r="Q1071">
        <v>901</v>
      </c>
      <c r="T1071">
        <v>8</v>
      </c>
      <c r="U1071">
        <v>11</v>
      </c>
      <c r="W1071">
        <v>3000304</v>
      </c>
      <c r="X1071" t="s">
        <v>57</v>
      </c>
      <c r="Y1071">
        <v>853</v>
      </c>
      <c r="Z1071" t="s">
        <v>137</v>
      </c>
      <c r="AA1071" t="s">
        <v>59</v>
      </c>
      <c r="AB1071">
        <v>1</v>
      </c>
    </row>
    <row r="1072" spans="1:28" x14ac:dyDescent="0.25">
      <c r="A1072">
        <v>345</v>
      </c>
      <c r="B1072">
        <v>2010328</v>
      </c>
      <c r="C1072">
        <v>2906</v>
      </c>
      <c r="D1072" s="8">
        <v>10529.88</v>
      </c>
      <c r="E1072" s="9">
        <v>40765</v>
      </c>
      <c r="F1072" t="s">
        <v>54</v>
      </c>
      <c r="G1072" t="s">
        <v>156</v>
      </c>
      <c r="J1072">
        <v>368718</v>
      </c>
      <c r="K1072">
        <v>111707</v>
      </c>
      <c r="P1072" t="s">
        <v>149</v>
      </c>
      <c r="Q1072">
        <v>901</v>
      </c>
      <c r="T1072">
        <v>8</v>
      </c>
      <c r="U1072">
        <v>11</v>
      </c>
      <c r="W1072">
        <v>3007190</v>
      </c>
      <c r="X1072" t="s">
        <v>57</v>
      </c>
      <c r="Y1072">
        <v>345</v>
      </c>
      <c r="Z1072" t="s">
        <v>137</v>
      </c>
      <c r="AA1072" t="s">
        <v>59</v>
      </c>
      <c r="AB1072">
        <v>1</v>
      </c>
    </row>
    <row r="1073" spans="1:28" x14ac:dyDescent="0.25">
      <c r="A1073">
        <v>345</v>
      </c>
      <c r="B1073">
        <v>2010328</v>
      </c>
      <c r="C1073">
        <v>2909</v>
      </c>
      <c r="D1073" s="8">
        <v>116.38</v>
      </c>
      <c r="E1073" s="9">
        <v>40766</v>
      </c>
      <c r="F1073" t="s">
        <v>54</v>
      </c>
      <c r="G1073" t="s">
        <v>227</v>
      </c>
      <c r="J1073">
        <v>368909</v>
      </c>
      <c r="K1073">
        <v>111735</v>
      </c>
      <c r="P1073" t="s">
        <v>149</v>
      </c>
      <c r="Q1073">
        <v>901</v>
      </c>
      <c r="T1073">
        <v>8</v>
      </c>
      <c r="U1073">
        <v>11</v>
      </c>
      <c r="W1073">
        <v>1099834</v>
      </c>
      <c r="X1073" t="s">
        <v>57</v>
      </c>
      <c r="Y1073">
        <v>102</v>
      </c>
      <c r="Z1073" t="s">
        <v>137</v>
      </c>
      <c r="AA1073" t="s">
        <v>59</v>
      </c>
      <c r="AB1073">
        <v>1</v>
      </c>
    </row>
    <row r="1074" spans="1:28" x14ac:dyDescent="0.25">
      <c r="A1074">
        <v>345</v>
      </c>
      <c r="B1074">
        <v>2010328</v>
      </c>
      <c r="C1074">
        <v>2909</v>
      </c>
      <c r="D1074" s="8">
        <v>959.4</v>
      </c>
      <c r="E1074" s="9">
        <v>40766</v>
      </c>
      <c r="F1074" t="s">
        <v>54</v>
      </c>
      <c r="G1074" t="s">
        <v>227</v>
      </c>
      <c r="J1074">
        <v>368909</v>
      </c>
      <c r="K1074">
        <v>111735</v>
      </c>
      <c r="P1074" t="s">
        <v>149</v>
      </c>
      <c r="Q1074">
        <v>901</v>
      </c>
      <c r="T1074">
        <v>8</v>
      </c>
      <c r="U1074">
        <v>11</v>
      </c>
      <c r="W1074">
        <v>1099834</v>
      </c>
      <c r="X1074" t="s">
        <v>57</v>
      </c>
      <c r="Y1074">
        <v>102</v>
      </c>
      <c r="Z1074" t="s">
        <v>137</v>
      </c>
      <c r="AA1074" t="s">
        <v>59</v>
      </c>
      <c r="AB1074">
        <v>2</v>
      </c>
    </row>
    <row r="1075" spans="1:28" x14ac:dyDescent="0.25">
      <c r="A1075">
        <v>345</v>
      </c>
      <c r="B1075">
        <v>2010328</v>
      </c>
      <c r="C1075">
        <v>2908</v>
      </c>
      <c r="D1075" s="8">
        <v>56.35</v>
      </c>
      <c r="E1075" s="9">
        <v>40770</v>
      </c>
      <c r="F1075" t="s">
        <v>54</v>
      </c>
      <c r="G1075" t="s">
        <v>237</v>
      </c>
      <c r="J1075">
        <v>369157</v>
      </c>
      <c r="K1075">
        <v>111938</v>
      </c>
      <c r="P1075" t="s">
        <v>149</v>
      </c>
      <c r="Q1075">
        <v>901</v>
      </c>
      <c r="T1075">
        <v>8</v>
      </c>
      <c r="U1075">
        <v>11</v>
      </c>
      <c r="W1075">
        <v>3000067</v>
      </c>
      <c r="X1075" t="s">
        <v>57</v>
      </c>
      <c r="Y1075">
        <v>182</v>
      </c>
      <c r="Z1075" t="s">
        <v>137</v>
      </c>
      <c r="AA1075" t="s">
        <v>59</v>
      </c>
      <c r="AB1075">
        <v>2</v>
      </c>
    </row>
    <row r="1076" spans="1:28" x14ac:dyDescent="0.25">
      <c r="A1076">
        <v>345</v>
      </c>
      <c r="B1076">
        <v>2010328</v>
      </c>
      <c r="C1076">
        <v>2908</v>
      </c>
      <c r="D1076" s="8">
        <v>56.35</v>
      </c>
      <c r="E1076" s="9">
        <v>40770</v>
      </c>
      <c r="F1076" t="s">
        <v>54</v>
      </c>
      <c r="G1076" t="s">
        <v>237</v>
      </c>
      <c r="J1076">
        <v>369157</v>
      </c>
      <c r="K1076">
        <v>111938</v>
      </c>
      <c r="P1076" t="s">
        <v>149</v>
      </c>
      <c r="Q1076">
        <v>901</v>
      </c>
      <c r="T1076">
        <v>8</v>
      </c>
      <c r="U1076">
        <v>11</v>
      </c>
      <c r="W1076">
        <v>3000067</v>
      </c>
      <c r="X1076" t="s">
        <v>57</v>
      </c>
      <c r="Y1076">
        <v>182</v>
      </c>
      <c r="Z1076" t="s">
        <v>137</v>
      </c>
      <c r="AA1076" t="s">
        <v>59</v>
      </c>
      <c r="AB1076">
        <v>3</v>
      </c>
    </row>
    <row r="1077" spans="1:28" x14ac:dyDescent="0.25">
      <c r="A1077">
        <v>345</v>
      </c>
      <c r="B1077">
        <v>2010328</v>
      </c>
      <c r="C1077">
        <v>2909</v>
      </c>
      <c r="D1077" s="8">
        <v>954.92</v>
      </c>
      <c r="E1077" s="9">
        <v>40771</v>
      </c>
      <c r="F1077" t="s">
        <v>54</v>
      </c>
      <c r="G1077" t="s">
        <v>231</v>
      </c>
      <c r="J1077">
        <v>369506</v>
      </c>
      <c r="K1077">
        <v>112047</v>
      </c>
      <c r="P1077" t="s">
        <v>149</v>
      </c>
      <c r="Q1077">
        <v>901</v>
      </c>
      <c r="T1077">
        <v>8</v>
      </c>
      <c r="U1077">
        <v>11</v>
      </c>
      <c r="W1077">
        <v>1099696</v>
      </c>
      <c r="X1077" t="s">
        <v>57</v>
      </c>
      <c r="Y1077">
        <v>102</v>
      </c>
      <c r="Z1077" t="s">
        <v>137</v>
      </c>
      <c r="AA1077" t="s">
        <v>59</v>
      </c>
      <c r="AB1077">
        <v>1</v>
      </c>
    </row>
    <row r="1078" spans="1:28" x14ac:dyDescent="0.25">
      <c r="A1078">
        <v>345</v>
      </c>
      <c r="B1078">
        <v>2010328</v>
      </c>
      <c r="C1078">
        <v>2910</v>
      </c>
      <c r="D1078" s="8">
        <v>34</v>
      </c>
      <c r="E1078" s="9">
        <v>40781</v>
      </c>
      <c r="F1078" t="s">
        <v>54</v>
      </c>
      <c r="G1078" t="s">
        <v>189</v>
      </c>
      <c r="J1078">
        <v>372589</v>
      </c>
      <c r="K1078">
        <v>112756</v>
      </c>
      <c r="P1078" t="s">
        <v>149</v>
      </c>
      <c r="Q1078">
        <v>901</v>
      </c>
      <c r="T1078">
        <v>8</v>
      </c>
      <c r="U1078">
        <v>11</v>
      </c>
      <c r="W1078">
        <v>3001756</v>
      </c>
      <c r="X1078" t="s">
        <v>57</v>
      </c>
      <c r="Y1078">
        <v>102</v>
      </c>
      <c r="Z1078" t="s">
        <v>137</v>
      </c>
      <c r="AA1078" t="s">
        <v>59</v>
      </c>
      <c r="AB1078">
        <v>2</v>
      </c>
    </row>
    <row r="1079" spans="1:28" x14ac:dyDescent="0.25">
      <c r="A1079">
        <v>345</v>
      </c>
      <c r="B1079">
        <v>2010328</v>
      </c>
      <c r="C1079">
        <v>2909</v>
      </c>
      <c r="D1079" s="8">
        <v>583.20000000000005</v>
      </c>
      <c r="E1079" s="9">
        <v>40784</v>
      </c>
      <c r="F1079" t="s">
        <v>54</v>
      </c>
      <c r="G1079" t="s">
        <v>239</v>
      </c>
      <c r="J1079">
        <v>372859</v>
      </c>
      <c r="K1079">
        <v>112887</v>
      </c>
      <c r="P1079" t="s">
        <v>149</v>
      </c>
      <c r="Q1079">
        <v>901</v>
      </c>
      <c r="T1079">
        <v>8</v>
      </c>
      <c r="U1079">
        <v>11</v>
      </c>
      <c r="W1079">
        <v>3033695</v>
      </c>
      <c r="X1079" t="s">
        <v>57</v>
      </c>
      <c r="Y1079">
        <v>102</v>
      </c>
      <c r="Z1079" t="s">
        <v>137</v>
      </c>
      <c r="AA1079" t="s">
        <v>59</v>
      </c>
      <c r="AB1079">
        <v>3</v>
      </c>
    </row>
    <row r="1080" spans="1:28" x14ac:dyDescent="0.25">
      <c r="A1080">
        <v>345</v>
      </c>
      <c r="B1080">
        <v>2010328</v>
      </c>
      <c r="C1080">
        <v>2909</v>
      </c>
      <c r="D1080" s="8">
        <v>408.82</v>
      </c>
      <c r="E1080" s="9">
        <v>40784</v>
      </c>
      <c r="F1080" t="s">
        <v>54</v>
      </c>
      <c r="G1080" t="s">
        <v>239</v>
      </c>
      <c r="J1080">
        <v>372859</v>
      </c>
      <c r="K1080">
        <v>112887</v>
      </c>
      <c r="P1080" t="s">
        <v>149</v>
      </c>
      <c r="Q1080">
        <v>901</v>
      </c>
      <c r="T1080">
        <v>8</v>
      </c>
      <c r="U1080">
        <v>11</v>
      </c>
      <c r="W1080">
        <v>3033695</v>
      </c>
      <c r="X1080" t="s">
        <v>57</v>
      </c>
      <c r="Y1080">
        <v>102</v>
      </c>
      <c r="Z1080" t="s">
        <v>137</v>
      </c>
      <c r="AA1080" t="s">
        <v>59</v>
      </c>
      <c r="AB1080">
        <v>18</v>
      </c>
    </row>
    <row r="1081" spans="1:28" x14ac:dyDescent="0.25">
      <c r="A1081">
        <v>345</v>
      </c>
      <c r="B1081">
        <v>2010328</v>
      </c>
      <c r="C1081">
        <v>2906</v>
      </c>
      <c r="D1081" s="8">
        <v>24038.5</v>
      </c>
      <c r="E1081" s="9">
        <v>40786</v>
      </c>
      <c r="F1081" t="s">
        <v>54</v>
      </c>
      <c r="G1081" t="s">
        <v>156</v>
      </c>
      <c r="J1081">
        <v>374713</v>
      </c>
      <c r="K1081">
        <v>113094</v>
      </c>
      <c r="P1081" t="s">
        <v>149</v>
      </c>
      <c r="Q1081">
        <v>901</v>
      </c>
      <c r="T1081">
        <v>8</v>
      </c>
      <c r="U1081">
        <v>11</v>
      </c>
      <c r="W1081">
        <v>3007190</v>
      </c>
      <c r="X1081" t="s">
        <v>57</v>
      </c>
      <c r="Y1081">
        <v>345</v>
      </c>
      <c r="Z1081" t="s">
        <v>137</v>
      </c>
      <c r="AA1081" t="s">
        <v>59</v>
      </c>
      <c r="AB1081">
        <v>1</v>
      </c>
    </row>
    <row r="1082" spans="1:28" x14ac:dyDescent="0.25">
      <c r="A1082">
        <v>345</v>
      </c>
      <c r="B1082">
        <v>2010328</v>
      </c>
      <c r="C1082">
        <v>2909</v>
      </c>
      <c r="D1082" s="8">
        <v>15.54</v>
      </c>
      <c r="E1082" s="9">
        <v>40801</v>
      </c>
      <c r="F1082" t="s">
        <v>54</v>
      </c>
      <c r="G1082" t="s">
        <v>281</v>
      </c>
      <c r="J1082">
        <v>377826</v>
      </c>
      <c r="K1082">
        <v>113987</v>
      </c>
      <c r="P1082" t="s">
        <v>149</v>
      </c>
      <c r="Q1082">
        <v>901</v>
      </c>
      <c r="T1082">
        <v>9</v>
      </c>
      <c r="U1082">
        <v>11</v>
      </c>
      <c r="W1082">
        <v>1010054</v>
      </c>
      <c r="X1082" t="s">
        <v>57</v>
      </c>
      <c r="Y1082">
        <v>102</v>
      </c>
      <c r="Z1082" t="s">
        <v>137</v>
      </c>
      <c r="AA1082" t="s">
        <v>59</v>
      </c>
      <c r="AB1082">
        <v>3</v>
      </c>
    </row>
    <row r="1083" spans="1:28" x14ac:dyDescent="0.25">
      <c r="A1083">
        <v>345</v>
      </c>
      <c r="B1083">
        <v>2010328</v>
      </c>
      <c r="C1083">
        <v>2906</v>
      </c>
      <c r="D1083" s="8">
        <v>7814.5</v>
      </c>
      <c r="E1083" s="9">
        <v>40892</v>
      </c>
      <c r="F1083" t="s">
        <v>54</v>
      </c>
      <c r="G1083" t="s">
        <v>156</v>
      </c>
      <c r="J1083">
        <v>399980</v>
      </c>
      <c r="K1083">
        <v>119762</v>
      </c>
      <c r="P1083" t="s">
        <v>149</v>
      </c>
      <c r="Q1083">
        <v>901</v>
      </c>
      <c r="T1083">
        <v>12</v>
      </c>
      <c r="U1083">
        <v>11</v>
      </c>
      <c r="W1083">
        <v>3007190</v>
      </c>
      <c r="X1083" t="s">
        <v>57</v>
      </c>
      <c r="Y1083">
        <v>345</v>
      </c>
      <c r="Z1083" t="s">
        <v>137</v>
      </c>
      <c r="AA1083" t="s">
        <v>59</v>
      </c>
      <c r="AB1083">
        <v>1</v>
      </c>
    </row>
    <row r="1084" spans="1:28" x14ac:dyDescent="0.25">
      <c r="A1084">
        <v>345</v>
      </c>
      <c r="B1084">
        <v>2013063</v>
      </c>
      <c r="C1084">
        <v>2906</v>
      </c>
      <c r="D1084" s="8">
        <v>6478</v>
      </c>
      <c r="E1084" s="9">
        <v>41486</v>
      </c>
      <c r="F1084" t="s">
        <v>54</v>
      </c>
      <c r="G1084" t="s">
        <v>314</v>
      </c>
      <c r="J1084">
        <v>536730</v>
      </c>
      <c r="K1084">
        <v>160534</v>
      </c>
      <c r="P1084" t="s">
        <v>149</v>
      </c>
      <c r="Q1084">
        <v>901</v>
      </c>
      <c r="T1084">
        <v>7</v>
      </c>
      <c r="U1084">
        <v>13</v>
      </c>
      <c r="W1084">
        <v>3056599</v>
      </c>
      <c r="X1084" t="s">
        <v>57</v>
      </c>
      <c r="Y1084">
        <v>345</v>
      </c>
      <c r="Z1084" t="s">
        <v>137</v>
      </c>
      <c r="AA1084" t="s">
        <v>59</v>
      </c>
      <c r="AB1084">
        <v>1</v>
      </c>
    </row>
    <row r="1085" spans="1:28" x14ac:dyDescent="0.25">
      <c r="A1085">
        <v>345</v>
      </c>
      <c r="B1085">
        <v>2013063</v>
      </c>
      <c r="C1085">
        <v>2910</v>
      </c>
      <c r="D1085" s="8">
        <v>18298.5</v>
      </c>
      <c r="E1085" s="9">
        <v>41486</v>
      </c>
      <c r="F1085" t="s">
        <v>54</v>
      </c>
      <c r="G1085" t="s">
        <v>187</v>
      </c>
      <c r="J1085">
        <v>536731</v>
      </c>
      <c r="K1085">
        <v>160534</v>
      </c>
      <c r="P1085" t="s">
        <v>149</v>
      </c>
      <c r="Q1085">
        <v>901</v>
      </c>
      <c r="T1085">
        <v>7</v>
      </c>
      <c r="U1085">
        <v>13</v>
      </c>
      <c r="W1085">
        <v>3007048</v>
      </c>
      <c r="X1085" t="s">
        <v>57</v>
      </c>
      <c r="Y1085">
        <v>345</v>
      </c>
      <c r="Z1085" t="s">
        <v>137</v>
      </c>
      <c r="AA1085" t="s">
        <v>59</v>
      </c>
      <c r="AB1085">
        <v>1</v>
      </c>
    </row>
    <row r="1086" spans="1:28" x14ac:dyDescent="0.25">
      <c r="A1086">
        <v>345</v>
      </c>
      <c r="B1086">
        <v>2013063</v>
      </c>
      <c r="C1086">
        <v>2910</v>
      </c>
      <c r="D1086" s="8">
        <v>1687.5</v>
      </c>
      <c r="E1086" s="9">
        <v>41506</v>
      </c>
      <c r="F1086" t="s">
        <v>54</v>
      </c>
      <c r="G1086" t="s">
        <v>187</v>
      </c>
      <c r="J1086">
        <v>541191</v>
      </c>
      <c r="K1086">
        <v>161865</v>
      </c>
      <c r="P1086" t="s">
        <v>149</v>
      </c>
      <c r="Q1086">
        <v>901</v>
      </c>
      <c r="T1086">
        <v>8</v>
      </c>
      <c r="U1086">
        <v>13</v>
      </c>
      <c r="W1086">
        <v>3007048</v>
      </c>
      <c r="X1086" t="s">
        <v>57</v>
      </c>
      <c r="Y1086">
        <v>345</v>
      </c>
      <c r="Z1086" t="s">
        <v>137</v>
      </c>
      <c r="AA1086" t="s">
        <v>59</v>
      </c>
      <c r="AB1086">
        <v>1</v>
      </c>
    </row>
    <row r="1087" spans="1:28" x14ac:dyDescent="0.25">
      <c r="A1087">
        <v>345</v>
      </c>
      <c r="B1087">
        <v>2013063</v>
      </c>
      <c r="C1087">
        <v>2910</v>
      </c>
      <c r="D1087" s="8">
        <v>1782</v>
      </c>
      <c r="E1087" s="9">
        <v>41535</v>
      </c>
      <c r="F1087" t="s">
        <v>54</v>
      </c>
      <c r="G1087" t="s">
        <v>187</v>
      </c>
      <c r="J1087">
        <v>548599</v>
      </c>
      <c r="K1087">
        <v>164147</v>
      </c>
      <c r="P1087" t="s">
        <v>149</v>
      </c>
      <c r="Q1087">
        <v>901</v>
      </c>
      <c r="T1087">
        <v>9</v>
      </c>
      <c r="U1087">
        <v>13</v>
      </c>
      <c r="W1087">
        <v>3007048</v>
      </c>
      <c r="X1087" t="s">
        <v>57</v>
      </c>
      <c r="Y1087">
        <v>345</v>
      </c>
      <c r="Z1087" t="s">
        <v>137</v>
      </c>
      <c r="AA1087" t="s">
        <v>59</v>
      </c>
      <c r="AB1087">
        <v>1</v>
      </c>
    </row>
    <row r="1088" spans="1:28" x14ac:dyDescent="0.25">
      <c r="A1088">
        <v>345</v>
      </c>
      <c r="B1088">
        <v>2013063</v>
      </c>
      <c r="C1088">
        <v>2906</v>
      </c>
      <c r="D1088" s="8">
        <v>1440</v>
      </c>
      <c r="E1088" s="9">
        <v>41535</v>
      </c>
      <c r="F1088" t="s">
        <v>54</v>
      </c>
      <c r="G1088" t="s">
        <v>314</v>
      </c>
      <c r="J1088">
        <v>548604</v>
      </c>
      <c r="K1088">
        <v>164147</v>
      </c>
      <c r="P1088" t="s">
        <v>149</v>
      </c>
      <c r="Q1088">
        <v>901</v>
      </c>
      <c r="T1088">
        <v>9</v>
      </c>
      <c r="U1088">
        <v>13</v>
      </c>
      <c r="W1088">
        <v>3056599</v>
      </c>
      <c r="X1088" t="s">
        <v>57</v>
      </c>
      <c r="Y1088">
        <v>345</v>
      </c>
      <c r="Z1088" t="s">
        <v>137</v>
      </c>
      <c r="AA1088" t="s">
        <v>59</v>
      </c>
      <c r="AB1088">
        <v>1</v>
      </c>
    </row>
    <row r="1089" spans="1:28" x14ac:dyDescent="0.25">
      <c r="A1089">
        <v>345</v>
      </c>
      <c r="B1089">
        <v>2013063</v>
      </c>
      <c r="C1089">
        <v>2906</v>
      </c>
      <c r="D1089" s="8">
        <v>2767.5</v>
      </c>
      <c r="E1089" s="9">
        <v>41549</v>
      </c>
      <c r="F1089" t="s">
        <v>54</v>
      </c>
      <c r="G1089" t="s">
        <v>314</v>
      </c>
      <c r="J1089">
        <v>551555</v>
      </c>
      <c r="K1089">
        <v>165230</v>
      </c>
      <c r="P1089" t="s">
        <v>149</v>
      </c>
      <c r="Q1089">
        <v>901</v>
      </c>
      <c r="T1089">
        <v>10</v>
      </c>
      <c r="U1089">
        <v>13</v>
      </c>
      <c r="W1089">
        <v>3056599</v>
      </c>
      <c r="X1089" t="s">
        <v>57</v>
      </c>
      <c r="Y1089">
        <v>345</v>
      </c>
      <c r="Z1089" t="s">
        <v>137</v>
      </c>
      <c r="AA1089" t="s">
        <v>59</v>
      </c>
      <c r="AB1089">
        <v>1</v>
      </c>
    </row>
    <row r="1090" spans="1:28" x14ac:dyDescent="0.25">
      <c r="A1090">
        <v>345</v>
      </c>
      <c r="B1090">
        <v>2013063</v>
      </c>
      <c r="C1090">
        <v>2908</v>
      </c>
      <c r="D1090" s="8">
        <v>55.41</v>
      </c>
      <c r="E1090" s="9">
        <v>41554</v>
      </c>
      <c r="F1090" t="s">
        <v>54</v>
      </c>
      <c r="G1090" t="s">
        <v>237</v>
      </c>
      <c r="J1090">
        <v>551919</v>
      </c>
      <c r="K1090">
        <v>165521</v>
      </c>
      <c r="P1090" t="s">
        <v>149</v>
      </c>
      <c r="Q1090">
        <v>901</v>
      </c>
      <c r="T1090">
        <v>10</v>
      </c>
      <c r="U1090">
        <v>13</v>
      </c>
      <c r="W1090">
        <v>3000067</v>
      </c>
      <c r="X1090" t="s">
        <v>57</v>
      </c>
      <c r="Y1090">
        <v>401</v>
      </c>
      <c r="Z1090" t="s">
        <v>137</v>
      </c>
      <c r="AA1090" t="s">
        <v>59</v>
      </c>
      <c r="AB1090">
        <v>9</v>
      </c>
    </row>
    <row r="1091" spans="1:28" x14ac:dyDescent="0.25">
      <c r="A1091">
        <v>345</v>
      </c>
      <c r="B1091">
        <v>2013063</v>
      </c>
      <c r="C1091">
        <v>2910</v>
      </c>
      <c r="D1091" s="8">
        <v>4680</v>
      </c>
      <c r="E1091" s="9">
        <v>41563</v>
      </c>
      <c r="F1091" t="s">
        <v>54</v>
      </c>
      <c r="G1091" t="s">
        <v>236</v>
      </c>
      <c r="J1091">
        <v>554754</v>
      </c>
      <c r="K1091">
        <v>166172</v>
      </c>
      <c r="P1091" t="s">
        <v>149</v>
      </c>
      <c r="Q1091">
        <v>901</v>
      </c>
      <c r="T1091">
        <v>10</v>
      </c>
      <c r="U1091">
        <v>13</v>
      </c>
      <c r="W1091">
        <v>3008308</v>
      </c>
      <c r="X1091" t="s">
        <v>57</v>
      </c>
      <c r="Y1091">
        <v>345</v>
      </c>
      <c r="Z1091" t="s">
        <v>137</v>
      </c>
      <c r="AA1091" t="s">
        <v>59</v>
      </c>
      <c r="AB1091">
        <v>1</v>
      </c>
    </row>
    <row r="1092" spans="1:28" x14ac:dyDescent="0.25">
      <c r="A1092">
        <v>345</v>
      </c>
      <c r="B1092">
        <v>2013063</v>
      </c>
      <c r="C1092">
        <v>2908</v>
      </c>
      <c r="D1092" s="8">
        <v>55.91</v>
      </c>
      <c r="E1092" s="9">
        <v>41568</v>
      </c>
      <c r="F1092" t="s">
        <v>54</v>
      </c>
      <c r="G1092" t="s">
        <v>237</v>
      </c>
      <c r="J1092">
        <v>555945</v>
      </c>
      <c r="K1092">
        <v>166510</v>
      </c>
      <c r="P1092" t="s">
        <v>149</v>
      </c>
      <c r="Q1092">
        <v>901</v>
      </c>
      <c r="T1092">
        <v>10</v>
      </c>
      <c r="U1092">
        <v>13</v>
      </c>
      <c r="W1092">
        <v>3000067</v>
      </c>
      <c r="X1092" t="s">
        <v>57</v>
      </c>
      <c r="Y1092">
        <v>102</v>
      </c>
      <c r="Z1092" t="s">
        <v>137</v>
      </c>
      <c r="AA1092" t="s">
        <v>59</v>
      </c>
      <c r="AB1092">
        <v>6</v>
      </c>
    </row>
    <row r="1093" spans="1:28" x14ac:dyDescent="0.25">
      <c r="A1093">
        <v>345</v>
      </c>
      <c r="B1093">
        <v>2013063</v>
      </c>
      <c r="C1093">
        <v>2910</v>
      </c>
      <c r="D1093" s="8">
        <v>3986.42</v>
      </c>
      <c r="E1093" s="9">
        <v>41570</v>
      </c>
      <c r="F1093" t="s">
        <v>54</v>
      </c>
      <c r="G1093" t="s">
        <v>187</v>
      </c>
      <c r="J1093">
        <v>556757</v>
      </c>
      <c r="K1093">
        <v>166662</v>
      </c>
      <c r="P1093" t="s">
        <v>149</v>
      </c>
      <c r="Q1093">
        <v>901</v>
      </c>
      <c r="T1093">
        <v>10</v>
      </c>
      <c r="U1093">
        <v>13</v>
      </c>
      <c r="W1093">
        <v>3007048</v>
      </c>
      <c r="X1093" t="s">
        <v>57</v>
      </c>
      <c r="Y1093">
        <v>345</v>
      </c>
      <c r="Z1093" t="s">
        <v>137</v>
      </c>
      <c r="AA1093" t="s">
        <v>59</v>
      </c>
      <c r="AB1093">
        <v>1</v>
      </c>
    </row>
    <row r="1094" spans="1:28" x14ac:dyDescent="0.25">
      <c r="A1094">
        <v>345</v>
      </c>
      <c r="B1094">
        <v>2013063</v>
      </c>
      <c r="C1094">
        <v>2906</v>
      </c>
      <c r="D1094" s="8">
        <v>1293</v>
      </c>
      <c r="E1094" s="9">
        <v>41577</v>
      </c>
      <c r="F1094" t="s">
        <v>54</v>
      </c>
      <c r="G1094" t="s">
        <v>314</v>
      </c>
      <c r="J1094">
        <v>558241</v>
      </c>
      <c r="K1094">
        <v>167203</v>
      </c>
      <c r="P1094" t="s">
        <v>149</v>
      </c>
      <c r="Q1094">
        <v>901</v>
      </c>
      <c r="T1094">
        <v>10</v>
      </c>
      <c r="U1094">
        <v>13</v>
      </c>
      <c r="W1094">
        <v>3056599</v>
      </c>
      <c r="X1094" t="s">
        <v>57</v>
      </c>
      <c r="Y1094">
        <v>860</v>
      </c>
      <c r="Z1094" t="s">
        <v>137</v>
      </c>
      <c r="AA1094" t="s">
        <v>59</v>
      </c>
      <c r="AB1094">
        <v>1</v>
      </c>
    </row>
    <row r="1095" spans="1:28" x14ac:dyDescent="0.25">
      <c r="A1095">
        <v>345</v>
      </c>
      <c r="B1095">
        <v>2013063</v>
      </c>
      <c r="C1095">
        <v>2908</v>
      </c>
      <c r="D1095" s="8">
        <v>55.66</v>
      </c>
      <c r="E1095" s="9">
        <v>41611</v>
      </c>
      <c r="F1095" t="s">
        <v>54</v>
      </c>
      <c r="G1095" t="s">
        <v>237</v>
      </c>
      <c r="J1095">
        <v>565010</v>
      </c>
      <c r="K1095">
        <v>169325</v>
      </c>
      <c r="P1095" t="s">
        <v>149</v>
      </c>
      <c r="Q1095">
        <v>901</v>
      </c>
      <c r="T1095">
        <v>12</v>
      </c>
      <c r="U1095">
        <v>13</v>
      </c>
      <c r="W1095">
        <v>3000067</v>
      </c>
      <c r="X1095" t="s">
        <v>57</v>
      </c>
      <c r="Y1095">
        <v>102</v>
      </c>
      <c r="Z1095" t="s">
        <v>137</v>
      </c>
      <c r="AA1095" t="s">
        <v>59</v>
      </c>
      <c r="AB1095">
        <v>21</v>
      </c>
    </row>
    <row r="1096" spans="1:28" x14ac:dyDescent="0.25">
      <c r="A1096">
        <v>345</v>
      </c>
      <c r="B1096">
        <v>2013063</v>
      </c>
      <c r="C1096">
        <v>2906</v>
      </c>
      <c r="D1096" s="8">
        <v>6113.21</v>
      </c>
      <c r="E1096" s="9">
        <v>41620</v>
      </c>
      <c r="F1096" t="s">
        <v>54</v>
      </c>
      <c r="G1096" t="s">
        <v>314</v>
      </c>
      <c r="J1096">
        <v>567659</v>
      </c>
      <c r="K1096">
        <v>170158</v>
      </c>
      <c r="P1096" t="s">
        <v>149</v>
      </c>
      <c r="Q1096">
        <v>901</v>
      </c>
      <c r="T1096">
        <v>12</v>
      </c>
      <c r="U1096">
        <v>13</v>
      </c>
      <c r="W1096">
        <v>3056599</v>
      </c>
      <c r="X1096" t="s">
        <v>57</v>
      </c>
      <c r="Y1096">
        <v>345</v>
      </c>
      <c r="Z1096" t="s">
        <v>137</v>
      </c>
      <c r="AA1096" t="s">
        <v>59</v>
      </c>
      <c r="AB1096">
        <v>1</v>
      </c>
    </row>
    <row r="1097" spans="1:28" x14ac:dyDescent="0.25">
      <c r="A1097">
        <v>345</v>
      </c>
      <c r="B1097">
        <v>2013063</v>
      </c>
      <c r="C1097">
        <v>2908</v>
      </c>
      <c r="D1097" s="8">
        <v>55.41</v>
      </c>
      <c r="E1097" s="9">
        <v>41638</v>
      </c>
      <c r="F1097" t="s">
        <v>54</v>
      </c>
      <c r="G1097" t="s">
        <v>237</v>
      </c>
      <c r="J1097">
        <v>570529</v>
      </c>
      <c r="K1097">
        <v>171074</v>
      </c>
      <c r="P1097" t="s">
        <v>149</v>
      </c>
      <c r="Q1097">
        <v>901</v>
      </c>
      <c r="T1097">
        <v>12</v>
      </c>
      <c r="U1097">
        <v>13</v>
      </c>
      <c r="W1097">
        <v>3000067</v>
      </c>
      <c r="X1097" t="s">
        <v>57</v>
      </c>
      <c r="Y1097">
        <v>102</v>
      </c>
      <c r="Z1097" t="s">
        <v>137</v>
      </c>
      <c r="AA1097" t="s">
        <v>59</v>
      </c>
      <c r="AB1097">
        <v>26</v>
      </c>
    </row>
    <row r="1098" spans="1:28" x14ac:dyDescent="0.25">
      <c r="A1098">
        <v>345</v>
      </c>
      <c r="B1098">
        <v>2013063</v>
      </c>
      <c r="C1098">
        <v>2906</v>
      </c>
      <c r="D1098" s="8">
        <v>4323</v>
      </c>
      <c r="E1098" s="9">
        <v>41654</v>
      </c>
      <c r="F1098" t="s">
        <v>54</v>
      </c>
      <c r="G1098" t="s">
        <v>314</v>
      </c>
      <c r="J1098">
        <v>574521</v>
      </c>
      <c r="K1098">
        <v>172545</v>
      </c>
      <c r="P1098" t="s">
        <v>149</v>
      </c>
      <c r="Q1098">
        <v>901</v>
      </c>
      <c r="T1098">
        <v>1</v>
      </c>
      <c r="U1098">
        <v>14</v>
      </c>
      <c r="W1098">
        <v>3056599</v>
      </c>
      <c r="X1098" t="s">
        <v>57</v>
      </c>
      <c r="Y1098">
        <v>345</v>
      </c>
      <c r="Z1098" t="s">
        <v>137</v>
      </c>
      <c r="AA1098" t="s">
        <v>59</v>
      </c>
      <c r="AB1098">
        <v>1</v>
      </c>
    </row>
    <row r="1099" spans="1:28" x14ac:dyDescent="0.25">
      <c r="A1099">
        <v>345</v>
      </c>
      <c r="B1099">
        <v>2013063</v>
      </c>
      <c r="C1099">
        <v>2908</v>
      </c>
      <c r="D1099" s="8">
        <v>74.61</v>
      </c>
      <c r="E1099" s="9">
        <v>41674</v>
      </c>
      <c r="F1099" t="s">
        <v>54</v>
      </c>
      <c r="G1099" t="s">
        <v>237</v>
      </c>
      <c r="J1099">
        <v>578671</v>
      </c>
      <c r="K1099">
        <v>173624</v>
      </c>
      <c r="P1099" t="s">
        <v>149</v>
      </c>
      <c r="Q1099">
        <v>901</v>
      </c>
      <c r="T1099">
        <v>2</v>
      </c>
      <c r="U1099">
        <v>14</v>
      </c>
      <c r="W1099">
        <v>3000067</v>
      </c>
      <c r="X1099" t="s">
        <v>57</v>
      </c>
      <c r="Y1099">
        <v>102</v>
      </c>
      <c r="Z1099" t="s">
        <v>137</v>
      </c>
      <c r="AA1099" t="s">
        <v>59</v>
      </c>
      <c r="AB1099">
        <v>18</v>
      </c>
    </row>
    <row r="1100" spans="1:28" x14ac:dyDescent="0.25">
      <c r="A1100">
        <v>345</v>
      </c>
      <c r="B1100">
        <v>2013063</v>
      </c>
      <c r="C1100">
        <v>2906</v>
      </c>
      <c r="D1100" s="8">
        <v>11019.71</v>
      </c>
      <c r="E1100" s="9">
        <v>41680</v>
      </c>
      <c r="F1100" t="s">
        <v>54</v>
      </c>
      <c r="G1100" t="s">
        <v>314</v>
      </c>
      <c r="J1100">
        <v>579790</v>
      </c>
      <c r="K1100">
        <v>174113</v>
      </c>
      <c r="P1100" t="s">
        <v>149</v>
      </c>
      <c r="Q1100">
        <v>901</v>
      </c>
      <c r="T1100">
        <v>2</v>
      </c>
      <c r="U1100">
        <v>14</v>
      </c>
      <c r="W1100">
        <v>3056599</v>
      </c>
      <c r="X1100" t="s">
        <v>57</v>
      </c>
      <c r="Y1100">
        <v>345</v>
      </c>
      <c r="Z1100" t="s">
        <v>137</v>
      </c>
      <c r="AA1100" t="s">
        <v>59</v>
      </c>
      <c r="AB1100">
        <v>1</v>
      </c>
    </row>
    <row r="1101" spans="1:28" x14ac:dyDescent="0.25">
      <c r="A1101">
        <v>345</v>
      </c>
      <c r="B1101">
        <v>2013063</v>
      </c>
      <c r="C1101">
        <v>2906</v>
      </c>
      <c r="D1101" s="8">
        <v>675</v>
      </c>
      <c r="E1101" s="9">
        <v>41683</v>
      </c>
      <c r="F1101" t="s">
        <v>54</v>
      </c>
      <c r="G1101" t="s">
        <v>187</v>
      </c>
      <c r="J1101">
        <v>580966</v>
      </c>
      <c r="K1101">
        <v>174380</v>
      </c>
      <c r="P1101" t="s">
        <v>149</v>
      </c>
      <c r="Q1101">
        <v>901</v>
      </c>
      <c r="T1101">
        <v>2</v>
      </c>
      <c r="U1101">
        <v>14</v>
      </c>
      <c r="W1101">
        <v>3007048</v>
      </c>
      <c r="X1101" t="s">
        <v>57</v>
      </c>
      <c r="Y1101">
        <v>333</v>
      </c>
      <c r="Z1101" t="s">
        <v>137</v>
      </c>
      <c r="AA1101" t="s">
        <v>59</v>
      </c>
      <c r="AB1101">
        <v>1</v>
      </c>
    </row>
    <row r="1102" spans="1:28" x14ac:dyDescent="0.25">
      <c r="A1102">
        <v>345</v>
      </c>
      <c r="B1102">
        <v>2013063</v>
      </c>
      <c r="C1102">
        <v>2908</v>
      </c>
      <c r="D1102" s="8">
        <v>57.7</v>
      </c>
      <c r="E1102" s="9">
        <v>41730</v>
      </c>
      <c r="F1102" t="s">
        <v>54</v>
      </c>
      <c r="G1102" t="s">
        <v>237</v>
      </c>
      <c r="J1102">
        <v>590795</v>
      </c>
      <c r="K1102">
        <v>177647</v>
      </c>
      <c r="P1102" t="s">
        <v>149</v>
      </c>
      <c r="Q1102">
        <v>901</v>
      </c>
      <c r="T1102">
        <v>4</v>
      </c>
      <c r="U1102">
        <v>14</v>
      </c>
      <c r="W1102">
        <v>3000067</v>
      </c>
      <c r="X1102" t="s">
        <v>57</v>
      </c>
      <c r="Y1102">
        <v>102</v>
      </c>
      <c r="Z1102" t="s">
        <v>137</v>
      </c>
      <c r="AA1102" t="s">
        <v>59</v>
      </c>
      <c r="AB1102">
        <v>11</v>
      </c>
    </row>
    <row r="1103" spans="1:28" x14ac:dyDescent="0.25">
      <c r="A1103">
        <v>345</v>
      </c>
      <c r="B1103">
        <v>2013063</v>
      </c>
      <c r="C1103">
        <v>2908</v>
      </c>
      <c r="D1103" s="8">
        <v>69</v>
      </c>
      <c r="E1103" s="9">
        <v>41737</v>
      </c>
      <c r="F1103" t="s">
        <v>54</v>
      </c>
      <c r="G1103" t="s">
        <v>354</v>
      </c>
      <c r="J1103">
        <v>592464</v>
      </c>
      <c r="K1103">
        <v>178297</v>
      </c>
      <c r="P1103" t="s">
        <v>149</v>
      </c>
      <c r="Q1103">
        <v>901</v>
      </c>
      <c r="T1103">
        <v>4</v>
      </c>
      <c r="U1103">
        <v>14</v>
      </c>
      <c r="W1103">
        <v>3057933</v>
      </c>
      <c r="X1103" t="s">
        <v>57</v>
      </c>
      <c r="Y1103">
        <v>345</v>
      </c>
      <c r="Z1103" t="s">
        <v>137</v>
      </c>
      <c r="AA1103" t="s">
        <v>59</v>
      </c>
      <c r="AB1103">
        <v>1</v>
      </c>
    </row>
    <row r="1104" spans="1:28" x14ac:dyDescent="0.25">
      <c r="A1104">
        <v>345</v>
      </c>
      <c r="B1104">
        <v>2013063</v>
      </c>
      <c r="C1104">
        <v>2909</v>
      </c>
      <c r="D1104" s="8">
        <v>996.72</v>
      </c>
      <c r="E1104" s="9">
        <v>41746</v>
      </c>
      <c r="F1104" t="s">
        <v>54</v>
      </c>
      <c r="G1104" t="s">
        <v>157</v>
      </c>
      <c r="J1104">
        <v>594475</v>
      </c>
      <c r="K1104">
        <v>178859</v>
      </c>
      <c r="P1104" t="s">
        <v>149</v>
      </c>
      <c r="Q1104">
        <v>901</v>
      </c>
      <c r="T1104">
        <v>4</v>
      </c>
      <c r="U1104">
        <v>14</v>
      </c>
      <c r="W1104">
        <v>1099222</v>
      </c>
      <c r="X1104" t="s">
        <v>57</v>
      </c>
      <c r="Y1104">
        <v>853</v>
      </c>
      <c r="Z1104" t="s">
        <v>137</v>
      </c>
      <c r="AA1104" t="s">
        <v>59</v>
      </c>
      <c r="AB1104">
        <v>1</v>
      </c>
    </row>
    <row r="1105" spans="1:28" x14ac:dyDescent="0.25">
      <c r="A1105">
        <v>345</v>
      </c>
      <c r="B1105">
        <v>2013063</v>
      </c>
      <c r="C1105">
        <v>2909</v>
      </c>
      <c r="D1105" s="8">
        <v>133.71</v>
      </c>
      <c r="E1105" s="9">
        <v>41746</v>
      </c>
      <c r="F1105" t="s">
        <v>54</v>
      </c>
      <c r="G1105" t="s">
        <v>231</v>
      </c>
      <c r="J1105">
        <v>594482</v>
      </c>
      <c r="K1105">
        <v>178856</v>
      </c>
      <c r="P1105" t="s">
        <v>149</v>
      </c>
      <c r="Q1105">
        <v>901</v>
      </c>
      <c r="T1105">
        <v>4</v>
      </c>
      <c r="U1105">
        <v>14</v>
      </c>
      <c r="W1105">
        <v>1099696</v>
      </c>
      <c r="X1105" t="s">
        <v>57</v>
      </c>
      <c r="Y1105">
        <v>102</v>
      </c>
      <c r="Z1105" t="s">
        <v>137</v>
      </c>
      <c r="AA1105" t="s">
        <v>59</v>
      </c>
      <c r="AB1105">
        <v>1</v>
      </c>
    </row>
    <row r="1106" spans="1:28" x14ac:dyDescent="0.25">
      <c r="A1106">
        <v>345</v>
      </c>
      <c r="B1106">
        <v>2013063</v>
      </c>
      <c r="C1106">
        <v>2909</v>
      </c>
      <c r="D1106" s="8">
        <v>429.4</v>
      </c>
      <c r="E1106" s="9">
        <v>41746</v>
      </c>
      <c r="F1106" t="s">
        <v>54</v>
      </c>
      <c r="G1106" t="s">
        <v>231</v>
      </c>
      <c r="J1106">
        <v>594482</v>
      </c>
      <c r="K1106">
        <v>178856</v>
      </c>
      <c r="P1106" t="s">
        <v>149</v>
      </c>
      <c r="Q1106">
        <v>901</v>
      </c>
      <c r="T1106">
        <v>4</v>
      </c>
      <c r="U1106">
        <v>14</v>
      </c>
      <c r="W1106">
        <v>1099696</v>
      </c>
      <c r="X1106" t="s">
        <v>57</v>
      </c>
      <c r="Y1106">
        <v>102</v>
      </c>
      <c r="Z1106" t="s">
        <v>137</v>
      </c>
      <c r="AA1106" t="s">
        <v>59</v>
      </c>
      <c r="AB1106">
        <v>2</v>
      </c>
    </row>
    <row r="1107" spans="1:28" x14ac:dyDescent="0.25">
      <c r="A1107">
        <v>345</v>
      </c>
      <c r="B1107">
        <v>2013063</v>
      </c>
      <c r="C1107">
        <v>2909</v>
      </c>
      <c r="D1107" s="8">
        <v>4.5</v>
      </c>
      <c r="E1107" s="9">
        <v>41746</v>
      </c>
      <c r="F1107" t="s">
        <v>54</v>
      </c>
      <c r="G1107" t="s">
        <v>231</v>
      </c>
      <c r="J1107">
        <v>594482</v>
      </c>
      <c r="K1107">
        <v>178856</v>
      </c>
      <c r="P1107" t="s">
        <v>149</v>
      </c>
      <c r="Q1107">
        <v>901</v>
      </c>
      <c r="T1107">
        <v>4</v>
      </c>
      <c r="U1107">
        <v>14</v>
      </c>
      <c r="W1107">
        <v>1099696</v>
      </c>
      <c r="X1107" t="s">
        <v>57</v>
      </c>
      <c r="Y1107">
        <v>102</v>
      </c>
      <c r="Z1107" t="s">
        <v>137</v>
      </c>
      <c r="AA1107" t="s">
        <v>59</v>
      </c>
      <c r="AB1107">
        <v>3</v>
      </c>
    </row>
    <row r="1108" spans="1:28" x14ac:dyDescent="0.25">
      <c r="A1108">
        <v>345</v>
      </c>
      <c r="B1108">
        <v>2013063</v>
      </c>
      <c r="C1108">
        <v>2909</v>
      </c>
      <c r="D1108" s="8">
        <v>747.93</v>
      </c>
      <c r="E1108" s="9">
        <v>41746</v>
      </c>
      <c r="F1108" t="s">
        <v>54</v>
      </c>
      <c r="G1108" t="s">
        <v>306</v>
      </c>
      <c r="J1108">
        <v>594491</v>
      </c>
      <c r="K1108">
        <v>178859</v>
      </c>
      <c r="P1108" t="s">
        <v>149</v>
      </c>
      <c r="Q1108">
        <v>901</v>
      </c>
      <c r="T1108">
        <v>4</v>
      </c>
      <c r="U1108">
        <v>14</v>
      </c>
      <c r="W1108">
        <v>1099767</v>
      </c>
      <c r="X1108" t="s">
        <v>57</v>
      </c>
      <c r="Y1108">
        <v>345</v>
      </c>
      <c r="Z1108" t="s">
        <v>137</v>
      </c>
      <c r="AA1108" t="s">
        <v>59</v>
      </c>
      <c r="AB1108">
        <v>1</v>
      </c>
    </row>
    <row r="1109" spans="1:28" x14ac:dyDescent="0.25">
      <c r="A1109">
        <v>345</v>
      </c>
      <c r="B1109">
        <v>2013063</v>
      </c>
      <c r="C1109">
        <v>2910</v>
      </c>
      <c r="D1109" s="8">
        <v>9439.5</v>
      </c>
      <c r="E1109" s="9">
        <v>41746</v>
      </c>
      <c r="F1109" t="s">
        <v>54</v>
      </c>
      <c r="G1109" t="s">
        <v>187</v>
      </c>
      <c r="J1109">
        <v>594532</v>
      </c>
      <c r="K1109">
        <v>178858</v>
      </c>
      <c r="P1109" t="s">
        <v>149</v>
      </c>
      <c r="Q1109">
        <v>901</v>
      </c>
      <c r="T1109">
        <v>4</v>
      </c>
      <c r="U1109">
        <v>14</v>
      </c>
      <c r="W1109">
        <v>3007048</v>
      </c>
      <c r="X1109" t="s">
        <v>57</v>
      </c>
      <c r="Y1109">
        <v>300</v>
      </c>
      <c r="Z1109" t="s">
        <v>137</v>
      </c>
      <c r="AA1109" t="s">
        <v>59</v>
      </c>
      <c r="AB1109">
        <v>1</v>
      </c>
    </row>
    <row r="1110" spans="1:28" x14ac:dyDescent="0.25">
      <c r="A1110">
        <v>345</v>
      </c>
      <c r="B1110">
        <v>2013063</v>
      </c>
      <c r="C1110">
        <v>2910</v>
      </c>
      <c r="D1110" s="8">
        <v>6824</v>
      </c>
      <c r="E1110" s="9">
        <v>41747</v>
      </c>
      <c r="F1110" t="s">
        <v>54</v>
      </c>
      <c r="G1110" t="s">
        <v>236</v>
      </c>
      <c r="J1110">
        <v>594772</v>
      </c>
      <c r="K1110">
        <v>178939</v>
      </c>
      <c r="P1110" t="s">
        <v>149</v>
      </c>
      <c r="Q1110">
        <v>901</v>
      </c>
      <c r="T1110">
        <v>4</v>
      </c>
      <c r="U1110">
        <v>14</v>
      </c>
      <c r="W1110">
        <v>3008308</v>
      </c>
      <c r="X1110" t="s">
        <v>57</v>
      </c>
      <c r="Y1110">
        <v>345</v>
      </c>
      <c r="Z1110" t="s">
        <v>137</v>
      </c>
      <c r="AA1110" t="s">
        <v>59</v>
      </c>
      <c r="AB1110">
        <v>1</v>
      </c>
    </row>
    <row r="1111" spans="1:28" x14ac:dyDescent="0.25">
      <c r="A1111">
        <v>345</v>
      </c>
      <c r="B1111">
        <v>2013063</v>
      </c>
      <c r="C1111">
        <v>2906</v>
      </c>
      <c r="D1111" s="8">
        <v>10980</v>
      </c>
      <c r="E1111" s="9">
        <v>41751</v>
      </c>
      <c r="F1111" t="s">
        <v>54</v>
      </c>
      <c r="G1111" t="s">
        <v>314</v>
      </c>
      <c r="J1111">
        <v>596194</v>
      </c>
      <c r="K1111">
        <v>179212</v>
      </c>
      <c r="P1111" t="s">
        <v>149</v>
      </c>
      <c r="Q1111">
        <v>901</v>
      </c>
      <c r="T1111">
        <v>4</v>
      </c>
      <c r="U1111">
        <v>14</v>
      </c>
      <c r="W1111">
        <v>3056599</v>
      </c>
      <c r="X1111" t="s">
        <v>57</v>
      </c>
      <c r="Y1111">
        <v>345</v>
      </c>
      <c r="Z1111" t="s">
        <v>137</v>
      </c>
      <c r="AA1111" t="s">
        <v>59</v>
      </c>
      <c r="AB1111">
        <v>1</v>
      </c>
    </row>
    <row r="1112" spans="1:28" x14ac:dyDescent="0.25">
      <c r="A1112">
        <v>345</v>
      </c>
      <c r="B1112">
        <v>2013063</v>
      </c>
      <c r="C1112">
        <v>2910</v>
      </c>
      <c r="D1112" s="8">
        <v>11440</v>
      </c>
      <c r="E1112" s="9">
        <v>41751</v>
      </c>
      <c r="F1112" t="s">
        <v>54</v>
      </c>
      <c r="G1112" t="s">
        <v>236</v>
      </c>
      <c r="J1112">
        <v>596196</v>
      </c>
      <c r="K1112">
        <v>179212</v>
      </c>
      <c r="P1112" t="s">
        <v>149</v>
      </c>
      <c r="Q1112">
        <v>901</v>
      </c>
      <c r="T1112">
        <v>4</v>
      </c>
      <c r="U1112">
        <v>14</v>
      </c>
      <c r="W1112">
        <v>3008308</v>
      </c>
      <c r="X1112" t="s">
        <v>57</v>
      </c>
      <c r="Y1112">
        <v>345</v>
      </c>
      <c r="Z1112" t="s">
        <v>137</v>
      </c>
      <c r="AA1112" t="s">
        <v>59</v>
      </c>
      <c r="AB1112">
        <v>1</v>
      </c>
    </row>
    <row r="1113" spans="1:28" x14ac:dyDescent="0.25">
      <c r="A1113">
        <v>345</v>
      </c>
      <c r="B1113">
        <v>2013063</v>
      </c>
      <c r="C1113">
        <v>2906</v>
      </c>
      <c r="D1113" s="8">
        <v>4040.1</v>
      </c>
      <c r="E1113" s="9">
        <v>41766</v>
      </c>
      <c r="F1113" t="s">
        <v>54</v>
      </c>
      <c r="G1113" t="s">
        <v>314</v>
      </c>
      <c r="J1113">
        <v>599822</v>
      </c>
      <c r="K1113">
        <v>180590</v>
      </c>
      <c r="P1113" t="s">
        <v>149</v>
      </c>
      <c r="Q1113">
        <v>901</v>
      </c>
      <c r="T1113">
        <v>5</v>
      </c>
      <c r="U1113">
        <v>14</v>
      </c>
      <c r="W1113">
        <v>3056599</v>
      </c>
      <c r="X1113" t="s">
        <v>57</v>
      </c>
      <c r="Y1113">
        <v>180</v>
      </c>
      <c r="Z1113" t="s">
        <v>137</v>
      </c>
      <c r="AA1113" t="s">
        <v>59</v>
      </c>
      <c r="AB1113">
        <v>1</v>
      </c>
    </row>
    <row r="1114" spans="1:28" x14ac:dyDescent="0.25">
      <c r="A1114">
        <v>345</v>
      </c>
      <c r="B1114">
        <v>2013063</v>
      </c>
      <c r="C1114">
        <v>2906</v>
      </c>
      <c r="D1114" s="8">
        <v>13007.1</v>
      </c>
      <c r="E1114" s="9">
        <v>41766</v>
      </c>
      <c r="F1114" t="s">
        <v>54</v>
      </c>
      <c r="G1114" t="s">
        <v>314</v>
      </c>
      <c r="J1114">
        <v>599825</v>
      </c>
      <c r="K1114">
        <v>180590</v>
      </c>
      <c r="P1114" t="s">
        <v>149</v>
      </c>
      <c r="Q1114">
        <v>901</v>
      </c>
      <c r="T1114">
        <v>5</v>
      </c>
      <c r="U1114">
        <v>14</v>
      </c>
      <c r="W1114">
        <v>3056599</v>
      </c>
      <c r="X1114" t="s">
        <v>57</v>
      </c>
      <c r="Y1114">
        <v>356</v>
      </c>
      <c r="Z1114" t="s">
        <v>137</v>
      </c>
      <c r="AA1114" t="s">
        <v>59</v>
      </c>
      <c r="AB1114">
        <v>1</v>
      </c>
    </row>
    <row r="1115" spans="1:28" x14ac:dyDescent="0.25">
      <c r="A1115">
        <v>345</v>
      </c>
      <c r="B1115">
        <v>2013063</v>
      </c>
      <c r="C1115">
        <v>2909</v>
      </c>
      <c r="D1115" s="8">
        <v>142.22999999999999</v>
      </c>
      <c r="E1115" s="9">
        <v>41767</v>
      </c>
      <c r="F1115" t="s">
        <v>54</v>
      </c>
      <c r="G1115" t="s">
        <v>276</v>
      </c>
      <c r="J1115">
        <v>599995</v>
      </c>
      <c r="K1115">
        <v>180635</v>
      </c>
      <c r="P1115" t="s">
        <v>149</v>
      </c>
      <c r="Q1115">
        <v>901</v>
      </c>
      <c r="T1115">
        <v>5</v>
      </c>
      <c r="U1115">
        <v>14</v>
      </c>
      <c r="W1115">
        <v>3000304</v>
      </c>
      <c r="X1115" t="s">
        <v>57</v>
      </c>
      <c r="Y1115">
        <v>333</v>
      </c>
      <c r="Z1115" t="s">
        <v>137</v>
      </c>
      <c r="AA1115" t="s">
        <v>59</v>
      </c>
      <c r="AB1115">
        <v>1</v>
      </c>
    </row>
    <row r="1116" spans="1:28" x14ac:dyDescent="0.25">
      <c r="A1116">
        <v>345</v>
      </c>
      <c r="B1116">
        <v>2013063</v>
      </c>
      <c r="C1116">
        <v>2909</v>
      </c>
      <c r="D1116" s="8">
        <v>282.49</v>
      </c>
      <c r="E1116" s="9">
        <v>41768</v>
      </c>
      <c r="F1116" t="s">
        <v>54</v>
      </c>
      <c r="G1116" t="s">
        <v>239</v>
      </c>
      <c r="J1116">
        <v>600095</v>
      </c>
      <c r="K1116">
        <v>180797</v>
      </c>
      <c r="P1116" t="s">
        <v>149</v>
      </c>
      <c r="Q1116">
        <v>901</v>
      </c>
      <c r="T1116">
        <v>5</v>
      </c>
      <c r="U1116">
        <v>14</v>
      </c>
      <c r="W1116">
        <v>3033695</v>
      </c>
      <c r="X1116" t="s">
        <v>57</v>
      </c>
      <c r="Y1116">
        <v>102</v>
      </c>
      <c r="Z1116" t="s">
        <v>137</v>
      </c>
      <c r="AA1116" t="s">
        <v>59</v>
      </c>
      <c r="AB1116">
        <v>91</v>
      </c>
    </row>
    <row r="1117" spans="1:28" x14ac:dyDescent="0.25">
      <c r="A1117">
        <v>345</v>
      </c>
      <c r="B1117">
        <v>2013063</v>
      </c>
      <c r="C1117">
        <v>2910</v>
      </c>
      <c r="D1117" s="8">
        <v>5219.0600000000004</v>
      </c>
      <c r="E1117" s="9">
        <v>41786</v>
      </c>
      <c r="F1117" t="s">
        <v>54</v>
      </c>
      <c r="G1117" t="s">
        <v>187</v>
      </c>
      <c r="J1117">
        <v>603164</v>
      </c>
      <c r="K1117">
        <v>181977</v>
      </c>
      <c r="P1117" t="s">
        <v>149</v>
      </c>
      <c r="Q1117">
        <v>901</v>
      </c>
      <c r="T1117">
        <v>5</v>
      </c>
      <c r="U1117">
        <v>14</v>
      </c>
      <c r="W1117">
        <v>3007048</v>
      </c>
      <c r="X1117" t="s">
        <v>57</v>
      </c>
      <c r="Y1117">
        <v>345</v>
      </c>
      <c r="Z1117" t="s">
        <v>137</v>
      </c>
      <c r="AA1117" t="s">
        <v>59</v>
      </c>
      <c r="AB1117">
        <v>1</v>
      </c>
    </row>
    <row r="1118" spans="1:28" x14ac:dyDescent="0.25">
      <c r="A1118">
        <v>345</v>
      </c>
      <c r="B1118">
        <v>2013063</v>
      </c>
      <c r="C1118">
        <v>2910</v>
      </c>
      <c r="D1118" s="8">
        <v>42.25</v>
      </c>
      <c r="E1118" s="9">
        <v>41801</v>
      </c>
      <c r="F1118" t="s">
        <v>54</v>
      </c>
      <c r="G1118" t="s">
        <v>187</v>
      </c>
      <c r="J1118">
        <v>607480</v>
      </c>
      <c r="K1118">
        <v>183647</v>
      </c>
      <c r="P1118" t="s">
        <v>149</v>
      </c>
      <c r="Q1118">
        <v>901</v>
      </c>
      <c r="T1118">
        <v>6</v>
      </c>
      <c r="U1118">
        <v>14</v>
      </c>
      <c r="W1118">
        <v>3007048</v>
      </c>
      <c r="X1118" t="s">
        <v>57</v>
      </c>
      <c r="Y1118">
        <v>345</v>
      </c>
      <c r="Z1118" t="s">
        <v>137</v>
      </c>
      <c r="AA1118" t="s">
        <v>59</v>
      </c>
      <c r="AB1118">
        <v>1</v>
      </c>
    </row>
    <row r="1119" spans="1:28" x14ac:dyDescent="0.25">
      <c r="A1119">
        <v>345</v>
      </c>
      <c r="B1119">
        <v>2013063</v>
      </c>
      <c r="C1119">
        <v>2906</v>
      </c>
      <c r="D1119" s="8">
        <v>18123.7</v>
      </c>
      <c r="E1119" s="9">
        <v>41801</v>
      </c>
      <c r="F1119" t="s">
        <v>54</v>
      </c>
      <c r="G1119" t="s">
        <v>314</v>
      </c>
      <c r="J1119">
        <v>607493</v>
      </c>
      <c r="K1119">
        <v>183647</v>
      </c>
      <c r="P1119" t="s">
        <v>149</v>
      </c>
      <c r="Q1119">
        <v>901</v>
      </c>
      <c r="T1119">
        <v>6</v>
      </c>
      <c r="U1119">
        <v>14</v>
      </c>
      <c r="W1119">
        <v>3056599</v>
      </c>
      <c r="X1119" t="s">
        <v>57</v>
      </c>
      <c r="Y1119">
        <v>345</v>
      </c>
      <c r="Z1119" t="s">
        <v>137</v>
      </c>
      <c r="AA1119" t="s">
        <v>59</v>
      </c>
      <c r="AB1119">
        <v>1</v>
      </c>
    </row>
    <row r="1120" spans="1:28" x14ac:dyDescent="0.25">
      <c r="A1120">
        <v>345</v>
      </c>
      <c r="B1120">
        <v>2013063</v>
      </c>
      <c r="C1120">
        <v>2906</v>
      </c>
      <c r="D1120" s="8">
        <v>337.5</v>
      </c>
      <c r="E1120" s="9">
        <v>41822</v>
      </c>
      <c r="F1120" t="s">
        <v>54</v>
      </c>
      <c r="G1120" t="s">
        <v>314</v>
      </c>
      <c r="J1120">
        <v>611943</v>
      </c>
      <c r="K1120">
        <v>185117</v>
      </c>
      <c r="P1120" t="s">
        <v>149</v>
      </c>
      <c r="Q1120">
        <v>901</v>
      </c>
      <c r="T1120">
        <v>7</v>
      </c>
      <c r="U1120">
        <v>14</v>
      </c>
      <c r="W1120">
        <v>3056599</v>
      </c>
      <c r="X1120" t="s">
        <v>57</v>
      </c>
      <c r="Y1120">
        <v>345</v>
      </c>
      <c r="Z1120" t="s">
        <v>137</v>
      </c>
      <c r="AA1120" t="s">
        <v>59</v>
      </c>
      <c r="AB1120">
        <v>1</v>
      </c>
    </row>
    <row r="1121" spans="1:28" x14ac:dyDescent="0.25">
      <c r="A1121">
        <v>345</v>
      </c>
      <c r="B1121">
        <v>2014139</v>
      </c>
      <c r="C1121">
        <v>2906</v>
      </c>
      <c r="D1121" s="8">
        <v>433.9</v>
      </c>
      <c r="E1121" s="9">
        <v>41981</v>
      </c>
      <c r="F1121" t="s">
        <v>54</v>
      </c>
      <c r="G1121" t="s">
        <v>314</v>
      </c>
      <c r="J1121">
        <v>648599</v>
      </c>
      <c r="K1121">
        <v>196460</v>
      </c>
      <c r="P1121" t="s">
        <v>149</v>
      </c>
      <c r="Q1121">
        <v>901</v>
      </c>
      <c r="T1121">
        <v>12</v>
      </c>
      <c r="U1121">
        <v>14</v>
      </c>
      <c r="W1121">
        <v>3056599</v>
      </c>
      <c r="X1121" t="s">
        <v>57</v>
      </c>
      <c r="Y1121">
        <v>345</v>
      </c>
      <c r="Z1121" t="s">
        <v>137</v>
      </c>
      <c r="AA1121" t="s">
        <v>59</v>
      </c>
      <c r="AB1121">
        <v>1</v>
      </c>
    </row>
    <row r="1122" spans="1:28" x14ac:dyDescent="0.25">
      <c r="A1122">
        <v>345</v>
      </c>
      <c r="B1122">
        <v>2014139</v>
      </c>
      <c r="C1122">
        <v>2906</v>
      </c>
      <c r="D1122" s="8">
        <v>4146.6000000000004</v>
      </c>
      <c r="E1122" s="9">
        <v>41999</v>
      </c>
      <c r="F1122" t="s">
        <v>54</v>
      </c>
      <c r="G1122" t="s">
        <v>314</v>
      </c>
      <c r="J1122">
        <v>652962</v>
      </c>
      <c r="K1122">
        <v>197519</v>
      </c>
      <c r="P1122" t="s">
        <v>149</v>
      </c>
      <c r="Q1122">
        <v>901</v>
      </c>
      <c r="T1122">
        <v>12</v>
      </c>
      <c r="U1122">
        <v>14</v>
      </c>
      <c r="W1122">
        <v>3056599</v>
      </c>
      <c r="X1122" t="s">
        <v>57</v>
      </c>
      <c r="Y1122">
        <v>860</v>
      </c>
      <c r="Z1122" t="s">
        <v>137</v>
      </c>
      <c r="AA1122" t="s">
        <v>59</v>
      </c>
      <c r="AB1122">
        <v>1</v>
      </c>
    </row>
    <row r="1123" spans="1:28" x14ac:dyDescent="0.25">
      <c r="A1123">
        <v>345</v>
      </c>
      <c r="B1123">
        <v>2014139</v>
      </c>
      <c r="C1123">
        <v>2906</v>
      </c>
      <c r="D1123" s="8">
        <v>7605.24</v>
      </c>
      <c r="E1123" s="9">
        <v>42052</v>
      </c>
      <c r="F1123" t="s">
        <v>54</v>
      </c>
      <c r="G1123" t="s">
        <v>314</v>
      </c>
      <c r="J1123">
        <v>664076</v>
      </c>
      <c r="K1123">
        <v>201357</v>
      </c>
      <c r="P1123" t="s">
        <v>149</v>
      </c>
      <c r="Q1123">
        <v>901</v>
      </c>
      <c r="T1123">
        <v>2</v>
      </c>
      <c r="U1123">
        <v>15</v>
      </c>
      <c r="W1123">
        <v>3056599</v>
      </c>
      <c r="X1123" t="s">
        <v>57</v>
      </c>
      <c r="Y1123">
        <v>345</v>
      </c>
      <c r="Z1123" t="s">
        <v>137</v>
      </c>
      <c r="AA1123" t="s">
        <v>59</v>
      </c>
      <c r="AB1123">
        <v>1</v>
      </c>
    </row>
    <row r="1124" spans="1:28" x14ac:dyDescent="0.25">
      <c r="A1124">
        <v>345</v>
      </c>
      <c r="B1124">
        <v>2014139</v>
      </c>
      <c r="C1124">
        <v>2906</v>
      </c>
      <c r="D1124" s="8">
        <v>6510.3</v>
      </c>
      <c r="E1124" s="9">
        <v>42102</v>
      </c>
      <c r="F1124" t="s">
        <v>54</v>
      </c>
      <c r="G1124" t="s">
        <v>314</v>
      </c>
      <c r="J1124">
        <v>675417</v>
      </c>
      <c r="K1124">
        <v>205160</v>
      </c>
      <c r="P1124" t="s">
        <v>149</v>
      </c>
      <c r="Q1124">
        <v>901</v>
      </c>
      <c r="T1124">
        <v>4</v>
      </c>
      <c r="U1124">
        <v>15</v>
      </c>
      <c r="W1124">
        <v>3056599</v>
      </c>
      <c r="X1124" t="s">
        <v>57</v>
      </c>
      <c r="Y1124">
        <v>345</v>
      </c>
      <c r="Z1124" t="s">
        <v>137</v>
      </c>
      <c r="AA1124" t="s">
        <v>59</v>
      </c>
      <c r="AB1124">
        <v>1</v>
      </c>
    </row>
    <row r="1125" spans="1:28" x14ac:dyDescent="0.25">
      <c r="A1125">
        <v>345</v>
      </c>
      <c r="B1125">
        <v>2009577</v>
      </c>
      <c r="C1125">
        <v>2907</v>
      </c>
      <c r="D1125" s="8">
        <v>180</v>
      </c>
      <c r="E1125" s="9">
        <v>39522</v>
      </c>
      <c r="F1125" t="s">
        <v>54</v>
      </c>
      <c r="G1125" t="s">
        <v>150</v>
      </c>
      <c r="H1125" t="s">
        <v>151</v>
      </c>
      <c r="J1125">
        <v>189</v>
      </c>
      <c r="K1125">
        <v>21707</v>
      </c>
      <c r="P1125" t="s">
        <v>152</v>
      </c>
      <c r="Q1125">
        <v>901</v>
      </c>
      <c r="T1125">
        <v>3</v>
      </c>
      <c r="U1125">
        <v>8</v>
      </c>
      <c r="V1125">
        <v>4</v>
      </c>
      <c r="W1125">
        <v>1099774</v>
      </c>
      <c r="X1125" t="s">
        <v>57</v>
      </c>
      <c r="Y1125">
        <v>105</v>
      </c>
      <c r="Z1125" t="s">
        <v>59</v>
      </c>
      <c r="AA1125" t="s">
        <v>59</v>
      </c>
      <c r="AB1125">
        <v>1005</v>
      </c>
    </row>
    <row r="1126" spans="1:28" x14ac:dyDescent="0.25">
      <c r="A1126">
        <v>345</v>
      </c>
      <c r="B1126">
        <v>2009577</v>
      </c>
      <c r="C1126">
        <v>2907</v>
      </c>
      <c r="D1126" s="8">
        <v>180</v>
      </c>
      <c r="E1126" s="9">
        <v>39522</v>
      </c>
      <c r="F1126" t="s">
        <v>54</v>
      </c>
      <c r="G1126" t="s">
        <v>150</v>
      </c>
      <c r="H1126" t="s">
        <v>151</v>
      </c>
      <c r="J1126">
        <v>189</v>
      </c>
      <c r="K1126">
        <v>21707</v>
      </c>
      <c r="P1126" t="s">
        <v>152</v>
      </c>
      <c r="Q1126">
        <v>901</v>
      </c>
      <c r="T1126">
        <v>3</v>
      </c>
      <c r="U1126">
        <v>8</v>
      </c>
      <c r="V1126">
        <v>4</v>
      </c>
      <c r="W1126">
        <v>1099774</v>
      </c>
      <c r="X1126" t="s">
        <v>57</v>
      </c>
      <c r="Y1126">
        <v>105</v>
      </c>
      <c r="Z1126" t="s">
        <v>59</v>
      </c>
      <c r="AA1126" t="s">
        <v>59</v>
      </c>
      <c r="AB1126">
        <v>1006</v>
      </c>
    </row>
    <row r="1127" spans="1:28" x14ac:dyDescent="0.25">
      <c r="A1127">
        <v>345</v>
      </c>
      <c r="B1127">
        <v>2009577</v>
      </c>
      <c r="C1127">
        <v>2907</v>
      </c>
      <c r="D1127" s="8">
        <v>135</v>
      </c>
      <c r="E1127" s="9">
        <v>39522</v>
      </c>
      <c r="F1127" t="s">
        <v>54</v>
      </c>
      <c r="G1127" t="s">
        <v>150</v>
      </c>
      <c r="H1127" t="s">
        <v>151</v>
      </c>
      <c r="J1127">
        <v>189</v>
      </c>
      <c r="K1127">
        <v>21707</v>
      </c>
      <c r="P1127" t="s">
        <v>152</v>
      </c>
      <c r="Q1127">
        <v>901</v>
      </c>
      <c r="T1127">
        <v>3</v>
      </c>
      <c r="U1127">
        <v>8</v>
      </c>
      <c r="V1127">
        <v>3</v>
      </c>
      <c r="W1127">
        <v>1099774</v>
      </c>
      <c r="X1127" t="s">
        <v>57</v>
      </c>
      <c r="Y1127">
        <v>105</v>
      </c>
      <c r="Z1127" t="s">
        <v>59</v>
      </c>
      <c r="AA1127" t="s">
        <v>59</v>
      </c>
      <c r="AB1127">
        <v>1007</v>
      </c>
    </row>
    <row r="1128" spans="1:28" x14ac:dyDescent="0.25">
      <c r="A1128">
        <v>345</v>
      </c>
      <c r="B1128">
        <v>2009577</v>
      </c>
      <c r="C1128">
        <v>2907</v>
      </c>
      <c r="D1128" s="8">
        <v>135</v>
      </c>
      <c r="E1128" s="9">
        <v>39522</v>
      </c>
      <c r="F1128" t="s">
        <v>54</v>
      </c>
      <c r="G1128" t="s">
        <v>150</v>
      </c>
      <c r="H1128" t="s">
        <v>151</v>
      </c>
      <c r="J1128">
        <v>189</v>
      </c>
      <c r="K1128">
        <v>21707</v>
      </c>
      <c r="P1128" t="s">
        <v>152</v>
      </c>
      <c r="Q1128">
        <v>901</v>
      </c>
      <c r="T1128">
        <v>3</v>
      </c>
      <c r="U1128">
        <v>8</v>
      </c>
      <c r="V1128">
        <v>3</v>
      </c>
      <c r="W1128">
        <v>1099774</v>
      </c>
      <c r="X1128" t="s">
        <v>57</v>
      </c>
      <c r="Y1128">
        <v>105</v>
      </c>
      <c r="Z1128" t="s">
        <v>59</v>
      </c>
      <c r="AA1128" t="s">
        <v>59</v>
      </c>
      <c r="AB1128">
        <v>1008</v>
      </c>
    </row>
    <row r="1129" spans="1:28" x14ac:dyDescent="0.25">
      <c r="A1129">
        <v>345</v>
      </c>
      <c r="B1129">
        <v>2009577</v>
      </c>
      <c r="C1129">
        <v>2907</v>
      </c>
      <c r="D1129" s="8">
        <v>45</v>
      </c>
      <c r="E1129" s="9">
        <v>39522</v>
      </c>
      <c r="F1129" t="s">
        <v>54</v>
      </c>
      <c r="G1129" t="s">
        <v>150</v>
      </c>
      <c r="H1129" t="s">
        <v>151</v>
      </c>
      <c r="J1129">
        <v>189</v>
      </c>
      <c r="K1129">
        <v>21707</v>
      </c>
      <c r="P1129" t="s">
        <v>152</v>
      </c>
      <c r="Q1129">
        <v>901</v>
      </c>
      <c r="T1129">
        <v>3</v>
      </c>
      <c r="U1129">
        <v>8</v>
      </c>
      <c r="V1129">
        <v>1</v>
      </c>
      <c r="W1129">
        <v>1099774</v>
      </c>
      <c r="X1129" t="s">
        <v>57</v>
      </c>
      <c r="Y1129">
        <v>105</v>
      </c>
      <c r="Z1129" t="s">
        <v>59</v>
      </c>
      <c r="AA1129" t="s">
        <v>59</v>
      </c>
      <c r="AB1129">
        <v>1009</v>
      </c>
    </row>
    <row r="1130" spans="1:28" x14ac:dyDescent="0.25">
      <c r="A1130">
        <v>345</v>
      </c>
      <c r="B1130">
        <v>2009577</v>
      </c>
      <c r="C1130">
        <v>2907</v>
      </c>
      <c r="D1130" s="8">
        <v>180</v>
      </c>
      <c r="E1130" s="9">
        <v>39522</v>
      </c>
      <c r="F1130" t="s">
        <v>54</v>
      </c>
      <c r="G1130" t="s">
        <v>150</v>
      </c>
      <c r="H1130" t="s">
        <v>151</v>
      </c>
      <c r="J1130">
        <v>189</v>
      </c>
      <c r="K1130">
        <v>21707</v>
      </c>
      <c r="P1130" t="s">
        <v>152</v>
      </c>
      <c r="Q1130">
        <v>901</v>
      </c>
      <c r="T1130">
        <v>3</v>
      </c>
      <c r="U1130">
        <v>8</v>
      </c>
      <c r="V1130">
        <v>4</v>
      </c>
      <c r="W1130">
        <v>1099774</v>
      </c>
      <c r="X1130" t="s">
        <v>57</v>
      </c>
      <c r="Y1130">
        <v>105</v>
      </c>
      <c r="Z1130" t="s">
        <v>59</v>
      </c>
      <c r="AA1130" t="s">
        <v>59</v>
      </c>
      <c r="AB1130">
        <v>1010</v>
      </c>
    </row>
    <row r="1131" spans="1:28" x14ac:dyDescent="0.25">
      <c r="A1131">
        <v>345</v>
      </c>
      <c r="B1131">
        <v>2009577</v>
      </c>
      <c r="C1131">
        <v>2907</v>
      </c>
      <c r="D1131" s="8">
        <v>76.78</v>
      </c>
      <c r="E1131" s="9">
        <v>39522</v>
      </c>
      <c r="F1131" t="s">
        <v>54</v>
      </c>
      <c r="G1131" t="s">
        <v>153</v>
      </c>
      <c r="H1131" t="s">
        <v>151</v>
      </c>
      <c r="J1131">
        <v>189</v>
      </c>
      <c r="K1131">
        <v>21707</v>
      </c>
      <c r="P1131" t="s">
        <v>152</v>
      </c>
      <c r="Q1131">
        <v>901</v>
      </c>
      <c r="T1131">
        <v>3</v>
      </c>
      <c r="U1131">
        <v>8</v>
      </c>
      <c r="V1131">
        <v>2</v>
      </c>
      <c r="W1131">
        <v>1099720</v>
      </c>
      <c r="X1131" t="s">
        <v>57</v>
      </c>
      <c r="Y1131">
        <v>105</v>
      </c>
      <c r="Z1131" t="s">
        <v>59</v>
      </c>
      <c r="AA1131" t="s">
        <v>59</v>
      </c>
      <c r="AB1131">
        <v>1011</v>
      </c>
    </row>
    <row r="1132" spans="1:28" x14ac:dyDescent="0.25">
      <c r="A1132">
        <v>345</v>
      </c>
      <c r="B1132">
        <v>2009577</v>
      </c>
      <c r="C1132">
        <v>2907</v>
      </c>
      <c r="D1132" s="8">
        <v>38.39</v>
      </c>
      <c r="E1132" s="9">
        <v>39522</v>
      </c>
      <c r="F1132" t="s">
        <v>54</v>
      </c>
      <c r="G1132" t="s">
        <v>153</v>
      </c>
      <c r="H1132" t="s">
        <v>151</v>
      </c>
      <c r="J1132">
        <v>189</v>
      </c>
      <c r="K1132">
        <v>21707</v>
      </c>
      <c r="P1132" t="s">
        <v>152</v>
      </c>
      <c r="Q1132">
        <v>901</v>
      </c>
      <c r="T1132">
        <v>3</v>
      </c>
      <c r="U1132">
        <v>8</v>
      </c>
      <c r="V1132">
        <v>1</v>
      </c>
      <c r="W1132">
        <v>1099720</v>
      </c>
      <c r="X1132" t="s">
        <v>57</v>
      </c>
      <c r="Y1132">
        <v>105</v>
      </c>
      <c r="Z1132" t="s">
        <v>59</v>
      </c>
      <c r="AA1132" t="s">
        <v>59</v>
      </c>
      <c r="AB1132">
        <v>1015</v>
      </c>
    </row>
    <row r="1133" spans="1:28" x14ac:dyDescent="0.25">
      <c r="A1133">
        <v>345</v>
      </c>
      <c r="B1133">
        <v>2009664</v>
      </c>
      <c r="C1133">
        <v>2907</v>
      </c>
      <c r="D1133" s="8">
        <v>22.5</v>
      </c>
      <c r="E1133" s="9">
        <v>39583</v>
      </c>
      <c r="F1133" t="s">
        <v>54</v>
      </c>
      <c r="G1133" t="s">
        <v>150</v>
      </c>
      <c r="H1133" t="s">
        <v>151</v>
      </c>
      <c r="J1133">
        <v>212</v>
      </c>
      <c r="K1133">
        <v>25295</v>
      </c>
      <c r="P1133" t="s">
        <v>152</v>
      </c>
      <c r="Q1133">
        <v>901</v>
      </c>
      <c r="T1133">
        <v>5</v>
      </c>
      <c r="U1133">
        <v>8</v>
      </c>
      <c r="V1133">
        <v>0.5</v>
      </c>
      <c r="W1133">
        <v>1099774</v>
      </c>
      <c r="X1133" t="s">
        <v>57</v>
      </c>
      <c r="Y1133">
        <v>105</v>
      </c>
      <c r="Z1133" t="s">
        <v>59</v>
      </c>
      <c r="AA1133" t="s">
        <v>59</v>
      </c>
      <c r="AB1133">
        <v>1470</v>
      </c>
    </row>
    <row r="1134" spans="1:28" x14ac:dyDescent="0.25">
      <c r="A1134">
        <v>345</v>
      </c>
      <c r="B1134">
        <v>2009577</v>
      </c>
      <c r="C1134">
        <v>2907</v>
      </c>
      <c r="D1134" s="8">
        <v>117.15</v>
      </c>
      <c r="E1134" s="9">
        <v>39599</v>
      </c>
      <c r="F1134" t="s">
        <v>54</v>
      </c>
      <c r="G1134" t="s">
        <v>157</v>
      </c>
      <c r="H1134" t="s">
        <v>158</v>
      </c>
      <c r="J1134">
        <v>224</v>
      </c>
      <c r="K1134">
        <v>26001</v>
      </c>
      <c r="P1134" t="s">
        <v>152</v>
      </c>
      <c r="Q1134">
        <v>901</v>
      </c>
      <c r="T1134">
        <v>5</v>
      </c>
      <c r="U1134">
        <v>8</v>
      </c>
      <c r="V1134">
        <v>1</v>
      </c>
      <c r="W1134">
        <v>1099222</v>
      </c>
      <c r="X1134" t="s">
        <v>57</v>
      </c>
      <c r="Y1134">
        <v>105</v>
      </c>
      <c r="Z1134" t="s">
        <v>59</v>
      </c>
      <c r="AA1134" t="s">
        <v>59</v>
      </c>
      <c r="AB1134">
        <v>1296</v>
      </c>
    </row>
    <row r="1135" spans="1:28" x14ac:dyDescent="0.25">
      <c r="A1135">
        <v>345</v>
      </c>
      <c r="B1135">
        <v>2009664</v>
      </c>
      <c r="C1135">
        <v>2907</v>
      </c>
      <c r="D1135" s="8">
        <v>45</v>
      </c>
      <c r="E1135" s="9">
        <v>39614</v>
      </c>
      <c r="F1135" t="s">
        <v>54</v>
      </c>
      <c r="G1135" t="s">
        <v>150</v>
      </c>
      <c r="H1135" t="s">
        <v>151</v>
      </c>
      <c r="J1135">
        <v>230</v>
      </c>
      <c r="K1135">
        <v>27856</v>
      </c>
      <c r="P1135" t="s">
        <v>152</v>
      </c>
      <c r="Q1135">
        <v>901</v>
      </c>
      <c r="T1135">
        <v>6</v>
      </c>
      <c r="U1135">
        <v>8</v>
      </c>
      <c r="V1135">
        <v>1</v>
      </c>
      <c r="W1135">
        <v>1099774</v>
      </c>
      <c r="X1135" t="s">
        <v>57</v>
      </c>
      <c r="Y1135">
        <v>105</v>
      </c>
      <c r="Z1135" t="s">
        <v>59</v>
      </c>
      <c r="AA1135" t="s">
        <v>59</v>
      </c>
      <c r="AB1135">
        <v>1439</v>
      </c>
    </row>
    <row r="1136" spans="1:28" x14ac:dyDescent="0.25">
      <c r="A1136">
        <v>345</v>
      </c>
      <c r="B1136">
        <v>2009577</v>
      </c>
      <c r="C1136">
        <v>2907</v>
      </c>
      <c r="D1136" s="8">
        <v>117.15</v>
      </c>
      <c r="E1136" s="9">
        <v>39614</v>
      </c>
      <c r="F1136" t="s">
        <v>54</v>
      </c>
      <c r="G1136" t="s">
        <v>157</v>
      </c>
      <c r="H1136" t="s">
        <v>158</v>
      </c>
      <c r="J1136">
        <v>230</v>
      </c>
      <c r="K1136">
        <v>27856</v>
      </c>
      <c r="P1136" t="s">
        <v>152</v>
      </c>
      <c r="Q1136">
        <v>901</v>
      </c>
      <c r="T1136">
        <v>6</v>
      </c>
      <c r="U1136">
        <v>8</v>
      </c>
      <c r="V1136">
        <v>1</v>
      </c>
      <c r="W1136">
        <v>1099222</v>
      </c>
      <c r="X1136" t="s">
        <v>57</v>
      </c>
      <c r="Y1136">
        <v>105</v>
      </c>
      <c r="Z1136" t="s">
        <v>59</v>
      </c>
      <c r="AA1136" t="s">
        <v>59</v>
      </c>
      <c r="AB1136">
        <v>1440</v>
      </c>
    </row>
    <row r="1137" spans="1:28" x14ac:dyDescent="0.25">
      <c r="A1137">
        <v>345</v>
      </c>
      <c r="B1137">
        <v>2009577</v>
      </c>
      <c r="C1137">
        <v>2907</v>
      </c>
      <c r="D1137" s="8">
        <v>117.15</v>
      </c>
      <c r="E1137" s="9">
        <v>39614</v>
      </c>
      <c r="F1137" t="s">
        <v>54</v>
      </c>
      <c r="G1137" t="s">
        <v>157</v>
      </c>
      <c r="H1137" t="s">
        <v>158</v>
      </c>
      <c r="J1137">
        <v>230</v>
      </c>
      <c r="K1137">
        <v>27856</v>
      </c>
      <c r="P1137" t="s">
        <v>152</v>
      </c>
      <c r="Q1137">
        <v>901</v>
      </c>
      <c r="T1137">
        <v>6</v>
      </c>
      <c r="U1137">
        <v>8</v>
      </c>
      <c r="V1137">
        <v>1</v>
      </c>
      <c r="W1137">
        <v>1099222</v>
      </c>
      <c r="X1137" t="s">
        <v>57</v>
      </c>
      <c r="Y1137">
        <v>105</v>
      </c>
      <c r="Z1137" t="s">
        <v>59</v>
      </c>
      <c r="AA1137" t="s">
        <v>59</v>
      </c>
      <c r="AB1137">
        <v>1441</v>
      </c>
    </row>
    <row r="1138" spans="1:28" x14ac:dyDescent="0.25">
      <c r="A1138">
        <v>345</v>
      </c>
      <c r="B1138">
        <v>2009664</v>
      </c>
      <c r="C1138">
        <v>2907</v>
      </c>
      <c r="D1138" s="8">
        <v>22.5</v>
      </c>
      <c r="E1138" s="9">
        <v>39614</v>
      </c>
      <c r="F1138" t="s">
        <v>54</v>
      </c>
      <c r="G1138" t="s">
        <v>150</v>
      </c>
      <c r="H1138" t="s">
        <v>151</v>
      </c>
      <c r="J1138">
        <v>230</v>
      </c>
      <c r="K1138">
        <v>27856</v>
      </c>
      <c r="P1138" t="s">
        <v>152</v>
      </c>
      <c r="Q1138">
        <v>901</v>
      </c>
      <c r="T1138">
        <v>6</v>
      </c>
      <c r="U1138">
        <v>8</v>
      </c>
      <c r="V1138">
        <v>0.5</v>
      </c>
      <c r="W1138">
        <v>1099774</v>
      </c>
      <c r="X1138" t="s">
        <v>57</v>
      </c>
      <c r="Y1138">
        <v>105</v>
      </c>
      <c r="Z1138" t="s">
        <v>59</v>
      </c>
      <c r="AA1138" t="s">
        <v>59</v>
      </c>
      <c r="AB1138">
        <v>1443</v>
      </c>
    </row>
    <row r="1139" spans="1:28" x14ac:dyDescent="0.25">
      <c r="A1139">
        <v>345</v>
      </c>
      <c r="B1139">
        <v>2009664</v>
      </c>
      <c r="C1139">
        <v>2907</v>
      </c>
      <c r="D1139" s="8">
        <v>208</v>
      </c>
      <c r="E1139" s="9">
        <v>39629</v>
      </c>
      <c r="F1139" t="s">
        <v>54</v>
      </c>
      <c r="G1139" t="s">
        <v>159</v>
      </c>
      <c r="H1139" t="s">
        <v>151</v>
      </c>
      <c r="J1139">
        <v>236</v>
      </c>
      <c r="K1139">
        <v>28637</v>
      </c>
      <c r="P1139" t="s">
        <v>152</v>
      </c>
      <c r="Q1139">
        <v>901</v>
      </c>
      <c r="T1139">
        <v>6</v>
      </c>
      <c r="U1139">
        <v>8</v>
      </c>
      <c r="V1139">
        <v>8</v>
      </c>
      <c r="W1139">
        <v>1099790</v>
      </c>
      <c r="X1139" t="s">
        <v>57</v>
      </c>
      <c r="Y1139">
        <v>105</v>
      </c>
      <c r="Z1139" t="s">
        <v>59</v>
      </c>
      <c r="AA1139" t="s">
        <v>59</v>
      </c>
      <c r="AB1139">
        <v>1363</v>
      </c>
    </row>
    <row r="1140" spans="1:28" x14ac:dyDescent="0.25">
      <c r="A1140">
        <v>345</v>
      </c>
      <c r="B1140">
        <v>2009664</v>
      </c>
      <c r="C1140">
        <v>2907</v>
      </c>
      <c r="D1140" s="8">
        <v>208</v>
      </c>
      <c r="E1140" s="9">
        <v>39629</v>
      </c>
      <c r="F1140" t="s">
        <v>54</v>
      </c>
      <c r="G1140" t="s">
        <v>159</v>
      </c>
      <c r="H1140" t="s">
        <v>151</v>
      </c>
      <c r="J1140">
        <v>236</v>
      </c>
      <c r="K1140">
        <v>28637</v>
      </c>
      <c r="P1140" t="s">
        <v>152</v>
      </c>
      <c r="Q1140">
        <v>901</v>
      </c>
      <c r="T1140">
        <v>6</v>
      </c>
      <c r="U1140">
        <v>8</v>
      </c>
      <c r="V1140">
        <v>8</v>
      </c>
      <c r="W1140">
        <v>1099790</v>
      </c>
      <c r="X1140" t="s">
        <v>57</v>
      </c>
      <c r="Y1140">
        <v>105</v>
      </c>
      <c r="Z1140" t="s">
        <v>59</v>
      </c>
      <c r="AA1140" t="s">
        <v>59</v>
      </c>
      <c r="AB1140">
        <v>1364</v>
      </c>
    </row>
    <row r="1141" spans="1:28" x14ac:dyDescent="0.25">
      <c r="A1141">
        <v>345</v>
      </c>
      <c r="B1141">
        <v>2009664</v>
      </c>
      <c r="C1141">
        <v>2907</v>
      </c>
      <c r="D1141" s="8">
        <v>130</v>
      </c>
      <c r="E1141" s="9">
        <v>39629</v>
      </c>
      <c r="F1141" t="s">
        <v>54</v>
      </c>
      <c r="G1141" t="s">
        <v>159</v>
      </c>
      <c r="H1141" t="s">
        <v>151</v>
      </c>
      <c r="J1141">
        <v>236</v>
      </c>
      <c r="K1141">
        <v>28637</v>
      </c>
      <c r="P1141" t="s">
        <v>152</v>
      </c>
      <c r="Q1141">
        <v>901</v>
      </c>
      <c r="T1141">
        <v>6</v>
      </c>
      <c r="U1141">
        <v>8</v>
      </c>
      <c r="V1141">
        <v>5</v>
      </c>
      <c r="W1141">
        <v>1099790</v>
      </c>
      <c r="X1141" t="s">
        <v>57</v>
      </c>
      <c r="Y1141">
        <v>105</v>
      </c>
      <c r="Z1141" t="s">
        <v>59</v>
      </c>
      <c r="AA1141" t="s">
        <v>59</v>
      </c>
      <c r="AB1141">
        <v>1365</v>
      </c>
    </row>
    <row r="1142" spans="1:28" x14ac:dyDescent="0.25">
      <c r="A1142">
        <v>345</v>
      </c>
      <c r="B1142">
        <v>2009664</v>
      </c>
      <c r="C1142">
        <v>2907</v>
      </c>
      <c r="D1142" s="8">
        <v>104</v>
      </c>
      <c r="E1142" s="9">
        <v>39629</v>
      </c>
      <c r="F1142" t="s">
        <v>54</v>
      </c>
      <c r="G1142" t="s">
        <v>159</v>
      </c>
      <c r="H1142" t="s">
        <v>151</v>
      </c>
      <c r="J1142">
        <v>236</v>
      </c>
      <c r="K1142">
        <v>28637</v>
      </c>
      <c r="P1142" t="s">
        <v>152</v>
      </c>
      <c r="Q1142">
        <v>901</v>
      </c>
      <c r="T1142">
        <v>6</v>
      </c>
      <c r="U1142">
        <v>8</v>
      </c>
      <c r="V1142">
        <v>4</v>
      </c>
      <c r="W1142">
        <v>1099790</v>
      </c>
      <c r="X1142" t="s">
        <v>57</v>
      </c>
      <c r="Y1142">
        <v>105</v>
      </c>
      <c r="Z1142" t="s">
        <v>59</v>
      </c>
      <c r="AA1142" t="s">
        <v>59</v>
      </c>
      <c r="AB1142">
        <v>1366</v>
      </c>
    </row>
    <row r="1143" spans="1:28" x14ac:dyDescent="0.25">
      <c r="A1143">
        <v>345</v>
      </c>
      <c r="B1143">
        <v>2009664</v>
      </c>
      <c r="C1143">
        <v>2907</v>
      </c>
      <c r="D1143" s="8">
        <v>156</v>
      </c>
      <c r="E1143" s="9">
        <v>39629</v>
      </c>
      <c r="F1143" t="s">
        <v>54</v>
      </c>
      <c r="G1143" t="s">
        <v>159</v>
      </c>
      <c r="H1143" t="s">
        <v>151</v>
      </c>
      <c r="J1143">
        <v>236</v>
      </c>
      <c r="K1143">
        <v>28637</v>
      </c>
      <c r="P1143" t="s">
        <v>152</v>
      </c>
      <c r="Q1143">
        <v>901</v>
      </c>
      <c r="T1143">
        <v>6</v>
      </c>
      <c r="U1143">
        <v>8</v>
      </c>
      <c r="V1143">
        <v>6</v>
      </c>
      <c r="W1143">
        <v>1099790</v>
      </c>
      <c r="X1143" t="s">
        <v>57</v>
      </c>
      <c r="Y1143">
        <v>105</v>
      </c>
      <c r="Z1143" t="s">
        <v>59</v>
      </c>
      <c r="AA1143" t="s">
        <v>59</v>
      </c>
      <c r="AB1143">
        <v>1367</v>
      </c>
    </row>
    <row r="1144" spans="1:28" x14ac:dyDescent="0.25">
      <c r="A1144">
        <v>345</v>
      </c>
      <c r="B1144">
        <v>2009664</v>
      </c>
      <c r="C1144">
        <v>2907</v>
      </c>
      <c r="D1144" s="8">
        <v>182</v>
      </c>
      <c r="E1144" s="9">
        <v>39629</v>
      </c>
      <c r="F1144" t="s">
        <v>54</v>
      </c>
      <c r="G1144" t="s">
        <v>159</v>
      </c>
      <c r="H1144" t="s">
        <v>151</v>
      </c>
      <c r="J1144">
        <v>236</v>
      </c>
      <c r="K1144">
        <v>28637</v>
      </c>
      <c r="P1144" t="s">
        <v>152</v>
      </c>
      <c r="Q1144">
        <v>901</v>
      </c>
      <c r="T1144">
        <v>6</v>
      </c>
      <c r="U1144">
        <v>8</v>
      </c>
      <c r="V1144">
        <v>7</v>
      </c>
      <c r="W1144">
        <v>1099790</v>
      </c>
      <c r="X1144" t="s">
        <v>57</v>
      </c>
      <c r="Y1144">
        <v>105</v>
      </c>
      <c r="Z1144" t="s">
        <v>59</v>
      </c>
      <c r="AA1144" t="s">
        <v>59</v>
      </c>
      <c r="AB1144">
        <v>1368</v>
      </c>
    </row>
    <row r="1145" spans="1:28" x14ac:dyDescent="0.25">
      <c r="A1145">
        <v>345</v>
      </c>
      <c r="B1145">
        <v>2009664</v>
      </c>
      <c r="C1145">
        <v>2907</v>
      </c>
      <c r="D1145" s="8">
        <v>208</v>
      </c>
      <c r="E1145" s="9">
        <v>39629</v>
      </c>
      <c r="F1145" t="s">
        <v>54</v>
      </c>
      <c r="G1145" t="s">
        <v>159</v>
      </c>
      <c r="H1145" t="s">
        <v>151</v>
      </c>
      <c r="J1145">
        <v>236</v>
      </c>
      <c r="K1145">
        <v>28637</v>
      </c>
      <c r="P1145" t="s">
        <v>152</v>
      </c>
      <c r="Q1145">
        <v>901</v>
      </c>
      <c r="T1145">
        <v>6</v>
      </c>
      <c r="U1145">
        <v>8</v>
      </c>
      <c r="V1145">
        <v>8</v>
      </c>
      <c r="W1145">
        <v>1099790</v>
      </c>
      <c r="X1145" t="s">
        <v>57</v>
      </c>
      <c r="Y1145">
        <v>105</v>
      </c>
      <c r="Z1145" t="s">
        <v>59</v>
      </c>
      <c r="AA1145" t="s">
        <v>59</v>
      </c>
      <c r="AB1145">
        <v>1369</v>
      </c>
    </row>
    <row r="1146" spans="1:28" x14ac:dyDescent="0.25">
      <c r="A1146">
        <v>345</v>
      </c>
      <c r="B1146">
        <v>2009577</v>
      </c>
      <c r="C1146">
        <v>2907</v>
      </c>
      <c r="D1146" s="8">
        <v>120</v>
      </c>
      <c r="E1146" s="9">
        <v>39736</v>
      </c>
      <c r="F1146" t="s">
        <v>54</v>
      </c>
      <c r="G1146" t="s">
        <v>159</v>
      </c>
      <c r="H1146" t="s">
        <v>151</v>
      </c>
      <c r="J1146">
        <v>280</v>
      </c>
      <c r="K1146">
        <v>38608</v>
      </c>
      <c r="P1146" t="s">
        <v>152</v>
      </c>
      <c r="Q1146">
        <v>901</v>
      </c>
      <c r="T1146">
        <v>10</v>
      </c>
      <c r="U1146">
        <v>8</v>
      </c>
      <c r="V1146">
        <v>5</v>
      </c>
      <c r="W1146">
        <v>1099790</v>
      </c>
      <c r="X1146" t="s">
        <v>57</v>
      </c>
      <c r="Y1146">
        <v>101</v>
      </c>
      <c r="Z1146" t="s">
        <v>59</v>
      </c>
      <c r="AA1146" t="s">
        <v>59</v>
      </c>
      <c r="AB1146">
        <v>1229</v>
      </c>
    </row>
    <row r="1147" spans="1:28" x14ac:dyDescent="0.25">
      <c r="A1147">
        <v>345</v>
      </c>
      <c r="B1147">
        <v>2009577</v>
      </c>
      <c r="C1147">
        <v>2907</v>
      </c>
      <c r="D1147" s="8">
        <v>96</v>
      </c>
      <c r="E1147" s="9">
        <v>39736</v>
      </c>
      <c r="F1147" t="s">
        <v>54</v>
      </c>
      <c r="G1147" t="s">
        <v>159</v>
      </c>
      <c r="H1147" t="s">
        <v>151</v>
      </c>
      <c r="J1147">
        <v>280</v>
      </c>
      <c r="K1147">
        <v>38608</v>
      </c>
      <c r="P1147" t="s">
        <v>152</v>
      </c>
      <c r="Q1147">
        <v>901</v>
      </c>
      <c r="T1147">
        <v>10</v>
      </c>
      <c r="U1147">
        <v>8</v>
      </c>
      <c r="V1147">
        <v>4</v>
      </c>
      <c r="W1147">
        <v>1099790</v>
      </c>
      <c r="X1147" t="s">
        <v>57</v>
      </c>
      <c r="Y1147">
        <v>101</v>
      </c>
      <c r="Z1147" t="s">
        <v>59</v>
      </c>
      <c r="AA1147" t="s">
        <v>59</v>
      </c>
      <c r="AB1147">
        <v>1230</v>
      </c>
    </row>
    <row r="1148" spans="1:28" x14ac:dyDescent="0.25">
      <c r="A1148">
        <v>345</v>
      </c>
      <c r="B1148">
        <v>2009577</v>
      </c>
      <c r="C1148">
        <v>2907</v>
      </c>
      <c r="D1148" s="8">
        <v>96</v>
      </c>
      <c r="E1148" s="9">
        <v>39736</v>
      </c>
      <c r="F1148" t="s">
        <v>54</v>
      </c>
      <c r="G1148" t="s">
        <v>159</v>
      </c>
      <c r="H1148" t="s">
        <v>151</v>
      </c>
      <c r="J1148">
        <v>280</v>
      </c>
      <c r="K1148">
        <v>38608</v>
      </c>
      <c r="P1148" t="s">
        <v>152</v>
      </c>
      <c r="Q1148">
        <v>901</v>
      </c>
      <c r="T1148">
        <v>10</v>
      </c>
      <c r="U1148">
        <v>8</v>
      </c>
      <c r="V1148">
        <v>4</v>
      </c>
      <c r="W1148">
        <v>1099790</v>
      </c>
      <c r="X1148" t="s">
        <v>57</v>
      </c>
      <c r="Y1148">
        <v>101</v>
      </c>
      <c r="Z1148" t="s">
        <v>59</v>
      </c>
      <c r="AA1148" t="s">
        <v>59</v>
      </c>
      <c r="AB1148">
        <v>1231</v>
      </c>
    </row>
    <row r="1149" spans="1:28" x14ac:dyDescent="0.25">
      <c r="A1149">
        <v>345</v>
      </c>
      <c r="B1149">
        <v>2009577</v>
      </c>
      <c r="C1149">
        <v>2907</v>
      </c>
      <c r="D1149" s="8">
        <v>96</v>
      </c>
      <c r="E1149" s="9">
        <v>39736</v>
      </c>
      <c r="F1149" t="s">
        <v>54</v>
      </c>
      <c r="G1149" t="s">
        <v>159</v>
      </c>
      <c r="H1149" t="s">
        <v>151</v>
      </c>
      <c r="J1149">
        <v>280</v>
      </c>
      <c r="K1149">
        <v>38608</v>
      </c>
      <c r="P1149" t="s">
        <v>152</v>
      </c>
      <c r="Q1149">
        <v>901</v>
      </c>
      <c r="T1149">
        <v>10</v>
      </c>
      <c r="U1149">
        <v>8</v>
      </c>
      <c r="V1149">
        <v>4</v>
      </c>
      <c r="W1149">
        <v>1099790</v>
      </c>
      <c r="X1149" t="s">
        <v>57</v>
      </c>
      <c r="Y1149">
        <v>101</v>
      </c>
      <c r="Z1149" t="s">
        <v>59</v>
      </c>
      <c r="AA1149" t="s">
        <v>59</v>
      </c>
      <c r="AB1149">
        <v>1232</v>
      </c>
    </row>
    <row r="1150" spans="1:28" x14ac:dyDescent="0.25">
      <c r="A1150">
        <v>345</v>
      </c>
      <c r="B1150">
        <v>2009577</v>
      </c>
      <c r="C1150">
        <v>2907</v>
      </c>
      <c r="D1150" s="8">
        <v>96</v>
      </c>
      <c r="E1150" s="9">
        <v>39736</v>
      </c>
      <c r="F1150" t="s">
        <v>54</v>
      </c>
      <c r="G1150" t="s">
        <v>159</v>
      </c>
      <c r="H1150" t="s">
        <v>151</v>
      </c>
      <c r="J1150">
        <v>280</v>
      </c>
      <c r="K1150">
        <v>38608</v>
      </c>
      <c r="P1150" t="s">
        <v>152</v>
      </c>
      <c r="Q1150">
        <v>901</v>
      </c>
      <c r="T1150">
        <v>10</v>
      </c>
      <c r="U1150">
        <v>8</v>
      </c>
      <c r="V1150">
        <v>4</v>
      </c>
      <c r="W1150">
        <v>1099790</v>
      </c>
      <c r="X1150" t="s">
        <v>57</v>
      </c>
      <c r="Y1150">
        <v>101</v>
      </c>
      <c r="Z1150" t="s">
        <v>59</v>
      </c>
      <c r="AA1150" t="s">
        <v>59</v>
      </c>
      <c r="AB1150">
        <v>1233</v>
      </c>
    </row>
    <row r="1151" spans="1:28" x14ac:dyDescent="0.25">
      <c r="A1151">
        <v>345</v>
      </c>
      <c r="B1151">
        <v>2009577</v>
      </c>
      <c r="C1151">
        <v>2907</v>
      </c>
      <c r="D1151" s="8">
        <v>72</v>
      </c>
      <c r="E1151" s="9">
        <v>39736</v>
      </c>
      <c r="F1151" t="s">
        <v>54</v>
      </c>
      <c r="G1151" t="s">
        <v>159</v>
      </c>
      <c r="H1151" t="s">
        <v>151</v>
      </c>
      <c r="J1151">
        <v>280</v>
      </c>
      <c r="K1151">
        <v>38608</v>
      </c>
      <c r="P1151" t="s">
        <v>152</v>
      </c>
      <c r="Q1151">
        <v>901</v>
      </c>
      <c r="T1151">
        <v>10</v>
      </c>
      <c r="U1151">
        <v>8</v>
      </c>
      <c r="V1151">
        <v>3</v>
      </c>
      <c r="W1151">
        <v>1099790</v>
      </c>
      <c r="X1151" t="s">
        <v>57</v>
      </c>
      <c r="Y1151">
        <v>101</v>
      </c>
      <c r="Z1151" t="s">
        <v>59</v>
      </c>
      <c r="AA1151" t="s">
        <v>59</v>
      </c>
      <c r="AB1151">
        <v>1234</v>
      </c>
    </row>
    <row r="1152" spans="1:28" x14ac:dyDescent="0.25">
      <c r="A1152">
        <v>345</v>
      </c>
      <c r="B1152">
        <v>2009577</v>
      </c>
      <c r="C1152">
        <v>2907</v>
      </c>
      <c r="D1152" s="8">
        <v>120</v>
      </c>
      <c r="E1152" s="9">
        <v>39736</v>
      </c>
      <c r="F1152" t="s">
        <v>54</v>
      </c>
      <c r="G1152" t="s">
        <v>159</v>
      </c>
      <c r="H1152" t="s">
        <v>151</v>
      </c>
      <c r="J1152">
        <v>280</v>
      </c>
      <c r="K1152">
        <v>38608</v>
      </c>
      <c r="P1152" t="s">
        <v>152</v>
      </c>
      <c r="Q1152">
        <v>901</v>
      </c>
      <c r="T1152">
        <v>10</v>
      </c>
      <c r="U1152">
        <v>8</v>
      </c>
      <c r="V1152">
        <v>5</v>
      </c>
      <c r="W1152">
        <v>1099790</v>
      </c>
      <c r="X1152" t="s">
        <v>57</v>
      </c>
      <c r="Y1152">
        <v>101</v>
      </c>
      <c r="Z1152" t="s">
        <v>59</v>
      </c>
      <c r="AA1152" t="s">
        <v>59</v>
      </c>
      <c r="AB1152">
        <v>1235</v>
      </c>
    </row>
    <row r="1153" spans="1:28" x14ac:dyDescent="0.25">
      <c r="A1153">
        <v>345</v>
      </c>
      <c r="B1153">
        <v>2009577</v>
      </c>
      <c r="C1153">
        <v>2907</v>
      </c>
      <c r="D1153" s="8">
        <v>96</v>
      </c>
      <c r="E1153" s="9">
        <v>39736</v>
      </c>
      <c r="F1153" t="s">
        <v>54</v>
      </c>
      <c r="G1153" t="s">
        <v>159</v>
      </c>
      <c r="H1153" t="s">
        <v>151</v>
      </c>
      <c r="J1153">
        <v>280</v>
      </c>
      <c r="K1153">
        <v>38608</v>
      </c>
      <c r="P1153" t="s">
        <v>152</v>
      </c>
      <c r="Q1153">
        <v>901</v>
      </c>
      <c r="T1153">
        <v>10</v>
      </c>
      <c r="U1153">
        <v>8</v>
      </c>
      <c r="V1153">
        <v>4</v>
      </c>
      <c r="W1153">
        <v>1099790</v>
      </c>
      <c r="X1153" t="s">
        <v>57</v>
      </c>
      <c r="Y1153">
        <v>101</v>
      </c>
      <c r="Z1153" t="s">
        <v>59</v>
      </c>
      <c r="AA1153" t="s">
        <v>59</v>
      </c>
      <c r="AB1153">
        <v>1236</v>
      </c>
    </row>
    <row r="1154" spans="1:28" x14ac:dyDescent="0.25">
      <c r="A1154">
        <v>345</v>
      </c>
      <c r="B1154">
        <v>2009577</v>
      </c>
      <c r="C1154">
        <v>2907</v>
      </c>
      <c r="D1154" s="8">
        <v>96</v>
      </c>
      <c r="E1154" s="9">
        <v>39736</v>
      </c>
      <c r="F1154" t="s">
        <v>54</v>
      </c>
      <c r="G1154" t="s">
        <v>159</v>
      </c>
      <c r="H1154" t="s">
        <v>151</v>
      </c>
      <c r="J1154">
        <v>280</v>
      </c>
      <c r="K1154">
        <v>38608</v>
      </c>
      <c r="P1154" t="s">
        <v>152</v>
      </c>
      <c r="Q1154">
        <v>901</v>
      </c>
      <c r="T1154">
        <v>10</v>
      </c>
      <c r="U1154">
        <v>8</v>
      </c>
      <c r="V1154">
        <v>4</v>
      </c>
      <c r="W1154">
        <v>1099790</v>
      </c>
      <c r="X1154" t="s">
        <v>57</v>
      </c>
      <c r="Y1154">
        <v>101</v>
      </c>
      <c r="Z1154" t="s">
        <v>59</v>
      </c>
      <c r="AA1154" t="s">
        <v>59</v>
      </c>
      <c r="AB1154">
        <v>1237</v>
      </c>
    </row>
    <row r="1155" spans="1:28" x14ac:dyDescent="0.25">
      <c r="A1155">
        <v>345</v>
      </c>
      <c r="B1155">
        <v>2009577</v>
      </c>
      <c r="C1155">
        <v>2907</v>
      </c>
      <c r="D1155" s="8">
        <v>96</v>
      </c>
      <c r="E1155" s="9">
        <v>39736</v>
      </c>
      <c r="F1155" t="s">
        <v>54</v>
      </c>
      <c r="G1155" t="s">
        <v>159</v>
      </c>
      <c r="H1155" t="s">
        <v>151</v>
      </c>
      <c r="J1155">
        <v>280</v>
      </c>
      <c r="K1155">
        <v>38608</v>
      </c>
      <c r="P1155" t="s">
        <v>152</v>
      </c>
      <c r="Q1155">
        <v>901</v>
      </c>
      <c r="T1155">
        <v>10</v>
      </c>
      <c r="U1155">
        <v>8</v>
      </c>
      <c r="V1155">
        <v>4</v>
      </c>
      <c r="W1155">
        <v>1099790</v>
      </c>
      <c r="X1155" t="s">
        <v>57</v>
      </c>
      <c r="Y1155">
        <v>101</v>
      </c>
      <c r="Z1155" t="s">
        <v>59</v>
      </c>
      <c r="AA1155" t="s">
        <v>59</v>
      </c>
      <c r="AB1155">
        <v>1238</v>
      </c>
    </row>
    <row r="1156" spans="1:28" x14ac:dyDescent="0.25">
      <c r="A1156">
        <v>345</v>
      </c>
      <c r="B1156">
        <v>2009577</v>
      </c>
      <c r="C1156">
        <v>2907</v>
      </c>
      <c r="D1156" s="8">
        <v>34.19</v>
      </c>
      <c r="E1156" s="9">
        <v>39736</v>
      </c>
      <c r="F1156" t="s">
        <v>54</v>
      </c>
      <c r="G1156" t="s">
        <v>160</v>
      </c>
      <c r="H1156" t="s">
        <v>151</v>
      </c>
      <c r="J1156">
        <v>280</v>
      </c>
      <c r="K1156">
        <v>38608</v>
      </c>
      <c r="P1156" t="s">
        <v>152</v>
      </c>
      <c r="Q1156">
        <v>901</v>
      </c>
      <c r="T1156">
        <v>10</v>
      </c>
      <c r="U1156">
        <v>8</v>
      </c>
      <c r="V1156">
        <v>1</v>
      </c>
      <c r="W1156">
        <v>1049109</v>
      </c>
      <c r="X1156" t="s">
        <v>57</v>
      </c>
      <c r="Y1156">
        <v>101</v>
      </c>
      <c r="Z1156" t="s">
        <v>59</v>
      </c>
      <c r="AA1156" t="s">
        <v>59</v>
      </c>
      <c r="AB1156">
        <v>1239</v>
      </c>
    </row>
    <row r="1157" spans="1:28" x14ac:dyDescent="0.25">
      <c r="A1157">
        <v>345</v>
      </c>
      <c r="B1157">
        <v>2009577</v>
      </c>
      <c r="C1157">
        <v>2907</v>
      </c>
      <c r="D1157" s="8">
        <v>120</v>
      </c>
      <c r="E1157" s="9">
        <v>39736</v>
      </c>
      <c r="F1157" t="s">
        <v>54</v>
      </c>
      <c r="G1157" t="s">
        <v>159</v>
      </c>
      <c r="H1157" t="s">
        <v>151</v>
      </c>
      <c r="J1157">
        <v>280</v>
      </c>
      <c r="K1157">
        <v>38608</v>
      </c>
      <c r="P1157" t="s">
        <v>152</v>
      </c>
      <c r="Q1157">
        <v>901</v>
      </c>
      <c r="T1157">
        <v>10</v>
      </c>
      <c r="U1157">
        <v>8</v>
      </c>
      <c r="V1157">
        <v>5</v>
      </c>
      <c r="W1157">
        <v>1099790</v>
      </c>
      <c r="X1157" t="s">
        <v>57</v>
      </c>
      <c r="Y1157">
        <v>101</v>
      </c>
      <c r="Z1157" t="s">
        <v>59</v>
      </c>
      <c r="AA1157" t="s">
        <v>59</v>
      </c>
      <c r="AB1157">
        <v>1240</v>
      </c>
    </row>
    <row r="1158" spans="1:28" x14ac:dyDescent="0.25">
      <c r="A1158">
        <v>345</v>
      </c>
      <c r="B1158">
        <v>2009577</v>
      </c>
      <c r="C1158">
        <v>2907</v>
      </c>
      <c r="D1158" s="8">
        <v>132</v>
      </c>
      <c r="E1158" s="9">
        <v>39752</v>
      </c>
      <c r="F1158" t="s">
        <v>54</v>
      </c>
      <c r="G1158" t="s">
        <v>159</v>
      </c>
      <c r="H1158" t="s">
        <v>151</v>
      </c>
      <c r="J1158">
        <v>286</v>
      </c>
      <c r="K1158">
        <v>39785</v>
      </c>
      <c r="P1158" t="s">
        <v>152</v>
      </c>
      <c r="Q1158">
        <v>901</v>
      </c>
      <c r="T1158">
        <v>10</v>
      </c>
      <c r="U1158">
        <v>8</v>
      </c>
      <c r="V1158">
        <v>5.5</v>
      </c>
      <c r="W1158">
        <v>1099790</v>
      </c>
      <c r="X1158" t="s">
        <v>57</v>
      </c>
      <c r="Y1158">
        <v>101</v>
      </c>
      <c r="Z1158" t="s">
        <v>59</v>
      </c>
      <c r="AA1158" t="s">
        <v>59</v>
      </c>
      <c r="AB1158">
        <v>1179</v>
      </c>
    </row>
    <row r="1159" spans="1:28" x14ac:dyDescent="0.25">
      <c r="A1159">
        <v>345</v>
      </c>
      <c r="B1159">
        <v>2009577</v>
      </c>
      <c r="C1159">
        <v>2907</v>
      </c>
      <c r="D1159" s="8">
        <v>120</v>
      </c>
      <c r="E1159" s="9">
        <v>39752</v>
      </c>
      <c r="F1159" t="s">
        <v>54</v>
      </c>
      <c r="G1159" t="s">
        <v>159</v>
      </c>
      <c r="H1159" t="s">
        <v>151</v>
      </c>
      <c r="J1159">
        <v>286</v>
      </c>
      <c r="K1159">
        <v>39785</v>
      </c>
      <c r="P1159" t="s">
        <v>152</v>
      </c>
      <c r="Q1159">
        <v>901</v>
      </c>
      <c r="T1159">
        <v>10</v>
      </c>
      <c r="U1159">
        <v>8</v>
      </c>
      <c r="V1159">
        <v>5</v>
      </c>
      <c r="W1159">
        <v>1099790</v>
      </c>
      <c r="X1159" t="s">
        <v>57</v>
      </c>
      <c r="Y1159">
        <v>101</v>
      </c>
      <c r="Z1159" t="s">
        <v>59</v>
      </c>
      <c r="AA1159" t="s">
        <v>59</v>
      </c>
      <c r="AB1159">
        <v>1180</v>
      </c>
    </row>
    <row r="1160" spans="1:28" x14ac:dyDescent="0.25">
      <c r="A1160">
        <v>345</v>
      </c>
      <c r="B1160">
        <v>2009577</v>
      </c>
      <c r="C1160">
        <v>2907</v>
      </c>
      <c r="D1160" s="8">
        <v>132</v>
      </c>
      <c r="E1160" s="9">
        <v>39752</v>
      </c>
      <c r="F1160" t="s">
        <v>54</v>
      </c>
      <c r="G1160" t="s">
        <v>159</v>
      </c>
      <c r="H1160" t="s">
        <v>151</v>
      </c>
      <c r="J1160">
        <v>286</v>
      </c>
      <c r="K1160">
        <v>39785</v>
      </c>
      <c r="P1160" t="s">
        <v>152</v>
      </c>
      <c r="Q1160">
        <v>901</v>
      </c>
      <c r="T1160">
        <v>10</v>
      </c>
      <c r="U1160">
        <v>8</v>
      </c>
      <c r="V1160">
        <v>5.5</v>
      </c>
      <c r="W1160">
        <v>1099790</v>
      </c>
      <c r="X1160" t="s">
        <v>57</v>
      </c>
      <c r="Y1160">
        <v>101</v>
      </c>
      <c r="Z1160" t="s">
        <v>59</v>
      </c>
      <c r="AA1160" t="s">
        <v>59</v>
      </c>
      <c r="AB1160">
        <v>1181</v>
      </c>
    </row>
    <row r="1161" spans="1:28" x14ac:dyDescent="0.25">
      <c r="A1161">
        <v>345</v>
      </c>
      <c r="B1161">
        <v>2009577</v>
      </c>
      <c r="C1161">
        <v>2907</v>
      </c>
      <c r="D1161" s="8">
        <v>156</v>
      </c>
      <c r="E1161" s="9">
        <v>39752</v>
      </c>
      <c r="F1161" t="s">
        <v>54</v>
      </c>
      <c r="G1161" t="s">
        <v>159</v>
      </c>
      <c r="H1161" t="s">
        <v>151</v>
      </c>
      <c r="J1161">
        <v>286</v>
      </c>
      <c r="K1161">
        <v>39785</v>
      </c>
      <c r="P1161" t="s">
        <v>152</v>
      </c>
      <c r="Q1161">
        <v>901</v>
      </c>
      <c r="T1161">
        <v>10</v>
      </c>
      <c r="U1161">
        <v>8</v>
      </c>
      <c r="V1161">
        <v>6.5</v>
      </c>
      <c r="W1161">
        <v>1099790</v>
      </c>
      <c r="X1161" t="s">
        <v>57</v>
      </c>
      <c r="Y1161">
        <v>101</v>
      </c>
      <c r="Z1161" t="s">
        <v>59</v>
      </c>
      <c r="AA1161" t="s">
        <v>59</v>
      </c>
      <c r="AB1161">
        <v>1182</v>
      </c>
    </row>
    <row r="1162" spans="1:28" x14ac:dyDescent="0.25">
      <c r="A1162">
        <v>345</v>
      </c>
      <c r="B1162">
        <v>2009577</v>
      </c>
      <c r="C1162">
        <v>2907</v>
      </c>
      <c r="D1162" s="8">
        <v>120</v>
      </c>
      <c r="E1162" s="9">
        <v>39752</v>
      </c>
      <c r="F1162" t="s">
        <v>54</v>
      </c>
      <c r="G1162" t="s">
        <v>159</v>
      </c>
      <c r="H1162" t="s">
        <v>151</v>
      </c>
      <c r="J1162">
        <v>286</v>
      </c>
      <c r="K1162">
        <v>39785</v>
      </c>
      <c r="P1162" t="s">
        <v>152</v>
      </c>
      <c r="Q1162">
        <v>901</v>
      </c>
      <c r="T1162">
        <v>10</v>
      </c>
      <c r="U1162">
        <v>8</v>
      </c>
      <c r="V1162">
        <v>5</v>
      </c>
      <c r="W1162">
        <v>1099790</v>
      </c>
      <c r="X1162" t="s">
        <v>57</v>
      </c>
      <c r="Y1162">
        <v>101</v>
      </c>
      <c r="Z1162" t="s">
        <v>59</v>
      </c>
      <c r="AA1162" t="s">
        <v>59</v>
      </c>
      <c r="AB1162">
        <v>1183</v>
      </c>
    </row>
    <row r="1163" spans="1:28" x14ac:dyDescent="0.25">
      <c r="A1163">
        <v>345</v>
      </c>
      <c r="B1163">
        <v>2009577</v>
      </c>
      <c r="C1163">
        <v>2907</v>
      </c>
      <c r="D1163" s="8">
        <v>132</v>
      </c>
      <c r="E1163" s="9">
        <v>39752</v>
      </c>
      <c r="F1163" t="s">
        <v>54</v>
      </c>
      <c r="G1163" t="s">
        <v>159</v>
      </c>
      <c r="H1163" t="s">
        <v>151</v>
      </c>
      <c r="J1163">
        <v>286</v>
      </c>
      <c r="K1163">
        <v>39785</v>
      </c>
      <c r="P1163" t="s">
        <v>152</v>
      </c>
      <c r="Q1163">
        <v>901</v>
      </c>
      <c r="T1163">
        <v>10</v>
      </c>
      <c r="U1163">
        <v>8</v>
      </c>
      <c r="V1163">
        <v>5.5</v>
      </c>
      <c r="W1163">
        <v>1099790</v>
      </c>
      <c r="X1163" t="s">
        <v>57</v>
      </c>
      <c r="Y1163">
        <v>101</v>
      </c>
      <c r="Z1163" t="s">
        <v>59</v>
      </c>
      <c r="AA1163" t="s">
        <v>59</v>
      </c>
      <c r="AB1163">
        <v>1184</v>
      </c>
    </row>
    <row r="1164" spans="1:28" x14ac:dyDescent="0.25">
      <c r="A1164">
        <v>345</v>
      </c>
      <c r="B1164">
        <v>2009577</v>
      </c>
      <c r="C1164">
        <v>2907</v>
      </c>
      <c r="D1164" s="8">
        <v>96</v>
      </c>
      <c r="E1164" s="9">
        <v>39752</v>
      </c>
      <c r="F1164" t="s">
        <v>54</v>
      </c>
      <c r="G1164" t="s">
        <v>159</v>
      </c>
      <c r="H1164" t="s">
        <v>151</v>
      </c>
      <c r="J1164">
        <v>286</v>
      </c>
      <c r="K1164">
        <v>39785</v>
      </c>
      <c r="P1164" t="s">
        <v>152</v>
      </c>
      <c r="Q1164">
        <v>901</v>
      </c>
      <c r="T1164">
        <v>10</v>
      </c>
      <c r="U1164">
        <v>8</v>
      </c>
      <c r="V1164">
        <v>4</v>
      </c>
      <c r="W1164">
        <v>1099790</v>
      </c>
      <c r="X1164" t="s">
        <v>57</v>
      </c>
      <c r="Y1164">
        <v>101</v>
      </c>
      <c r="Z1164" t="s">
        <v>59</v>
      </c>
      <c r="AA1164" t="s">
        <v>59</v>
      </c>
      <c r="AB1164">
        <v>1185</v>
      </c>
    </row>
    <row r="1165" spans="1:28" x14ac:dyDescent="0.25">
      <c r="A1165">
        <v>345</v>
      </c>
      <c r="B1165">
        <v>2009577</v>
      </c>
      <c r="C1165">
        <v>2907</v>
      </c>
      <c r="D1165" s="8">
        <v>60</v>
      </c>
      <c r="E1165" s="9">
        <v>39752</v>
      </c>
      <c r="F1165" t="s">
        <v>54</v>
      </c>
      <c r="G1165" t="s">
        <v>159</v>
      </c>
      <c r="H1165" t="s">
        <v>151</v>
      </c>
      <c r="J1165">
        <v>286</v>
      </c>
      <c r="K1165">
        <v>39785</v>
      </c>
      <c r="P1165" t="s">
        <v>152</v>
      </c>
      <c r="Q1165">
        <v>901</v>
      </c>
      <c r="T1165">
        <v>10</v>
      </c>
      <c r="U1165">
        <v>8</v>
      </c>
      <c r="V1165">
        <v>2.5</v>
      </c>
      <c r="W1165">
        <v>1099790</v>
      </c>
      <c r="X1165" t="s">
        <v>57</v>
      </c>
      <c r="Y1165">
        <v>101</v>
      </c>
      <c r="Z1165" t="s">
        <v>59</v>
      </c>
      <c r="AA1165" t="s">
        <v>59</v>
      </c>
      <c r="AB1165">
        <v>1186</v>
      </c>
    </row>
    <row r="1166" spans="1:28" x14ac:dyDescent="0.25">
      <c r="A1166">
        <v>345</v>
      </c>
      <c r="B1166">
        <v>2009577</v>
      </c>
      <c r="C1166">
        <v>2907</v>
      </c>
      <c r="D1166" s="8">
        <v>96</v>
      </c>
      <c r="E1166" s="9">
        <v>39752</v>
      </c>
      <c r="F1166" t="s">
        <v>54</v>
      </c>
      <c r="G1166" t="s">
        <v>159</v>
      </c>
      <c r="H1166" t="s">
        <v>151</v>
      </c>
      <c r="J1166">
        <v>286</v>
      </c>
      <c r="K1166">
        <v>39785</v>
      </c>
      <c r="P1166" t="s">
        <v>152</v>
      </c>
      <c r="Q1166">
        <v>901</v>
      </c>
      <c r="T1166">
        <v>10</v>
      </c>
      <c r="U1166">
        <v>8</v>
      </c>
      <c r="V1166">
        <v>4</v>
      </c>
      <c r="W1166">
        <v>1099790</v>
      </c>
      <c r="X1166" t="s">
        <v>57</v>
      </c>
      <c r="Y1166">
        <v>101</v>
      </c>
      <c r="Z1166" t="s">
        <v>59</v>
      </c>
      <c r="AA1166" t="s">
        <v>59</v>
      </c>
      <c r="AB1166">
        <v>1187</v>
      </c>
    </row>
    <row r="1167" spans="1:28" x14ac:dyDescent="0.25">
      <c r="A1167">
        <v>345</v>
      </c>
      <c r="B1167">
        <v>2009577</v>
      </c>
      <c r="C1167">
        <v>2907</v>
      </c>
      <c r="D1167" s="8">
        <v>156</v>
      </c>
      <c r="E1167" s="9">
        <v>39752</v>
      </c>
      <c r="F1167" t="s">
        <v>54</v>
      </c>
      <c r="G1167" t="s">
        <v>159</v>
      </c>
      <c r="H1167" t="s">
        <v>151</v>
      </c>
      <c r="J1167">
        <v>286</v>
      </c>
      <c r="K1167">
        <v>39785</v>
      </c>
      <c r="P1167" t="s">
        <v>152</v>
      </c>
      <c r="Q1167">
        <v>901</v>
      </c>
      <c r="T1167">
        <v>10</v>
      </c>
      <c r="U1167">
        <v>8</v>
      </c>
      <c r="V1167">
        <v>6.5</v>
      </c>
      <c r="W1167">
        <v>1099790</v>
      </c>
      <c r="X1167" t="s">
        <v>57</v>
      </c>
      <c r="Y1167">
        <v>101</v>
      </c>
      <c r="Z1167" t="s">
        <v>59</v>
      </c>
      <c r="AA1167" t="s">
        <v>59</v>
      </c>
      <c r="AB1167">
        <v>1188</v>
      </c>
    </row>
    <row r="1168" spans="1:28" x14ac:dyDescent="0.25">
      <c r="A1168">
        <v>345</v>
      </c>
      <c r="B1168">
        <v>2009577</v>
      </c>
      <c r="C1168">
        <v>2907</v>
      </c>
      <c r="D1168" s="8">
        <v>168</v>
      </c>
      <c r="E1168" s="9">
        <v>39767</v>
      </c>
      <c r="F1168" t="s">
        <v>54</v>
      </c>
      <c r="G1168" t="s">
        <v>159</v>
      </c>
      <c r="H1168" t="s">
        <v>151</v>
      </c>
      <c r="J1168">
        <v>294</v>
      </c>
      <c r="K1168">
        <v>41419</v>
      </c>
      <c r="P1168" t="s">
        <v>152</v>
      </c>
      <c r="Q1168">
        <v>901</v>
      </c>
      <c r="T1168">
        <v>11</v>
      </c>
      <c r="U1168">
        <v>8</v>
      </c>
      <c r="V1168">
        <v>7</v>
      </c>
      <c r="W1168">
        <v>1099790</v>
      </c>
      <c r="X1168" t="s">
        <v>57</v>
      </c>
      <c r="Y1168">
        <v>101</v>
      </c>
      <c r="Z1168" t="s">
        <v>59</v>
      </c>
      <c r="AA1168" t="s">
        <v>59</v>
      </c>
      <c r="AB1168">
        <v>1081</v>
      </c>
    </row>
    <row r="1169" spans="1:28" x14ac:dyDescent="0.25">
      <c r="A1169">
        <v>345</v>
      </c>
      <c r="B1169">
        <v>2009577</v>
      </c>
      <c r="C1169">
        <v>2907</v>
      </c>
      <c r="D1169" s="8">
        <v>108</v>
      </c>
      <c r="E1169" s="9">
        <v>39767</v>
      </c>
      <c r="F1169" t="s">
        <v>54</v>
      </c>
      <c r="G1169" t="s">
        <v>159</v>
      </c>
      <c r="H1169" t="s">
        <v>151</v>
      </c>
      <c r="J1169">
        <v>294</v>
      </c>
      <c r="K1169">
        <v>41419</v>
      </c>
      <c r="P1169" t="s">
        <v>152</v>
      </c>
      <c r="Q1169">
        <v>901</v>
      </c>
      <c r="T1169">
        <v>11</v>
      </c>
      <c r="U1169">
        <v>8</v>
      </c>
      <c r="V1169">
        <v>4.5</v>
      </c>
      <c r="W1169">
        <v>1099790</v>
      </c>
      <c r="X1169" t="s">
        <v>57</v>
      </c>
      <c r="Y1169">
        <v>101</v>
      </c>
      <c r="Z1169" t="s">
        <v>59</v>
      </c>
      <c r="AA1169" t="s">
        <v>59</v>
      </c>
      <c r="AB1169">
        <v>1082</v>
      </c>
    </row>
    <row r="1170" spans="1:28" x14ac:dyDescent="0.25">
      <c r="A1170">
        <v>345</v>
      </c>
      <c r="B1170">
        <v>2009577</v>
      </c>
      <c r="C1170">
        <v>2907</v>
      </c>
      <c r="D1170" s="8">
        <v>156</v>
      </c>
      <c r="E1170" s="9">
        <v>39767</v>
      </c>
      <c r="F1170" t="s">
        <v>54</v>
      </c>
      <c r="G1170" t="s">
        <v>159</v>
      </c>
      <c r="H1170" t="s">
        <v>151</v>
      </c>
      <c r="J1170">
        <v>294</v>
      </c>
      <c r="K1170">
        <v>41419</v>
      </c>
      <c r="P1170" t="s">
        <v>152</v>
      </c>
      <c r="Q1170">
        <v>901</v>
      </c>
      <c r="T1170">
        <v>11</v>
      </c>
      <c r="U1170">
        <v>8</v>
      </c>
      <c r="V1170">
        <v>6.5</v>
      </c>
      <c r="W1170">
        <v>1099790</v>
      </c>
      <c r="X1170" t="s">
        <v>57</v>
      </c>
      <c r="Y1170">
        <v>101</v>
      </c>
      <c r="Z1170" t="s">
        <v>59</v>
      </c>
      <c r="AA1170" t="s">
        <v>59</v>
      </c>
      <c r="AB1170">
        <v>1083</v>
      </c>
    </row>
    <row r="1171" spans="1:28" x14ac:dyDescent="0.25">
      <c r="A1171">
        <v>345</v>
      </c>
      <c r="B1171">
        <v>2009577</v>
      </c>
      <c r="C1171">
        <v>2907</v>
      </c>
      <c r="D1171" s="8">
        <v>192</v>
      </c>
      <c r="E1171" s="9">
        <v>39767</v>
      </c>
      <c r="F1171" t="s">
        <v>54</v>
      </c>
      <c r="G1171" t="s">
        <v>159</v>
      </c>
      <c r="H1171" t="s">
        <v>151</v>
      </c>
      <c r="J1171">
        <v>294</v>
      </c>
      <c r="K1171">
        <v>41419</v>
      </c>
      <c r="P1171" t="s">
        <v>152</v>
      </c>
      <c r="Q1171">
        <v>901</v>
      </c>
      <c r="T1171">
        <v>11</v>
      </c>
      <c r="U1171">
        <v>8</v>
      </c>
      <c r="V1171">
        <v>8</v>
      </c>
      <c r="W1171">
        <v>1099790</v>
      </c>
      <c r="X1171" t="s">
        <v>57</v>
      </c>
      <c r="Y1171">
        <v>101</v>
      </c>
      <c r="Z1171" t="s">
        <v>59</v>
      </c>
      <c r="AA1171" t="s">
        <v>59</v>
      </c>
      <c r="AB1171">
        <v>1084</v>
      </c>
    </row>
    <row r="1172" spans="1:28" x14ac:dyDescent="0.25">
      <c r="A1172">
        <v>345</v>
      </c>
      <c r="B1172">
        <v>2009577</v>
      </c>
      <c r="C1172">
        <v>2907</v>
      </c>
      <c r="D1172" s="8">
        <v>168</v>
      </c>
      <c r="E1172" s="9">
        <v>39767</v>
      </c>
      <c r="F1172" t="s">
        <v>54</v>
      </c>
      <c r="G1172" t="s">
        <v>159</v>
      </c>
      <c r="H1172" t="s">
        <v>151</v>
      </c>
      <c r="J1172">
        <v>294</v>
      </c>
      <c r="K1172">
        <v>41419</v>
      </c>
      <c r="P1172" t="s">
        <v>152</v>
      </c>
      <c r="Q1172">
        <v>901</v>
      </c>
      <c r="T1172">
        <v>11</v>
      </c>
      <c r="U1172">
        <v>8</v>
      </c>
      <c r="V1172">
        <v>7</v>
      </c>
      <c r="W1172">
        <v>1099790</v>
      </c>
      <c r="X1172" t="s">
        <v>57</v>
      </c>
      <c r="Y1172">
        <v>101</v>
      </c>
      <c r="Z1172" t="s">
        <v>59</v>
      </c>
      <c r="AA1172" t="s">
        <v>59</v>
      </c>
      <c r="AB1172">
        <v>1085</v>
      </c>
    </row>
    <row r="1173" spans="1:28" x14ac:dyDescent="0.25">
      <c r="A1173">
        <v>345</v>
      </c>
      <c r="B1173">
        <v>2009577</v>
      </c>
      <c r="C1173">
        <v>2907</v>
      </c>
      <c r="D1173" s="8">
        <v>204</v>
      </c>
      <c r="E1173" s="9">
        <v>39767</v>
      </c>
      <c r="F1173" t="s">
        <v>54</v>
      </c>
      <c r="G1173" t="s">
        <v>159</v>
      </c>
      <c r="H1173" t="s">
        <v>151</v>
      </c>
      <c r="J1173">
        <v>294</v>
      </c>
      <c r="K1173">
        <v>41419</v>
      </c>
      <c r="P1173" t="s">
        <v>152</v>
      </c>
      <c r="Q1173">
        <v>901</v>
      </c>
      <c r="T1173">
        <v>11</v>
      </c>
      <c r="U1173">
        <v>8</v>
      </c>
      <c r="V1173">
        <v>8.5</v>
      </c>
      <c r="W1173">
        <v>1099790</v>
      </c>
      <c r="X1173" t="s">
        <v>57</v>
      </c>
      <c r="Y1173">
        <v>101</v>
      </c>
      <c r="Z1173" t="s">
        <v>59</v>
      </c>
      <c r="AA1173" t="s">
        <v>59</v>
      </c>
      <c r="AB1173">
        <v>1086</v>
      </c>
    </row>
    <row r="1174" spans="1:28" x14ac:dyDescent="0.25">
      <c r="A1174">
        <v>345</v>
      </c>
      <c r="B1174">
        <v>2009577</v>
      </c>
      <c r="C1174">
        <v>2907</v>
      </c>
      <c r="D1174" s="8">
        <v>192</v>
      </c>
      <c r="E1174" s="9">
        <v>39767</v>
      </c>
      <c r="F1174" t="s">
        <v>54</v>
      </c>
      <c r="G1174" t="s">
        <v>159</v>
      </c>
      <c r="H1174" t="s">
        <v>151</v>
      </c>
      <c r="J1174">
        <v>294</v>
      </c>
      <c r="K1174">
        <v>41419</v>
      </c>
      <c r="P1174" t="s">
        <v>152</v>
      </c>
      <c r="Q1174">
        <v>901</v>
      </c>
      <c r="T1174">
        <v>11</v>
      </c>
      <c r="U1174">
        <v>8</v>
      </c>
      <c r="V1174">
        <v>8</v>
      </c>
      <c r="W1174">
        <v>1099790</v>
      </c>
      <c r="X1174" t="s">
        <v>57</v>
      </c>
      <c r="Y1174">
        <v>101</v>
      </c>
      <c r="Z1174" t="s">
        <v>59</v>
      </c>
      <c r="AA1174" t="s">
        <v>59</v>
      </c>
      <c r="AB1174">
        <v>1087</v>
      </c>
    </row>
    <row r="1175" spans="1:28" x14ac:dyDescent="0.25">
      <c r="A1175">
        <v>345</v>
      </c>
      <c r="B1175">
        <v>2009577</v>
      </c>
      <c r="C1175">
        <v>2907</v>
      </c>
      <c r="D1175" s="8">
        <v>129.03</v>
      </c>
      <c r="E1175" s="9">
        <v>39767</v>
      </c>
      <c r="F1175" t="s">
        <v>54</v>
      </c>
      <c r="G1175" t="s">
        <v>162</v>
      </c>
      <c r="H1175" t="s">
        <v>151</v>
      </c>
      <c r="J1175">
        <v>294</v>
      </c>
      <c r="K1175">
        <v>41419</v>
      </c>
      <c r="P1175" t="s">
        <v>152</v>
      </c>
      <c r="Q1175">
        <v>901</v>
      </c>
      <c r="T1175">
        <v>11</v>
      </c>
      <c r="U1175">
        <v>8</v>
      </c>
      <c r="V1175">
        <v>3</v>
      </c>
      <c r="W1175">
        <v>1099900</v>
      </c>
      <c r="X1175" t="s">
        <v>57</v>
      </c>
      <c r="Y1175">
        <v>101</v>
      </c>
      <c r="Z1175" t="s">
        <v>59</v>
      </c>
      <c r="AA1175" t="s">
        <v>59</v>
      </c>
      <c r="AB1175">
        <v>1088</v>
      </c>
    </row>
    <row r="1176" spans="1:28" x14ac:dyDescent="0.25">
      <c r="A1176">
        <v>345</v>
      </c>
      <c r="B1176">
        <v>2009577</v>
      </c>
      <c r="C1176">
        <v>2907</v>
      </c>
      <c r="D1176" s="8">
        <v>192</v>
      </c>
      <c r="E1176" s="9">
        <v>39767</v>
      </c>
      <c r="F1176" t="s">
        <v>54</v>
      </c>
      <c r="G1176" t="s">
        <v>159</v>
      </c>
      <c r="H1176" t="s">
        <v>151</v>
      </c>
      <c r="J1176">
        <v>294</v>
      </c>
      <c r="K1176">
        <v>41419</v>
      </c>
      <c r="P1176" t="s">
        <v>152</v>
      </c>
      <c r="Q1176">
        <v>901</v>
      </c>
      <c r="T1176">
        <v>11</v>
      </c>
      <c r="U1176">
        <v>8</v>
      </c>
      <c r="V1176">
        <v>8</v>
      </c>
      <c r="W1176">
        <v>1099790</v>
      </c>
      <c r="X1176" t="s">
        <v>57</v>
      </c>
      <c r="Y1176">
        <v>101</v>
      </c>
      <c r="Z1176" t="s">
        <v>59</v>
      </c>
      <c r="AA1176" t="s">
        <v>59</v>
      </c>
      <c r="AB1176">
        <v>1089</v>
      </c>
    </row>
    <row r="1177" spans="1:28" x14ac:dyDescent="0.25">
      <c r="A1177">
        <v>345</v>
      </c>
      <c r="B1177">
        <v>2009577</v>
      </c>
      <c r="C1177">
        <v>2907</v>
      </c>
      <c r="D1177" s="8">
        <v>192</v>
      </c>
      <c r="E1177" s="9">
        <v>39767</v>
      </c>
      <c r="F1177" t="s">
        <v>54</v>
      </c>
      <c r="G1177" t="s">
        <v>159</v>
      </c>
      <c r="H1177" t="s">
        <v>151</v>
      </c>
      <c r="J1177">
        <v>294</v>
      </c>
      <c r="K1177">
        <v>41419</v>
      </c>
      <c r="P1177" t="s">
        <v>152</v>
      </c>
      <c r="Q1177">
        <v>901</v>
      </c>
      <c r="T1177">
        <v>11</v>
      </c>
      <c r="U1177">
        <v>8</v>
      </c>
      <c r="V1177">
        <v>8</v>
      </c>
      <c r="W1177">
        <v>1099790</v>
      </c>
      <c r="X1177" t="s">
        <v>57</v>
      </c>
      <c r="Y1177">
        <v>101</v>
      </c>
      <c r="Z1177" t="s">
        <v>59</v>
      </c>
      <c r="AA1177" t="s">
        <v>59</v>
      </c>
      <c r="AB1177">
        <v>1090</v>
      </c>
    </row>
    <row r="1178" spans="1:28" x14ac:dyDescent="0.25">
      <c r="A1178">
        <v>345</v>
      </c>
      <c r="B1178">
        <v>2009577</v>
      </c>
      <c r="C1178">
        <v>2907</v>
      </c>
      <c r="D1178" s="8">
        <v>120</v>
      </c>
      <c r="E1178" s="9">
        <v>39767</v>
      </c>
      <c r="F1178" t="s">
        <v>54</v>
      </c>
      <c r="G1178" t="s">
        <v>159</v>
      </c>
      <c r="H1178" t="s">
        <v>151</v>
      </c>
      <c r="J1178">
        <v>294</v>
      </c>
      <c r="K1178">
        <v>41419</v>
      </c>
      <c r="P1178" t="s">
        <v>152</v>
      </c>
      <c r="Q1178">
        <v>901</v>
      </c>
      <c r="T1178">
        <v>11</v>
      </c>
      <c r="U1178">
        <v>8</v>
      </c>
      <c r="V1178">
        <v>5</v>
      </c>
      <c r="W1178">
        <v>1099790</v>
      </c>
      <c r="X1178" t="s">
        <v>57</v>
      </c>
      <c r="Y1178">
        <v>101</v>
      </c>
      <c r="Z1178" t="s">
        <v>59</v>
      </c>
      <c r="AA1178" t="s">
        <v>59</v>
      </c>
      <c r="AB1178">
        <v>1091</v>
      </c>
    </row>
    <row r="1179" spans="1:28" x14ac:dyDescent="0.25">
      <c r="A1179">
        <v>345</v>
      </c>
      <c r="B1179">
        <v>2009577</v>
      </c>
      <c r="C1179">
        <v>2907</v>
      </c>
      <c r="D1179" s="8">
        <v>192</v>
      </c>
      <c r="E1179" s="9">
        <v>39782</v>
      </c>
      <c r="F1179" t="s">
        <v>54</v>
      </c>
      <c r="G1179" t="s">
        <v>159</v>
      </c>
      <c r="H1179" t="s">
        <v>151</v>
      </c>
      <c r="J1179">
        <v>302</v>
      </c>
      <c r="K1179">
        <v>42023</v>
      </c>
      <c r="P1179" t="s">
        <v>152</v>
      </c>
      <c r="Q1179">
        <v>901</v>
      </c>
      <c r="T1179">
        <v>11</v>
      </c>
      <c r="U1179">
        <v>8</v>
      </c>
      <c r="V1179">
        <v>8</v>
      </c>
      <c r="W1179">
        <v>1099790</v>
      </c>
      <c r="X1179" t="s">
        <v>57</v>
      </c>
      <c r="Y1179">
        <v>101</v>
      </c>
      <c r="Z1179" t="s">
        <v>59</v>
      </c>
      <c r="AA1179" t="s">
        <v>59</v>
      </c>
      <c r="AB1179">
        <v>659</v>
      </c>
    </row>
    <row r="1180" spans="1:28" x14ac:dyDescent="0.25">
      <c r="A1180">
        <v>345</v>
      </c>
      <c r="B1180">
        <v>2009577</v>
      </c>
      <c r="C1180">
        <v>2907</v>
      </c>
      <c r="D1180" s="8">
        <v>192</v>
      </c>
      <c r="E1180" s="9">
        <v>39782</v>
      </c>
      <c r="F1180" t="s">
        <v>54</v>
      </c>
      <c r="G1180" t="s">
        <v>159</v>
      </c>
      <c r="H1180" t="s">
        <v>151</v>
      </c>
      <c r="J1180">
        <v>302</v>
      </c>
      <c r="K1180">
        <v>42023</v>
      </c>
      <c r="P1180" t="s">
        <v>152</v>
      </c>
      <c r="Q1180">
        <v>901</v>
      </c>
      <c r="T1180">
        <v>11</v>
      </c>
      <c r="U1180">
        <v>8</v>
      </c>
      <c r="V1180">
        <v>8</v>
      </c>
      <c r="W1180">
        <v>1099790</v>
      </c>
      <c r="X1180" t="s">
        <v>57</v>
      </c>
      <c r="Y1180">
        <v>101</v>
      </c>
      <c r="Z1180" t="s">
        <v>59</v>
      </c>
      <c r="AA1180" t="s">
        <v>59</v>
      </c>
      <c r="AB1180">
        <v>660</v>
      </c>
    </row>
    <row r="1181" spans="1:28" x14ac:dyDescent="0.25">
      <c r="A1181">
        <v>345</v>
      </c>
      <c r="B1181">
        <v>2009577</v>
      </c>
      <c r="C1181">
        <v>2907</v>
      </c>
      <c r="D1181" s="8">
        <v>144</v>
      </c>
      <c r="E1181" s="9">
        <v>39782</v>
      </c>
      <c r="F1181" t="s">
        <v>54</v>
      </c>
      <c r="G1181" t="s">
        <v>159</v>
      </c>
      <c r="H1181" t="s">
        <v>151</v>
      </c>
      <c r="J1181">
        <v>302</v>
      </c>
      <c r="K1181">
        <v>42023</v>
      </c>
      <c r="P1181" t="s">
        <v>152</v>
      </c>
      <c r="Q1181">
        <v>901</v>
      </c>
      <c r="T1181">
        <v>11</v>
      </c>
      <c r="U1181">
        <v>8</v>
      </c>
      <c r="V1181">
        <v>6</v>
      </c>
      <c r="W1181">
        <v>1099790</v>
      </c>
      <c r="X1181" t="s">
        <v>57</v>
      </c>
      <c r="Y1181">
        <v>101</v>
      </c>
      <c r="Z1181" t="s">
        <v>59</v>
      </c>
      <c r="AA1181" t="s">
        <v>59</v>
      </c>
      <c r="AB1181">
        <v>661</v>
      </c>
    </row>
    <row r="1182" spans="1:28" x14ac:dyDescent="0.25">
      <c r="A1182">
        <v>345</v>
      </c>
      <c r="B1182">
        <v>2009577</v>
      </c>
      <c r="C1182">
        <v>2907</v>
      </c>
      <c r="D1182" s="8">
        <v>192</v>
      </c>
      <c r="E1182" s="9">
        <v>39782</v>
      </c>
      <c r="F1182" t="s">
        <v>54</v>
      </c>
      <c r="G1182" t="s">
        <v>159</v>
      </c>
      <c r="H1182" t="s">
        <v>151</v>
      </c>
      <c r="J1182">
        <v>302</v>
      </c>
      <c r="K1182">
        <v>42023</v>
      </c>
      <c r="P1182" t="s">
        <v>152</v>
      </c>
      <c r="Q1182">
        <v>901</v>
      </c>
      <c r="T1182">
        <v>11</v>
      </c>
      <c r="U1182">
        <v>8</v>
      </c>
      <c r="V1182">
        <v>8</v>
      </c>
      <c r="W1182">
        <v>1099790</v>
      </c>
      <c r="X1182" t="s">
        <v>57</v>
      </c>
      <c r="Y1182">
        <v>101</v>
      </c>
      <c r="Z1182" t="s">
        <v>59</v>
      </c>
      <c r="AA1182" t="s">
        <v>59</v>
      </c>
      <c r="AB1182">
        <v>662</v>
      </c>
    </row>
    <row r="1183" spans="1:28" x14ac:dyDescent="0.25">
      <c r="A1183">
        <v>345</v>
      </c>
      <c r="B1183">
        <v>2009577</v>
      </c>
      <c r="C1183">
        <v>2907</v>
      </c>
      <c r="D1183" s="8">
        <v>192</v>
      </c>
      <c r="E1183" s="9">
        <v>39782</v>
      </c>
      <c r="F1183" t="s">
        <v>54</v>
      </c>
      <c r="G1183" t="s">
        <v>159</v>
      </c>
      <c r="H1183" t="s">
        <v>151</v>
      </c>
      <c r="J1183">
        <v>302</v>
      </c>
      <c r="K1183">
        <v>42023</v>
      </c>
      <c r="P1183" t="s">
        <v>152</v>
      </c>
      <c r="Q1183">
        <v>901</v>
      </c>
      <c r="T1183">
        <v>11</v>
      </c>
      <c r="U1183">
        <v>8</v>
      </c>
      <c r="V1183">
        <v>8</v>
      </c>
      <c r="W1183">
        <v>1099790</v>
      </c>
      <c r="X1183" t="s">
        <v>57</v>
      </c>
      <c r="Y1183">
        <v>101</v>
      </c>
      <c r="Z1183" t="s">
        <v>59</v>
      </c>
      <c r="AA1183" t="s">
        <v>59</v>
      </c>
      <c r="AB1183">
        <v>663</v>
      </c>
    </row>
    <row r="1184" spans="1:28" x14ac:dyDescent="0.25">
      <c r="A1184">
        <v>345</v>
      </c>
      <c r="B1184">
        <v>2009577</v>
      </c>
      <c r="C1184">
        <v>2907</v>
      </c>
      <c r="D1184" s="8">
        <v>120</v>
      </c>
      <c r="E1184" s="9">
        <v>39782</v>
      </c>
      <c r="F1184" t="s">
        <v>54</v>
      </c>
      <c r="G1184" t="s">
        <v>159</v>
      </c>
      <c r="H1184" t="s">
        <v>151</v>
      </c>
      <c r="J1184">
        <v>302</v>
      </c>
      <c r="K1184">
        <v>42023</v>
      </c>
      <c r="P1184" t="s">
        <v>152</v>
      </c>
      <c r="Q1184">
        <v>901</v>
      </c>
      <c r="T1184">
        <v>11</v>
      </c>
      <c r="U1184">
        <v>8</v>
      </c>
      <c r="V1184">
        <v>5</v>
      </c>
      <c r="W1184">
        <v>1099790</v>
      </c>
      <c r="X1184" t="s">
        <v>57</v>
      </c>
      <c r="Y1184">
        <v>101</v>
      </c>
      <c r="Z1184" t="s">
        <v>59</v>
      </c>
      <c r="AA1184" t="s">
        <v>59</v>
      </c>
      <c r="AB1184">
        <v>664</v>
      </c>
    </row>
    <row r="1185" spans="1:28" x14ac:dyDescent="0.25">
      <c r="A1185">
        <v>345</v>
      </c>
      <c r="B1185">
        <v>2009577</v>
      </c>
      <c r="C1185">
        <v>2907</v>
      </c>
      <c r="D1185" s="8">
        <v>34.19</v>
      </c>
      <c r="E1185" s="9">
        <v>39782</v>
      </c>
      <c r="F1185" t="s">
        <v>54</v>
      </c>
      <c r="G1185" t="s">
        <v>160</v>
      </c>
      <c r="H1185" t="s">
        <v>151</v>
      </c>
      <c r="J1185">
        <v>302</v>
      </c>
      <c r="K1185">
        <v>42023</v>
      </c>
      <c r="P1185" t="s">
        <v>152</v>
      </c>
      <c r="Q1185">
        <v>901</v>
      </c>
      <c r="T1185">
        <v>11</v>
      </c>
      <c r="U1185">
        <v>8</v>
      </c>
      <c r="V1185">
        <v>1</v>
      </c>
      <c r="W1185">
        <v>1049109</v>
      </c>
      <c r="X1185" t="s">
        <v>57</v>
      </c>
      <c r="Y1185">
        <v>101</v>
      </c>
      <c r="Z1185" t="s">
        <v>59</v>
      </c>
      <c r="AA1185" t="s">
        <v>59</v>
      </c>
      <c r="AB1185">
        <v>665</v>
      </c>
    </row>
    <row r="1186" spans="1:28" x14ac:dyDescent="0.25">
      <c r="A1186">
        <v>345</v>
      </c>
      <c r="B1186">
        <v>2009577</v>
      </c>
      <c r="C1186">
        <v>2907</v>
      </c>
      <c r="D1186" s="8">
        <v>177.36</v>
      </c>
      <c r="E1186" s="9">
        <v>39782</v>
      </c>
      <c r="F1186" t="s">
        <v>54</v>
      </c>
      <c r="G1186" t="s">
        <v>163</v>
      </c>
      <c r="H1186" t="s">
        <v>164</v>
      </c>
      <c r="J1186">
        <v>302</v>
      </c>
      <c r="K1186">
        <v>42023</v>
      </c>
      <c r="P1186" t="s">
        <v>152</v>
      </c>
      <c r="Q1186">
        <v>901</v>
      </c>
      <c r="T1186">
        <v>11</v>
      </c>
      <c r="U1186">
        <v>8</v>
      </c>
      <c r="V1186">
        <v>4</v>
      </c>
      <c r="W1186">
        <v>1099903</v>
      </c>
      <c r="X1186" t="s">
        <v>57</v>
      </c>
      <c r="Y1186">
        <v>101</v>
      </c>
      <c r="Z1186" t="s">
        <v>59</v>
      </c>
      <c r="AA1186" t="s">
        <v>59</v>
      </c>
      <c r="AB1186">
        <v>666</v>
      </c>
    </row>
    <row r="1187" spans="1:28" x14ac:dyDescent="0.25">
      <c r="A1187">
        <v>345</v>
      </c>
      <c r="B1187">
        <v>2009577</v>
      </c>
      <c r="C1187">
        <v>2907</v>
      </c>
      <c r="D1187" s="8">
        <v>177.36</v>
      </c>
      <c r="E1187" s="9">
        <v>39782</v>
      </c>
      <c r="F1187" t="s">
        <v>54</v>
      </c>
      <c r="G1187" t="s">
        <v>163</v>
      </c>
      <c r="H1187" t="s">
        <v>164</v>
      </c>
      <c r="J1187">
        <v>302</v>
      </c>
      <c r="K1187">
        <v>42023</v>
      </c>
      <c r="P1187" t="s">
        <v>152</v>
      </c>
      <c r="Q1187">
        <v>901</v>
      </c>
      <c r="T1187">
        <v>11</v>
      </c>
      <c r="U1187">
        <v>8</v>
      </c>
      <c r="V1187">
        <v>4</v>
      </c>
      <c r="W1187">
        <v>1099903</v>
      </c>
      <c r="X1187" t="s">
        <v>57</v>
      </c>
      <c r="Y1187">
        <v>101</v>
      </c>
      <c r="Z1187" t="s">
        <v>59</v>
      </c>
      <c r="AA1187" t="s">
        <v>59</v>
      </c>
      <c r="AB1187">
        <v>667</v>
      </c>
    </row>
    <row r="1188" spans="1:28" x14ac:dyDescent="0.25">
      <c r="A1188">
        <v>345</v>
      </c>
      <c r="B1188">
        <v>2009577</v>
      </c>
      <c r="C1188">
        <v>2907</v>
      </c>
      <c r="D1188" s="8">
        <v>177.36</v>
      </c>
      <c r="E1188" s="9">
        <v>39782</v>
      </c>
      <c r="F1188" t="s">
        <v>54</v>
      </c>
      <c r="G1188" t="s">
        <v>163</v>
      </c>
      <c r="H1188" t="s">
        <v>164</v>
      </c>
      <c r="J1188">
        <v>302</v>
      </c>
      <c r="K1188">
        <v>42023</v>
      </c>
      <c r="P1188" t="s">
        <v>152</v>
      </c>
      <c r="Q1188">
        <v>901</v>
      </c>
      <c r="T1188">
        <v>11</v>
      </c>
      <c r="U1188">
        <v>8</v>
      </c>
      <c r="V1188">
        <v>4</v>
      </c>
      <c r="W1188">
        <v>1099903</v>
      </c>
      <c r="X1188" t="s">
        <v>57</v>
      </c>
      <c r="Y1188">
        <v>101</v>
      </c>
      <c r="Z1188" t="s">
        <v>59</v>
      </c>
      <c r="AA1188" t="s">
        <v>59</v>
      </c>
      <c r="AB1188">
        <v>668</v>
      </c>
    </row>
    <row r="1189" spans="1:28" x14ac:dyDescent="0.25">
      <c r="A1189">
        <v>345</v>
      </c>
      <c r="B1189">
        <v>2009577</v>
      </c>
      <c r="C1189">
        <v>2907</v>
      </c>
      <c r="D1189" s="8">
        <v>192</v>
      </c>
      <c r="E1189" s="9">
        <v>39782</v>
      </c>
      <c r="F1189" t="s">
        <v>54</v>
      </c>
      <c r="G1189" t="s">
        <v>159</v>
      </c>
      <c r="H1189" t="s">
        <v>151</v>
      </c>
      <c r="J1189">
        <v>302</v>
      </c>
      <c r="K1189">
        <v>42023</v>
      </c>
      <c r="P1189" t="s">
        <v>152</v>
      </c>
      <c r="Q1189">
        <v>901</v>
      </c>
      <c r="T1189">
        <v>11</v>
      </c>
      <c r="U1189">
        <v>8</v>
      </c>
      <c r="V1189">
        <v>8</v>
      </c>
      <c r="W1189">
        <v>1099790</v>
      </c>
      <c r="X1189" t="s">
        <v>57</v>
      </c>
      <c r="Y1189">
        <v>101</v>
      </c>
      <c r="Z1189" t="s">
        <v>59</v>
      </c>
      <c r="AA1189" t="s">
        <v>59</v>
      </c>
      <c r="AB1189">
        <v>669</v>
      </c>
    </row>
    <row r="1190" spans="1:28" x14ac:dyDescent="0.25">
      <c r="A1190">
        <v>345</v>
      </c>
      <c r="B1190">
        <v>2009577</v>
      </c>
      <c r="C1190">
        <v>2907</v>
      </c>
      <c r="D1190" s="8">
        <v>256.5</v>
      </c>
      <c r="E1190" s="9">
        <v>39797</v>
      </c>
      <c r="F1190" t="s">
        <v>54</v>
      </c>
      <c r="G1190" t="s">
        <v>159</v>
      </c>
      <c r="H1190" t="s">
        <v>151</v>
      </c>
      <c r="J1190">
        <v>320</v>
      </c>
      <c r="K1190">
        <v>43746</v>
      </c>
      <c r="P1190" t="s">
        <v>152</v>
      </c>
      <c r="Q1190">
        <v>901</v>
      </c>
      <c r="T1190">
        <v>12</v>
      </c>
      <c r="U1190">
        <v>8</v>
      </c>
      <c r="V1190">
        <v>9.5</v>
      </c>
      <c r="W1190">
        <v>1099790</v>
      </c>
      <c r="X1190" t="s">
        <v>57</v>
      </c>
      <c r="Y1190">
        <v>101</v>
      </c>
      <c r="Z1190" t="s">
        <v>59</v>
      </c>
      <c r="AA1190" t="s">
        <v>59</v>
      </c>
      <c r="AB1190">
        <v>959</v>
      </c>
    </row>
    <row r="1191" spans="1:28" x14ac:dyDescent="0.25">
      <c r="A1191">
        <v>345</v>
      </c>
      <c r="B1191">
        <v>2009577</v>
      </c>
      <c r="C1191">
        <v>2907</v>
      </c>
      <c r="D1191" s="8">
        <v>270</v>
      </c>
      <c r="E1191" s="9">
        <v>39797</v>
      </c>
      <c r="F1191" t="s">
        <v>54</v>
      </c>
      <c r="G1191" t="s">
        <v>159</v>
      </c>
      <c r="H1191" t="s">
        <v>151</v>
      </c>
      <c r="J1191">
        <v>320</v>
      </c>
      <c r="K1191">
        <v>43746</v>
      </c>
      <c r="P1191" t="s">
        <v>152</v>
      </c>
      <c r="Q1191">
        <v>901</v>
      </c>
      <c r="T1191">
        <v>12</v>
      </c>
      <c r="U1191">
        <v>8</v>
      </c>
      <c r="V1191">
        <v>10</v>
      </c>
      <c r="W1191">
        <v>1099790</v>
      </c>
      <c r="X1191" t="s">
        <v>57</v>
      </c>
      <c r="Y1191">
        <v>101</v>
      </c>
      <c r="Z1191" t="s">
        <v>59</v>
      </c>
      <c r="AA1191" t="s">
        <v>59</v>
      </c>
      <c r="AB1191">
        <v>960</v>
      </c>
    </row>
    <row r="1192" spans="1:28" x14ac:dyDescent="0.25">
      <c r="A1192">
        <v>345</v>
      </c>
      <c r="B1192">
        <v>2009577</v>
      </c>
      <c r="C1192">
        <v>2907</v>
      </c>
      <c r="D1192" s="8">
        <v>216</v>
      </c>
      <c r="E1192" s="9">
        <v>39797</v>
      </c>
      <c r="F1192" t="s">
        <v>54</v>
      </c>
      <c r="G1192" t="s">
        <v>159</v>
      </c>
      <c r="H1192" t="s">
        <v>151</v>
      </c>
      <c r="J1192">
        <v>320</v>
      </c>
      <c r="K1192">
        <v>43746</v>
      </c>
      <c r="P1192" t="s">
        <v>152</v>
      </c>
      <c r="Q1192">
        <v>901</v>
      </c>
      <c r="T1192">
        <v>12</v>
      </c>
      <c r="U1192">
        <v>8</v>
      </c>
      <c r="V1192">
        <v>8</v>
      </c>
      <c r="W1192">
        <v>1099790</v>
      </c>
      <c r="X1192" t="s">
        <v>57</v>
      </c>
      <c r="Y1192">
        <v>101</v>
      </c>
      <c r="Z1192" t="s">
        <v>59</v>
      </c>
      <c r="AA1192" t="s">
        <v>59</v>
      </c>
      <c r="AB1192">
        <v>961</v>
      </c>
    </row>
    <row r="1193" spans="1:28" x14ac:dyDescent="0.25">
      <c r="A1193">
        <v>345</v>
      </c>
      <c r="B1193">
        <v>2009577</v>
      </c>
      <c r="C1193">
        <v>2907</v>
      </c>
      <c r="D1193" s="8">
        <v>216</v>
      </c>
      <c r="E1193" s="9">
        <v>39797</v>
      </c>
      <c r="F1193" t="s">
        <v>54</v>
      </c>
      <c r="G1193" t="s">
        <v>159</v>
      </c>
      <c r="H1193" t="s">
        <v>151</v>
      </c>
      <c r="J1193">
        <v>320</v>
      </c>
      <c r="K1193">
        <v>43746</v>
      </c>
      <c r="P1193" t="s">
        <v>152</v>
      </c>
      <c r="Q1193">
        <v>901</v>
      </c>
      <c r="T1193">
        <v>12</v>
      </c>
      <c r="U1193">
        <v>8</v>
      </c>
      <c r="V1193">
        <v>8</v>
      </c>
      <c r="W1193">
        <v>1099790</v>
      </c>
      <c r="X1193" t="s">
        <v>57</v>
      </c>
      <c r="Y1193">
        <v>101</v>
      </c>
      <c r="Z1193" t="s">
        <v>59</v>
      </c>
      <c r="AA1193" t="s">
        <v>59</v>
      </c>
      <c r="AB1193">
        <v>962</v>
      </c>
    </row>
    <row r="1194" spans="1:28" x14ac:dyDescent="0.25">
      <c r="A1194">
        <v>345</v>
      </c>
      <c r="B1194">
        <v>2009577</v>
      </c>
      <c r="C1194">
        <v>2907</v>
      </c>
      <c r="D1194" s="8">
        <v>111</v>
      </c>
      <c r="E1194" s="9">
        <v>39797</v>
      </c>
      <c r="F1194" t="s">
        <v>54</v>
      </c>
      <c r="G1194" t="s">
        <v>165</v>
      </c>
      <c r="H1194" t="s">
        <v>151</v>
      </c>
      <c r="J1194">
        <v>320</v>
      </c>
      <c r="K1194">
        <v>43746</v>
      </c>
      <c r="P1194" t="s">
        <v>152</v>
      </c>
      <c r="Q1194">
        <v>901</v>
      </c>
      <c r="T1194">
        <v>12</v>
      </c>
      <c r="U1194">
        <v>8</v>
      </c>
      <c r="V1194">
        <v>1</v>
      </c>
      <c r="W1194">
        <v>1099780</v>
      </c>
      <c r="X1194" t="s">
        <v>57</v>
      </c>
      <c r="Y1194">
        <v>101</v>
      </c>
      <c r="Z1194" t="s">
        <v>59</v>
      </c>
      <c r="AA1194" t="s">
        <v>59</v>
      </c>
      <c r="AB1194">
        <v>963</v>
      </c>
    </row>
    <row r="1195" spans="1:28" x14ac:dyDescent="0.25">
      <c r="A1195">
        <v>345</v>
      </c>
      <c r="B1195">
        <v>2009577</v>
      </c>
      <c r="C1195">
        <v>2907</v>
      </c>
      <c r="D1195" s="8">
        <v>222</v>
      </c>
      <c r="E1195" s="9">
        <v>39797</v>
      </c>
      <c r="F1195" t="s">
        <v>54</v>
      </c>
      <c r="G1195" t="s">
        <v>165</v>
      </c>
      <c r="H1195" t="s">
        <v>151</v>
      </c>
      <c r="J1195">
        <v>320</v>
      </c>
      <c r="K1195">
        <v>43746</v>
      </c>
      <c r="P1195" t="s">
        <v>152</v>
      </c>
      <c r="Q1195">
        <v>901</v>
      </c>
      <c r="T1195">
        <v>12</v>
      </c>
      <c r="U1195">
        <v>8</v>
      </c>
      <c r="V1195">
        <v>2</v>
      </c>
      <c r="W1195">
        <v>1099780</v>
      </c>
      <c r="X1195" t="s">
        <v>57</v>
      </c>
      <c r="Y1195">
        <v>101</v>
      </c>
      <c r="Z1195" t="s">
        <v>59</v>
      </c>
      <c r="AA1195" t="s">
        <v>59</v>
      </c>
      <c r="AB1195">
        <v>964</v>
      </c>
    </row>
    <row r="1196" spans="1:28" x14ac:dyDescent="0.25">
      <c r="A1196">
        <v>345</v>
      </c>
      <c r="B1196">
        <v>2009577</v>
      </c>
      <c r="C1196">
        <v>2907</v>
      </c>
      <c r="D1196" s="8">
        <v>111</v>
      </c>
      <c r="E1196" s="9">
        <v>39797</v>
      </c>
      <c r="F1196" t="s">
        <v>54</v>
      </c>
      <c r="G1196" t="s">
        <v>165</v>
      </c>
      <c r="H1196" t="s">
        <v>151</v>
      </c>
      <c r="J1196">
        <v>320</v>
      </c>
      <c r="K1196">
        <v>43746</v>
      </c>
      <c r="P1196" t="s">
        <v>152</v>
      </c>
      <c r="Q1196">
        <v>901</v>
      </c>
      <c r="T1196">
        <v>12</v>
      </c>
      <c r="U1196">
        <v>8</v>
      </c>
      <c r="V1196">
        <v>1</v>
      </c>
      <c r="W1196">
        <v>1099780</v>
      </c>
      <c r="X1196" t="s">
        <v>57</v>
      </c>
      <c r="Y1196">
        <v>101</v>
      </c>
      <c r="Z1196" t="s">
        <v>59</v>
      </c>
      <c r="AA1196" t="s">
        <v>59</v>
      </c>
      <c r="AB1196">
        <v>965</v>
      </c>
    </row>
    <row r="1197" spans="1:28" x14ac:dyDescent="0.25">
      <c r="A1197">
        <v>345</v>
      </c>
      <c r="B1197">
        <v>2009577</v>
      </c>
      <c r="C1197">
        <v>2907</v>
      </c>
      <c r="D1197" s="8">
        <v>117.15</v>
      </c>
      <c r="E1197" s="9">
        <v>39797</v>
      </c>
      <c r="F1197" t="s">
        <v>54</v>
      </c>
      <c r="G1197" t="s">
        <v>157</v>
      </c>
      <c r="H1197" t="s">
        <v>158</v>
      </c>
      <c r="J1197">
        <v>320</v>
      </c>
      <c r="K1197">
        <v>43746</v>
      </c>
      <c r="P1197" t="s">
        <v>152</v>
      </c>
      <c r="Q1197">
        <v>901</v>
      </c>
      <c r="T1197">
        <v>12</v>
      </c>
      <c r="U1197">
        <v>8</v>
      </c>
      <c r="V1197">
        <v>1</v>
      </c>
      <c r="W1197">
        <v>1099222</v>
      </c>
      <c r="X1197" t="s">
        <v>57</v>
      </c>
      <c r="Y1197">
        <v>101</v>
      </c>
      <c r="Z1197" t="s">
        <v>59</v>
      </c>
      <c r="AA1197" t="s">
        <v>59</v>
      </c>
      <c r="AB1197">
        <v>966</v>
      </c>
    </row>
    <row r="1198" spans="1:28" x14ac:dyDescent="0.25">
      <c r="A1198">
        <v>345</v>
      </c>
      <c r="B1198">
        <v>2009577</v>
      </c>
      <c r="C1198">
        <v>2907</v>
      </c>
      <c r="D1198" s="8">
        <v>351.45</v>
      </c>
      <c r="E1198" s="9">
        <v>39797</v>
      </c>
      <c r="F1198" t="s">
        <v>54</v>
      </c>
      <c r="G1198" t="s">
        <v>157</v>
      </c>
      <c r="H1198" t="s">
        <v>158</v>
      </c>
      <c r="J1198">
        <v>320</v>
      </c>
      <c r="K1198">
        <v>43746</v>
      </c>
      <c r="P1198" t="s">
        <v>152</v>
      </c>
      <c r="Q1198">
        <v>901</v>
      </c>
      <c r="T1198">
        <v>12</v>
      </c>
      <c r="U1198">
        <v>8</v>
      </c>
      <c r="V1198">
        <v>3</v>
      </c>
      <c r="W1198">
        <v>1099222</v>
      </c>
      <c r="X1198" t="s">
        <v>57</v>
      </c>
      <c r="Y1198">
        <v>101</v>
      </c>
      <c r="Z1198" t="s">
        <v>59</v>
      </c>
      <c r="AA1198" t="s">
        <v>59</v>
      </c>
      <c r="AB1198">
        <v>967</v>
      </c>
    </row>
    <row r="1199" spans="1:28" x14ac:dyDescent="0.25">
      <c r="A1199">
        <v>345</v>
      </c>
      <c r="B1199">
        <v>2009577</v>
      </c>
      <c r="C1199">
        <v>2907</v>
      </c>
      <c r="D1199" s="8">
        <v>34.19</v>
      </c>
      <c r="E1199" s="9">
        <v>39797</v>
      </c>
      <c r="F1199" t="s">
        <v>54</v>
      </c>
      <c r="G1199" t="s">
        <v>160</v>
      </c>
      <c r="H1199" t="s">
        <v>151</v>
      </c>
      <c r="J1199">
        <v>320</v>
      </c>
      <c r="K1199">
        <v>43746</v>
      </c>
      <c r="P1199" t="s">
        <v>152</v>
      </c>
      <c r="Q1199">
        <v>901</v>
      </c>
      <c r="T1199">
        <v>12</v>
      </c>
      <c r="U1199">
        <v>8</v>
      </c>
      <c r="V1199">
        <v>1</v>
      </c>
      <c r="W1199">
        <v>1049109</v>
      </c>
      <c r="X1199" t="s">
        <v>57</v>
      </c>
      <c r="Y1199">
        <v>101</v>
      </c>
      <c r="Z1199" t="s">
        <v>59</v>
      </c>
      <c r="AA1199" t="s">
        <v>59</v>
      </c>
      <c r="AB1199">
        <v>968</v>
      </c>
    </row>
    <row r="1200" spans="1:28" x14ac:dyDescent="0.25">
      <c r="A1200">
        <v>345</v>
      </c>
      <c r="B1200">
        <v>2009577</v>
      </c>
      <c r="C1200">
        <v>2907</v>
      </c>
      <c r="D1200" s="8">
        <v>34.19</v>
      </c>
      <c r="E1200" s="9">
        <v>39797</v>
      </c>
      <c r="F1200" t="s">
        <v>54</v>
      </c>
      <c r="G1200" t="s">
        <v>160</v>
      </c>
      <c r="H1200" t="s">
        <v>151</v>
      </c>
      <c r="J1200">
        <v>320</v>
      </c>
      <c r="K1200">
        <v>43746</v>
      </c>
      <c r="P1200" t="s">
        <v>152</v>
      </c>
      <c r="Q1200">
        <v>901</v>
      </c>
      <c r="T1200">
        <v>12</v>
      </c>
      <c r="U1200">
        <v>8</v>
      </c>
      <c r="V1200">
        <v>1</v>
      </c>
      <c r="W1200">
        <v>1049109</v>
      </c>
      <c r="X1200" t="s">
        <v>57</v>
      </c>
      <c r="Y1200">
        <v>101</v>
      </c>
      <c r="Z1200" t="s">
        <v>59</v>
      </c>
      <c r="AA1200" t="s">
        <v>59</v>
      </c>
      <c r="AB1200">
        <v>969</v>
      </c>
    </row>
    <row r="1201" spans="1:28" x14ac:dyDescent="0.25">
      <c r="A1201">
        <v>345</v>
      </c>
      <c r="B1201">
        <v>2009577</v>
      </c>
      <c r="C1201">
        <v>2907</v>
      </c>
      <c r="D1201" s="8">
        <v>34.19</v>
      </c>
      <c r="E1201" s="9">
        <v>39797</v>
      </c>
      <c r="F1201" t="s">
        <v>54</v>
      </c>
      <c r="G1201" t="s">
        <v>160</v>
      </c>
      <c r="H1201" t="s">
        <v>151</v>
      </c>
      <c r="J1201">
        <v>320</v>
      </c>
      <c r="K1201">
        <v>43746</v>
      </c>
      <c r="P1201" t="s">
        <v>152</v>
      </c>
      <c r="Q1201">
        <v>901</v>
      </c>
      <c r="T1201">
        <v>12</v>
      </c>
      <c r="U1201">
        <v>8</v>
      </c>
      <c r="V1201">
        <v>1</v>
      </c>
      <c r="W1201">
        <v>1049109</v>
      </c>
      <c r="X1201" t="s">
        <v>57</v>
      </c>
      <c r="Y1201">
        <v>101</v>
      </c>
      <c r="Z1201" t="s">
        <v>59</v>
      </c>
      <c r="AA1201" t="s">
        <v>59</v>
      </c>
      <c r="AB1201">
        <v>970</v>
      </c>
    </row>
    <row r="1202" spans="1:28" x14ac:dyDescent="0.25">
      <c r="A1202">
        <v>345</v>
      </c>
      <c r="B1202">
        <v>2009577</v>
      </c>
      <c r="C1202">
        <v>2907</v>
      </c>
      <c r="D1202" s="8">
        <v>300</v>
      </c>
      <c r="E1202" s="9">
        <v>39797</v>
      </c>
      <c r="F1202" t="s">
        <v>54</v>
      </c>
      <c r="G1202" t="s">
        <v>150</v>
      </c>
      <c r="H1202" t="s">
        <v>151</v>
      </c>
      <c r="J1202">
        <v>320</v>
      </c>
      <c r="K1202">
        <v>43746</v>
      </c>
      <c r="P1202" t="s">
        <v>152</v>
      </c>
      <c r="Q1202">
        <v>901</v>
      </c>
      <c r="T1202">
        <v>12</v>
      </c>
      <c r="U1202">
        <v>8</v>
      </c>
      <c r="V1202">
        <v>6</v>
      </c>
      <c r="W1202">
        <v>1099774</v>
      </c>
      <c r="X1202" t="s">
        <v>57</v>
      </c>
      <c r="Y1202">
        <v>101</v>
      </c>
      <c r="Z1202" t="s">
        <v>59</v>
      </c>
      <c r="AA1202" t="s">
        <v>59</v>
      </c>
      <c r="AB1202">
        <v>971</v>
      </c>
    </row>
    <row r="1203" spans="1:28" x14ac:dyDescent="0.25">
      <c r="A1203">
        <v>345</v>
      </c>
      <c r="B1203">
        <v>2009577</v>
      </c>
      <c r="C1203">
        <v>2907</v>
      </c>
      <c r="D1203" s="8">
        <v>350</v>
      </c>
      <c r="E1203" s="9">
        <v>39797</v>
      </c>
      <c r="F1203" t="s">
        <v>54</v>
      </c>
      <c r="G1203" t="s">
        <v>150</v>
      </c>
      <c r="H1203" t="s">
        <v>151</v>
      </c>
      <c r="J1203">
        <v>320</v>
      </c>
      <c r="K1203">
        <v>43746</v>
      </c>
      <c r="P1203" t="s">
        <v>152</v>
      </c>
      <c r="Q1203">
        <v>901</v>
      </c>
      <c r="T1203">
        <v>12</v>
      </c>
      <c r="U1203">
        <v>8</v>
      </c>
      <c r="V1203">
        <v>7</v>
      </c>
      <c r="W1203">
        <v>1099774</v>
      </c>
      <c r="X1203" t="s">
        <v>57</v>
      </c>
      <c r="Y1203">
        <v>101</v>
      </c>
      <c r="Z1203" t="s">
        <v>59</v>
      </c>
      <c r="AA1203" t="s">
        <v>59</v>
      </c>
      <c r="AB1203">
        <v>972</v>
      </c>
    </row>
    <row r="1204" spans="1:28" x14ac:dyDescent="0.25">
      <c r="A1204">
        <v>345</v>
      </c>
      <c r="B1204">
        <v>2009577</v>
      </c>
      <c r="C1204">
        <v>2907</v>
      </c>
      <c r="D1204" s="8">
        <v>350</v>
      </c>
      <c r="E1204" s="9">
        <v>39797</v>
      </c>
      <c r="F1204" t="s">
        <v>54</v>
      </c>
      <c r="G1204" t="s">
        <v>150</v>
      </c>
      <c r="H1204" t="s">
        <v>151</v>
      </c>
      <c r="J1204">
        <v>320</v>
      </c>
      <c r="K1204">
        <v>43746</v>
      </c>
      <c r="P1204" t="s">
        <v>152</v>
      </c>
      <c r="Q1204">
        <v>901</v>
      </c>
      <c r="T1204">
        <v>12</v>
      </c>
      <c r="U1204">
        <v>8</v>
      </c>
      <c r="V1204">
        <v>7</v>
      </c>
      <c r="W1204">
        <v>1099774</v>
      </c>
      <c r="X1204" t="s">
        <v>57</v>
      </c>
      <c r="Y1204">
        <v>101</v>
      </c>
      <c r="Z1204" t="s">
        <v>59</v>
      </c>
      <c r="AA1204" t="s">
        <v>59</v>
      </c>
      <c r="AB1204">
        <v>973</v>
      </c>
    </row>
    <row r="1205" spans="1:28" x14ac:dyDescent="0.25">
      <c r="A1205">
        <v>345</v>
      </c>
      <c r="B1205">
        <v>2009577</v>
      </c>
      <c r="C1205">
        <v>2907</v>
      </c>
      <c r="D1205" s="8">
        <v>200</v>
      </c>
      <c r="E1205" s="9">
        <v>39797</v>
      </c>
      <c r="F1205" t="s">
        <v>54</v>
      </c>
      <c r="G1205" t="s">
        <v>150</v>
      </c>
      <c r="H1205" t="s">
        <v>151</v>
      </c>
      <c r="J1205">
        <v>320</v>
      </c>
      <c r="K1205">
        <v>43746</v>
      </c>
      <c r="P1205" t="s">
        <v>152</v>
      </c>
      <c r="Q1205">
        <v>901</v>
      </c>
      <c r="T1205">
        <v>12</v>
      </c>
      <c r="U1205">
        <v>8</v>
      </c>
      <c r="V1205">
        <v>4</v>
      </c>
      <c r="W1205">
        <v>1099774</v>
      </c>
      <c r="X1205" t="s">
        <v>57</v>
      </c>
      <c r="Y1205">
        <v>101</v>
      </c>
      <c r="Z1205" t="s">
        <v>59</v>
      </c>
      <c r="AA1205" t="s">
        <v>59</v>
      </c>
      <c r="AB1205">
        <v>974</v>
      </c>
    </row>
    <row r="1206" spans="1:28" x14ac:dyDescent="0.25">
      <c r="A1206">
        <v>345</v>
      </c>
      <c r="B1206">
        <v>2009577</v>
      </c>
      <c r="C1206">
        <v>2907</v>
      </c>
      <c r="D1206" s="8">
        <v>150</v>
      </c>
      <c r="E1206" s="9">
        <v>39797</v>
      </c>
      <c r="F1206" t="s">
        <v>54</v>
      </c>
      <c r="G1206" t="s">
        <v>150</v>
      </c>
      <c r="H1206" t="s">
        <v>151</v>
      </c>
      <c r="J1206">
        <v>320</v>
      </c>
      <c r="K1206">
        <v>43746</v>
      </c>
      <c r="P1206" t="s">
        <v>152</v>
      </c>
      <c r="Q1206">
        <v>901</v>
      </c>
      <c r="T1206">
        <v>12</v>
      </c>
      <c r="U1206">
        <v>8</v>
      </c>
      <c r="V1206">
        <v>3</v>
      </c>
      <c r="W1206">
        <v>1099774</v>
      </c>
      <c r="X1206" t="s">
        <v>57</v>
      </c>
      <c r="Y1206">
        <v>101</v>
      </c>
      <c r="Z1206" t="s">
        <v>59</v>
      </c>
      <c r="AA1206" t="s">
        <v>59</v>
      </c>
      <c r="AB1206">
        <v>975</v>
      </c>
    </row>
    <row r="1207" spans="1:28" x14ac:dyDescent="0.25">
      <c r="A1207">
        <v>345</v>
      </c>
      <c r="B1207">
        <v>2009577</v>
      </c>
      <c r="C1207">
        <v>2907</v>
      </c>
      <c r="D1207" s="8">
        <v>300</v>
      </c>
      <c r="E1207" s="9">
        <v>39797</v>
      </c>
      <c r="F1207" t="s">
        <v>54</v>
      </c>
      <c r="G1207" t="s">
        <v>150</v>
      </c>
      <c r="H1207" t="s">
        <v>151</v>
      </c>
      <c r="J1207">
        <v>320</v>
      </c>
      <c r="K1207">
        <v>43746</v>
      </c>
      <c r="P1207" t="s">
        <v>152</v>
      </c>
      <c r="Q1207">
        <v>901</v>
      </c>
      <c r="T1207">
        <v>12</v>
      </c>
      <c r="U1207">
        <v>8</v>
      </c>
      <c r="V1207">
        <v>6</v>
      </c>
      <c r="W1207">
        <v>1099774</v>
      </c>
      <c r="X1207" t="s">
        <v>57</v>
      </c>
      <c r="Y1207">
        <v>101</v>
      </c>
      <c r="Z1207" t="s">
        <v>59</v>
      </c>
      <c r="AA1207" t="s">
        <v>59</v>
      </c>
      <c r="AB1207">
        <v>976</v>
      </c>
    </row>
    <row r="1208" spans="1:28" x14ac:dyDescent="0.25">
      <c r="A1208">
        <v>345</v>
      </c>
      <c r="B1208">
        <v>2009577</v>
      </c>
      <c r="C1208">
        <v>2907</v>
      </c>
      <c r="D1208" s="8">
        <v>250</v>
      </c>
      <c r="E1208" s="9">
        <v>39797</v>
      </c>
      <c r="F1208" t="s">
        <v>54</v>
      </c>
      <c r="G1208" t="s">
        <v>150</v>
      </c>
      <c r="H1208" t="s">
        <v>151</v>
      </c>
      <c r="J1208">
        <v>320</v>
      </c>
      <c r="K1208">
        <v>43746</v>
      </c>
      <c r="P1208" t="s">
        <v>152</v>
      </c>
      <c r="Q1208">
        <v>901</v>
      </c>
      <c r="T1208">
        <v>12</v>
      </c>
      <c r="U1208">
        <v>8</v>
      </c>
      <c r="V1208">
        <v>5</v>
      </c>
      <c r="W1208">
        <v>1099774</v>
      </c>
      <c r="X1208" t="s">
        <v>57</v>
      </c>
      <c r="Y1208">
        <v>101</v>
      </c>
      <c r="Z1208" t="s">
        <v>59</v>
      </c>
      <c r="AA1208" t="s">
        <v>59</v>
      </c>
      <c r="AB1208">
        <v>977</v>
      </c>
    </row>
    <row r="1209" spans="1:28" x14ac:dyDescent="0.25">
      <c r="A1209">
        <v>345</v>
      </c>
      <c r="B1209">
        <v>2009577</v>
      </c>
      <c r="C1209">
        <v>2907</v>
      </c>
      <c r="D1209" s="8">
        <v>250</v>
      </c>
      <c r="E1209" s="9">
        <v>39797</v>
      </c>
      <c r="F1209" t="s">
        <v>54</v>
      </c>
      <c r="G1209" t="s">
        <v>150</v>
      </c>
      <c r="H1209" t="s">
        <v>151</v>
      </c>
      <c r="J1209">
        <v>320</v>
      </c>
      <c r="K1209">
        <v>43746</v>
      </c>
      <c r="P1209" t="s">
        <v>152</v>
      </c>
      <c r="Q1209">
        <v>901</v>
      </c>
      <c r="T1209">
        <v>12</v>
      </c>
      <c r="U1209">
        <v>8</v>
      </c>
      <c r="V1209">
        <v>5</v>
      </c>
      <c r="W1209">
        <v>1099774</v>
      </c>
      <c r="X1209" t="s">
        <v>57</v>
      </c>
      <c r="Y1209">
        <v>101</v>
      </c>
      <c r="Z1209" t="s">
        <v>59</v>
      </c>
      <c r="AA1209" t="s">
        <v>59</v>
      </c>
      <c r="AB1209">
        <v>978</v>
      </c>
    </row>
    <row r="1210" spans="1:28" x14ac:dyDescent="0.25">
      <c r="A1210">
        <v>345</v>
      </c>
      <c r="B1210">
        <v>2009577</v>
      </c>
      <c r="C1210">
        <v>2907</v>
      </c>
      <c r="D1210" s="8">
        <v>243</v>
      </c>
      <c r="E1210" s="9">
        <v>39797</v>
      </c>
      <c r="F1210" t="s">
        <v>54</v>
      </c>
      <c r="G1210" t="s">
        <v>159</v>
      </c>
      <c r="H1210" t="s">
        <v>151</v>
      </c>
      <c r="J1210">
        <v>320</v>
      </c>
      <c r="K1210">
        <v>43746</v>
      </c>
      <c r="P1210" t="s">
        <v>152</v>
      </c>
      <c r="Q1210">
        <v>901</v>
      </c>
      <c r="T1210">
        <v>12</v>
      </c>
      <c r="U1210">
        <v>8</v>
      </c>
      <c r="V1210">
        <v>9</v>
      </c>
      <c r="W1210">
        <v>1099790</v>
      </c>
      <c r="X1210" t="s">
        <v>57</v>
      </c>
      <c r="Y1210">
        <v>101</v>
      </c>
      <c r="Z1210" t="s">
        <v>59</v>
      </c>
      <c r="AA1210" t="s">
        <v>59</v>
      </c>
      <c r="AB1210">
        <v>979</v>
      </c>
    </row>
    <row r="1211" spans="1:28" x14ac:dyDescent="0.25">
      <c r="A1211">
        <v>345</v>
      </c>
      <c r="B1211">
        <v>2009577</v>
      </c>
      <c r="C1211">
        <v>2907</v>
      </c>
      <c r="D1211" s="8">
        <v>72.5</v>
      </c>
      <c r="E1211" s="9">
        <v>39797</v>
      </c>
      <c r="F1211" t="s">
        <v>54</v>
      </c>
      <c r="G1211" t="s">
        <v>166</v>
      </c>
      <c r="H1211" t="s">
        <v>167</v>
      </c>
      <c r="J1211">
        <v>320</v>
      </c>
      <c r="K1211">
        <v>43746</v>
      </c>
      <c r="P1211" t="s">
        <v>152</v>
      </c>
      <c r="Q1211">
        <v>901</v>
      </c>
      <c r="T1211">
        <v>12</v>
      </c>
      <c r="U1211">
        <v>8</v>
      </c>
      <c r="V1211">
        <v>2.5</v>
      </c>
      <c r="W1211">
        <v>1099902</v>
      </c>
      <c r="X1211" t="s">
        <v>57</v>
      </c>
      <c r="Y1211">
        <v>101</v>
      </c>
      <c r="Z1211" t="s">
        <v>59</v>
      </c>
      <c r="AA1211" t="s">
        <v>59</v>
      </c>
      <c r="AB1211">
        <v>980</v>
      </c>
    </row>
    <row r="1212" spans="1:28" x14ac:dyDescent="0.25">
      <c r="A1212">
        <v>345</v>
      </c>
      <c r="B1212">
        <v>2009577</v>
      </c>
      <c r="C1212">
        <v>2907</v>
      </c>
      <c r="D1212" s="8">
        <v>58</v>
      </c>
      <c r="E1212" s="9">
        <v>39797</v>
      </c>
      <c r="F1212" t="s">
        <v>54</v>
      </c>
      <c r="G1212" t="s">
        <v>166</v>
      </c>
      <c r="H1212" t="s">
        <v>167</v>
      </c>
      <c r="J1212">
        <v>320</v>
      </c>
      <c r="K1212">
        <v>43746</v>
      </c>
      <c r="P1212" t="s">
        <v>152</v>
      </c>
      <c r="Q1212">
        <v>901</v>
      </c>
      <c r="T1212">
        <v>12</v>
      </c>
      <c r="U1212">
        <v>8</v>
      </c>
      <c r="V1212">
        <v>2</v>
      </c>
      <c r="W1212">
        <v>1099902</v>
      </c>
      <c r="X1212" t="s">
        <v>57</v>
      </c>
      <c r="Y1212">
        <v>101</v>
      </c>
      <c r="Z1212" t="s">
        <v>59</v>
      </c>
      <c r="AA1212" t="s">
        <v>59</v>
      </c>
      <c r="AB1212">
        <v>981</v>
      </c>
    </row>
    <row r="1213" spans="1:28" x14ac:dyDescent="0.25">
      <c r="A1213">
        <v>345</v>
      </c>
      <c r="B1213">
        <v>2009577</v>
      </c>
      <c r="C1213">
        <v>2907</v>
      </c>
      <c r="D1213" s="8">
        <v>87</v>
      </c>
      <c r="E1213" s="9">
        <v>39797</v>
      </c>
      <c r="F1213" t="s">
        <v>54</v>
      </c>
      <c r="G1213" t="s">
        <v>166</v>
      </c>
      <c r="H1213" t="s">
        <v>167</v>
      </c>
      <c r="J1213">
        <v>320</v>
      </c>
      <c r="K1213">
        <v>43746</v>
      </c>
      <c r="P1213" t="s">
        <v>152</v>
      </c>
      <c r="Q1213">
        <v>901</v>
      </c>
      <c r="T1213">
        <v>12</v>
      </c>
      <c r="U1213">
        <v>8</v>
      </c>
      <c r="V1213">
        <v>3</v>
      </c>
      <c r="W1213">
        <v>1099902</v>
      </c>
      <c r="X1213" t="s">
        <v>57</v>
      </c>
      <c r="Y1213">
        <v>101</v>
      </c>
      <c r="Z1213" t="s">
        <v>59</v>
      </c>
      <c r="AA1213" t="s">
        <v>59</v>
      </c>
      <c r="AB1213">
        <v>982</v>
      </c>
    </row>
    <row r="1214" spans="1:28" x14ac:dyDescent="0.25">
      <c r="A1214">
        <v>345</v>
      </c>
      <c r="B1214">
        <v>2009577</v>
      </c>
      <c r="C1214">
        <v>2907</v>
      </c>
      <c r="D1214" s="8">
        <v>310.38</v>
      </c>
      <c r="E1214" s="9">
        <v>39797</v>
      </c>
      <c r="F1214" t="s">
        <v>54</v>
      </c>
      <c r="G1214" t="s">
        <v>163</v>
      </c>
      <c r="H1214" t="s">
        <v>168</v>
      </c>
      <c r="J1214">
        <v>320</v>
      </c>
      <c r="K1214">
        <v>43746</v>
      </c>
      <c r="P1214" t="s">
        <v>152</v>
      </c>
      <c r="Q1214">
        <v>901</v>
      </c>
      <c r="T1214">
        <v>12</v>
      </c>
      <c r="U1214">
        <v>8</v>
      </c>
      <c r="V1214">
        <v>7</v>
      </c>
      <c r="W1214">
        <v>1099903</v>
      </c>
      <c r="X1214" t="s">
        <v>57</v>
      </c>
      <c r="Y1214">
        <v>101</v>
      </c>
      <c r="Z1214" t="s">
        <v>59</v>
      </c>
      <c r="AA1214" t="s">
        <v>59</v>
      </c>
      <c r="AB1214">
        <v>983</v>
      </c>
    </row>
    <row r="1215" spans="1:28" x14ac:dyDescent="0.25">
      <c r="A1215">
        <v>345</v>
      </c>
      <c r="B1215">
        <v>2009577</v>
      </c>
      <c r="C1215">
        <v>2907</v>
      </c>
      <c r="D1215" s="8">
        <v>399.06</v>
      </c>
      <c r="E1215" s="9">
        <v>39797</v>
      </c>
      <c r="F1215" t="s">
        <v>54</v>
      </c>
      <c r="G1215" t="s">
        <v>163</v>
      </c>
      <c r="H1215" t="s">
        <v>168</v>
      </c>
      <c r="J1215">
        <v>320</v>
      </c>
      <c r="K1215">
        <v>43746</v>
      </c>
      <c r="P1215" t="s">
        <v>152</v>
      </c>
      <c r="Q1215">
        <v>901</v>
      </c>
      <c r="T1215">
        <v>12</v>
      </c>
      <c r="U1215">
        <v>8</v>
      </c>
      <c r="V1215">
        <v>9</v>
      </c>
      <c r="W1215">
        <v>1099903</v>
      </c>
      <c r="X1215" t="s">
        <v>57</v>
      </c>
      <c r="Y1215">
        <v>101</v>
      </c>
      <c r="Z1215" t="s">
        <v>59</v>
      </c>
      <c r="AA1215" t="s">
        <v>59</v>
      </c>
      <c r="AB1215">
        <v>984</v>
      </c>
    </row>
    <row r="1216" spans="1:28" x14ac:dyDescent="0.25">
      <c r="A1216">
        <v>345</v>
      </c>
      <c r="B1216">
        <v>2009577</v>
      </c>
      <c r="C1216">
        <v>2907</v>
      </c>
      <c r="D1216" s="8">
        <v>310.38</v>
      </c>
      <c r="E1216" s="9">
        <v>39797</v>
      </c>
      <c r="F1216" t="s">
        <v>54</v>
      </c>
      <c r="G1216" t="s">
        <v>163</v>
      </c>
      <c r="H1216" t="s">
        <v>168</v>
      </c>
      <c r="J1216">
        <v>320</v>
      </c>
      <c r="K1216">
        <v>43746</v>
      </c>
      <c r="P1216" t="s">
        <v>152</v>
      </c>
      <c r="Q1216">
        <v>901</v>
      </c>
      <c r="T1216">
        <v>12</v>
      </c>
      <c r="U1216">
        <v>8</v>
      </c>
      <c r="V1216">
        <v>7</v>
      </c>
      <c r="W1216">
        <v>1099903</v>
      </c>
      <c r="X1216" t="s">
        <v>57</v>
      </c>
      <c r="Y1216">
        <v>101</v>
      </c>
      <c r="Z1216" t="s">
        <v>59</v>
      </c>
      <c r="AA1216" t="s">
        <v>59</v>
      </c>
      <c r="AB1216">
        <v>985</v>
      </c>
    </row>
    <row r="1217" spans="1:28" x14ac:dyDescent="0.25">
      <c r="A1217">
        <v>345</v>
      </c>
      <c r="B1217">
        <v>2009577</v>
      </c>
      <c r="C1217">
        <v>2907</v>
      </c>
      <c r="D1217" s="8">
        <v>310.38</v>
      </c>
      <c r="E1217" s="9">
        <v>39797</v>
      </c>
      <c r="F1217" t="s">
        <v>54</v>
      </c>
      <c r="G1217" t="s">
        <v>163</v>
      </c>
      <c r="H1217" t="s">
        <v>168</v>
      </c>
      <c r="J1217">
        <v>320</v>
      </c>
      <c r="K1217">
        <v>43746</v>
      </c>
      <c r="P1217" t="s">
        <v>152</v>
      </c>
      <c r="Q1217">
        <v>901</v>
      </c>
      <c r="T1217">
        <v>12</v>
      </c>
      <c r="U1217">
        <v>8</v>
      </c>
      <c r="V1217">
        <v>7</v>
      </c>
      <c r="W1217">
        <v>1099903</v>
      </c>
      <c r="X1217" t="s">
        <v>57</v>
      </c>
      <c r="Y1217">
        <v>101</v>
      </c>
      <c r="Z1217" t="s">
        <v>59</v>
      </c>
      <c r="AA1217" t="s">
        <v>59</v>
      </c>
      <c r="AB1217">
        <v>986</v>
      </c>
    </row>
    <row r="1218" spans="1:28" x14ac:dyDescent="0.25">
      <c r="A1218">
        <v>345</v>
      </c>
      <c r="B1218">
        <v>2009577</v>
      </c>
      <c r="C1218">
        <v>2907</v>
      </c>
      <c r="D1218" s="8">
        <v>487.74</v>
      </c>
      <c r="E1218" s="9">
        <v>39797</v>
      </c>
      <c r="F1218" t="s">
        <v>54</v>
      </c>
      <c r="G1218" t="s">
        <v>163</v>
      </c>
      <c r="H1218" t="s">
        <v>168</v>
      </c>
      <c r="J1218">
        <v>320</v>
      </c>
      <c r="K1218">
        <v>43746</v>
      </c>
      <c r="P1218" t="s">
        <v>152</v>
      </c>
      <c r="Q1218">
        <v>901</v>
      </c>
      <c r="T1218">
        <v>12</v>
      </c>
      <c r="U1218">
        <v>8</v>
      </c>
      <c r="V1218">
        <v>11</v>
      </c>
      <c r="W1218">
        <v>1099903</v>
      </c>
      <c r="X1218" t="s">
        <v>57</v>
      </c>
      <c r="Y1218">
        <v>101</v>
      </c>
      <c r="Z1218" t="s">
        <v>59</v>
      </c>
      <c r="AA1218" t="s">
        <v>59</v>
      </c>
      <c r="AB1218">
        <v>987</v>
      </c>
    </row>
    <row r="1219" spans="1:28" x14ac:dyDescent="0.25">
      <c r="A1219">
        <v>345</v>
      </c>
      <c r="B1219">
        <v>2009577</v>
      </c>
      <c r="C1219">
        <v>2907</v>
      </c>
      <c r="D1219" s="8">
        <v>133.02000000000001</v>
      </c>
      <c r="E1219" s="9">
        <v>39797</v>
      </c>
      <c r="F1219" t="s">
        <v>54</v>
      </c>
      <c r="G1219" t="s">
        <v>163</v>
      </c>
      <c r="H1219" t="s">
        <v>168</v>
      </c>
      <c r="J1219">
        <v>320</v>
      </c>
      <c r="K1219">
        <v>43746</v>
      </c>
      <c r="P1219" t="s">
        <v>152</v>
      </c>
      <c r="Q1219">
        <v>901</v>
      </c>
      <c r="T1219">
        <v>12</v>
      </c>
      <c r="U1219">
        <v>8</v>
      </c>
      <c r="V1219">
        <v>3</v>
      </c>
      <c r="W1219">
        <v>1099903</v>
      </c>
      <c r="X1219" t="s">
        <v>57</v>
      </c>
      <c r="Y1219">
        <v>101</v>
      </c>
      <c r="Z1219" t="s">
        <v>59</v>
      </c>
      <c r="AA1219" t="s">
        <v>59</v>
      </c>
      <c r="AB1219">
        <v>988</v>
      </c>
    </row>
    <row r="1220" spans="1:28" x14ac:dyDescent="0.25">
      <c r="A1220">
        <v>345</v>
      </c>
      <c r="B1220">
        <v>2009577</v>
      </c>
      <c r="C1220">
        <v>2907</v>
      </c>
      <c r="D1220" s="8">
        <v>108</v>
      </c>
      <c r="E1220" s="9">
        <v>39797</v>
      </c>
      <c r="F1220" t="s">
        <v>54</v>
      </c>
      <c r="G1220" t="s">
        <v>169</v>
      </c>
      <c r="H1220" t="s">
        <v>151</v>
      </c>
      <c r="J1220">
        <v>320</v>
      </c>
      <c r="K1220">
        <v>43746</v>
      </c>
      <c r="P1220" t="s">
        <v>152</v>
      </c>
      <c r="Q1220">
        <v>901</v>
      </c>
      <c r="T1220">
        <v>12</v>
      </c>
      <c r="U1220">
        <v>8</v>
      </c>
      <c r="V1220">
        <v>4</v>
      </c>
      <c r="W1220">
        <v>1099834</v>
      </c>
      <c r="X1220" t="s">
        <v>57</v>
      </c>
      <c r="Y1220">
        <v>101</v>
      </c>
      <c r="Z1220" t="s">
        <v>59</v>
      </c>
      <c r="AA1220" t="s">
        <v>59</v>
      </c>
      <c r="AB1220">
        <v>989</v>
      </c>
    </row>
    <row r="1221" spans="1:28" x14ac:dyDescent="0.25">
      <c r="A1221">
        <v>345</v>
      </c>
      <c r="B1221">
        <v>2009577</v>
      </c>
      <c r="C1221">
        <v>2907</v>
      </c>
      <c r="D1221" s="8">
        <v>243</v>
      </c>
      <c r="E1221" s="9">
        <v>39797</v>
      </c>
      <c r="F1221" t="s">
        <v>54</v>
      </c>
      <c r="G1221" t="s">
        <v>169</v>
      </c>
      <c r="H1221" t="s">
        <v>151</v>
      </c>
      <c r="J1221">
        <v>320</v>
      </c>
      <c r="K1221">
        <v>43746</v>
      </c>
      <c r="P1221" t="s">
        <v>152</v>
      </c>
      <c r="Q1221">
        <v>901</v>
      </c>
      <c r="T1221">
        <v>12</v>
      </c>
      <c r="U1221">
        <v>8</v>
      </c>
      <c r="V1221">
        <v>9</v>
      </c>
      <c r="W1221">
        <v>1099834</v>
      </c>
      <c r="X1221" t="s">
        <v>57</v>
      </c>
      <c r="Y1221">
        <v>101</v>
      </c>
      <c r="Z1221" t="s">
        <v>59</v>
      </c>
      <c r="AA1221" t="s">
        <v>59</v>
      </c>
      <c r="AB1221">
        <v>990</v>
      </c>
    </row>
    <row r="1222" spans="1:28" x14ac:dyDescent="0.25">
      <c r="A1222">
        <v>345</v>
      </c>
      <c r="B1222">
        <v>2009577</v>
      </c>
      <c r="C1222">
        <v>2907</v>
      </c>
      <c r="D1222" s="8">
        <v>270</v>
      </c>
      <c r="E1222" s="9">
        <v>39797</v>
      </c>
      <c r="F1222" t="s">
        <v>54</v>
      </c>
      <c r="G1222" t="s">
        <v>169</v>
      </c>
      <c r="H1222" t="s">
        <v>151</v>
      </c>
      <c r="J1222">
        <v>320</v>
      </c>
      <c r="K1222">
        <v>43746</v>
      </c>
      <c r="P1222" t="s">
        <v>152</v>
      </c>
      <c r="Q1222">
        <v>901</v>
      </c>
      <c r="T1222">
        <v>12</v>
      </c>
      <c r="U1222">
        <v>8</v>
      </c>
      <c r="V1222">
        <v>10</v>
      </c>
      <c r="W1222">
        <v>1099834</v>
      </c>
      <c r="X1222" t="s">
        <v>57</v>
      </c>
      <c r="Y1222">
        <v>101</v>
      </c>
      <c r="Z1222" t="s">
        <v>59</v>
      </c>
      <c r="AA1222" t="s">
        <v>59</v>
      </c>
      <c r="AB1222">
        <v>991</v>
      </c>
    </row>
    <row r="1223" spans="1:28" x14ac:dyDescent="0.25">
      <c r="A1223">
        <v>345</v>
      </c>
      <c r="B1223">
        <v>2009577</v>
      </c>
      <c r="C1223">
        <v>2907</v>
      </c>
      <c r="D1223" s="8">
        <v>270</v>
      </c>
      <c r="E1223" s="9">
        <v>39797</v>
      </c>
      <c r="F1223" t="s">
        <v>54</v>
      </c>
      <c r="G1223" t="s">
        <v>169</v>
      </c>
      <c r="H1223" t="s">
        <v>151</v>
      </c>
      <c r="J1223">
        <v>320</v>
      </c>
      <c r="K1223">
        <v>43746</v>
      </c>
      <c r="P1223" t="s">
        <v>152</v>
      </c>
      <c r="Q1223">
        <v>901</v>
      </c>
      <c r="T1223">
        <v>12</v>
      </c>
      <c r="U1223">
        <v>8</v>
      </c>
      <c r="V1223">
        <v>10</v>
      </c>
      <c r="W1223">
        <v>1099834</v>
      </c>
      <c r="X1223" t="s">
        <v>57</v>
      </c>
      <c r="Y1223">
        <v>101</v>
      </c>
      <c r="Z1223" t="s">
        <v>59</v>
      </c>
      <c r="AA1223" t="s">
        <v>59</v>
      </c>
      <c r="AB1223">
        <v>992</v>
      </c>
    </row>
    <row r="1224" spans="1:28" x14ac:dyDescent="0.25">
      <c r="A1224">
        <v>345</v>
      </c>
      <c r="B1224">
        <v>2009577</v>
      </c>
      <c r="C1224">
        <v>2907</v>
      </c>
      <c r="D1224" s="8">
        <v>297</v>
      </c>
      <c r="E1224" s="9">
        <v>39797</v>
      </c>
      <c r="F1224" t="s">
        <v>54</v>
      </c>
      <c r="G1224" t="s">
        <v>169</v>
      </c>
      <c r="H1224" t="s">
        <v>151</v>
      </c>
      <c r="J1224">
        <v>320</v>
      </c>
      <c r="K1224">
        <v>43746</v>
      </c>
      <c r="P1224" t="s">
        <v>152</v>
      </c>
      <c r="Q1224">
        <v>901</v>
      </c>
      <c r="T1224">
        <v>12</v>
      </c>
      <c r="U1224">
        <v>8</v>
      </c>
      <c r="V1224">
        <v>11</v>
      </c>
      <c r="W1224">
        <v>1099834</v>
      </c>
      <c r="X1224" t="s">
        <v>57</v>
      </c>
      <c r="Y1224">
        <v>101</v>
      </c>
      <c r="Z1224" t="s">
        <v>59</v>
      </c>
      <c r="AA1224" t="s">
        <v>59</v>
      </c>
      <c r="AB1224">
        <v>993</v>
      </c>
    </row>
    <row r="1225" spans="1:28" x14ac:dyDescent="0.25">
      <c r="A1225">
        <v>345</v>
      </c>
      <c r="B1225">
        <v>2009577</v>
      </c>
      <c r="C1225">
        <v>2907</v>
      </c>
      <c r="D1225" s="8">
        <v>270</v>
      </c>
      <c r="E1225" s="9">
        <v>39797</v>
      </c>
      <c r="F1225" t="s">
        <v>54</v>
      </c>
      <c r="G1225" t="s">
        <v>169</v>
      </c>
      <c r="H1225" t="s">
        <v>151</v>
      </c>
      <c r="J1225">
        <v>320</v>
      </c>
      <c r="K1225">
        <v>43746</v>
      </c>
      <c r="P1225" t="s">
        <v>152</v>
      </c>
      <c r="Q1225">
        <v>901</v>
      </c>
      <c r="T1225">
        <v>12</v>
      </c>
      <c r="U1225">
        <v>8</v>
      </c>
      <c r="V1225">
        <v>10</v>
      </c>
      <c r="W1225">
        <v>1099834</v>
      </c>
      <c r="X1225" t="s">
        <v>57</v>
      </c>
      <c r="Y1225">
        <v>101</v>
      </c>
      <c r="Z1225" t="s">
        <v>59</v>
      </c>
      <c r="AA1225" t="s">
        <v>59</v>
      </c>
      <c r="AB1225">
        <v>994</v>
      </c>
    </row>
    <row r="1226" spans="1:28" x14ac:dyDescent="0.25">
      <c r="A1226">
        <v>345</v>
      </c>
      <c r="B1226">
        <v>2009577</v>
      </c>
      <c r="C1226">
        <v>2907</v>
      </c>
      <c r="D1226" s="8">
        <v>270</v>
      </c>
      <c r="E1226" s="9">
        <v>39797</v>
      </c>
      <c r="F1226" t="s">
        <v>54</v>
      </c>
      <c r="G1226" t="s">
        <v>169</v>
      </c>
      <c r="H1226" t="s">
        <v>151</v>
      </c>
      <c r="J1226">
        <v>320</v>
      </c>
      <c r="K1226">
        <v>43746</v>
      </c>
      <c r="P1226" t="s">
        <v>152</v>
      </c>
      <c r="Q1226">
        <v>901</v>
      </c>
      <c r="T1226">
        <v>12</v>
      </c>
      <c r="U1226">
        <v>8</v>
      </c>
      <c r="V1226">
        <v>10</v>
      </c>
      <c r="W1226">
        <v>1099834</v>
      </c>
      <c r="X1226" t="s">
        <v>57</v>
      </c>
      <c r="Y1226">
        <v>101</v>
      </c>
      <c r="Z1226" t="s">
        <v>59</v>
      </c>
      <c r="AA1226" t="s">
        <v>59</v>
      </c>
      <c r="AB1226">
        <v>995</v>
      </c>
    </row>
    <row r="1227" spans="1:28" x14ac:dyDescent="0.25">
      <c r="A1227">
        <v>345</v>
      </c>
      <c r="B1227">
        <v>2009577</v>
      </c>
      <c r="C1227">
        <v>2907</v>
      </c>
      <c r="D1227" s="8">
        <v>256.5</v>
      </c>
      <c r="E1227" s="9">
        <v>39797</v>
      </c>
      <c r="F1227" t="s">
        <v>54</v>
      </c>
      <c r="G1227" t="s">
        <v>159</v>
      </c>
      <c r="H1227" t="s">
        <v>151</v>
      </c>
      <c r="J1227">
        <v>320</v>
      </c>
      <c r="K1227">
        <v>43746</v>
      </c>
      <c r="P1227" t="s">
        <v>152</v>
      </c>
      <c r="Q1227">
        <v>901</v>
      </c>
      <c r="T1227">
        <v>12</v>
      </c>
      <c r="U1227">
        <v>8</v>
      </c>
      <c r="V1227">
        <v>9.5</v>
      </c>
      <c r="W1227">
        <v>1099790</v>
      </c>
      <c r="X1227" t="s">
        <v>57</v>
      </c>
      <c r="Y1227">
        <v>101</v>
      </c>
      <c r="Z1227" t="s">
        <v>59</v>
      </c>
      <c r="AA1227" t="s">
        <v>59</v>
      </c>
      <c r="AB1227">
        <v>996</v>
      </c>
    </row>
    <row r="1228" spans="1:28" x14ac:dyDescent="0.25">
      <c r="A1228">
        <v>345</v>
      </c>
      <c r="B1228">
        <v>2009577</v>
      </c>
      <c r="C1228">
        <v>2907</v>
      </c>
      <c r="D1228" s="8">
        <v>243</v>
      </c>
      <c r="E1228" s="9">
        <v>39797</v>
      </c>
      <c r="F1228" t="s">
        <v>54</v>
      </c>
      <c r="G1228" t="s">
        <v>159</v>
      </c>
      <c r="H1228" t="s">
        <v>151</v>
      </c>
      <c r="J1228">
        <v>320</v>
      </c>
      <c r="K1228">
        <v>43746</v>
      </c>
      <c r="P1228" t="s">
        <v>152</v>
      </c>
      <c r="Q1228">
        <v>901</v>
      </c>
      <c r="T1228">
        <v>12</v>
      </c>
      <c r="U1228">
        <v>8</v>
      </c>
      <c r="V1228">
        <v>9</v>
      </c>
      <c r="W1228">
        <v>1099790</v>
      </c>
      <c r="X1228" t="s">
        <v>57</v>
      </c>
      <c r="Y1228">
        <v>101</v>
      </c>
      <c r="Z1228" t="s">
        <v>59</v>
      </c>
      <c r="AA1228" t="s">
        <v>59</v>
      </c>
      <c r="AB1228">
        <v>997</v>
      </c>
    </row>
    <row r="1229" spans="1:28" x14ac:dyDescent="0.25">
      <c r="A1229">
        <v>345</v>
      </c>
      <c r="B1229">
        <v>2009577</v>
      </c>
      <c r="C1229">
        <v>2907</v>
      </c>
      <c r="D1229" s="8">
        <v>256.5</v>
      </c>
      <c r="E1229" s="9">
        <v>39797</v>
      </c>
      <c r="F1229" t="s">
        <v>54</v>
      </c>
      <c r="G1229" t="s">
        <v>159</v>
      </c>
      <c r="H1229" t="s">
        <v>151</v>
      </c>
      <c r="J1229">
        <v>320</v>
      </c>
      <c r="K1229">
        <v>43746</v>
      </c>
      <c r="P1229" t="s">
        <v>152</v>
      </c>
      <c r="Q1229">
        <v>901</v>
      </c>
      <c r="T1229">
        <v>12</v>
      </c>
      <c r="U1229">
        <v>8</v>
      </c>
      <c r="V1229">
        <v>9.5</v>
      </c>
      <c r="W1229">
        <v>1099790</v>
      </c>
      <c r="X1229" t="s">
        <v>57</v>
      </c>
      <c r="Y1229">
        <v>101</v>
      </c>
      <c r="Z1229" t="s">
        <v>59</v>
      </c>
      <c r="AA1229" t="s">
        <v>59</v>
      </c>
      <c r="AB1229">
        <v>998</v>
      </c>
    </row>
    <row r="1230" spans="1:28" x14ac:dyDescent="0.25">
      <c r="A1230">
        <v>345</v>
      </c>
      <c r="B1230">
        <v>2009577</v>
      </c>
      <c r="C1230">
        <v>2907</v>
      </c>
      <c r="D1230" s="8">
        <v>229.5</v>
      </c>
      <c r="E1230" s="9">
        <v>39797</v>
      </c>
      <c r="F1230" t="s">
        <v>54</v>
      </c>
      <c r="G1230" t="s">
        <v>159</v>
      </c>
      <c r="H1230" t="s">
        <v>151</v>
      </c>
      <c r="J1230">
        <v>320</v>
      </c>
      <c r="K1230">
        <v>43746</v>
      </c>
      <c r="P1230" t="s">
        <v>152</v>
      </c>
      <c r="Q1230">
        <v>901</v>
      </c>
      <c r="T1230">
        <v>12</v>
      </c>
      <c r="U1230">
        <v>8</v>
      </c>
      <c r="V1230">
        <v>8.5</v>
      </c>
      <c r="W1230">
        <v>1099790</v>
      </c>
      <c r="X1230" t="s">
        <v>57</v>
      </c>
      <c r="Y1230">
        <v>101</v>
      </c>
      <c r="Z1230" t="s">
        <v>59</v>
      </c>
      <c r="AA1230" t="s">
        <v>59</v>
      </c>
      <c r="AB1230">
        <v>999</v>
      </c>
    </row>
    <row r="1231" spans="1:28" x14ac:dyDescent="0.25">
      <c r="A1231">
        <v>345</v>
      </c>
      <c r="B1231">
        <v>2009577</v>
      </c>
      <c r="C1231">
        <v>2907</v>
      </c>
      <c r="D1231" s="8">
        <v>283.5</v>
      </c>
      <c r="E1231" s="9">
        <v>39797</v>
      </c>
      <c r="F1231" t="s">
        <v>54</v>
      </c>
      <c r="G1231" t="s">
        <v>159</v>
      </c>
      <c r="H1231" t="s">
        <v>151</v>
      </c>
      <c r="J1231">
        <v>320</v>
      </c>
      <c r="K1231">
        <v>43746</v>
      </c>
      <c r="P1231" t="s">
        <v>152</v>
      </c>
      <c r="Q1231">
        <v>901</v>
      </c>
      <c r="T1231">
        <v>12</v>
      </c>
      <c r="U1231">
        <v>8</v>
      </c>
      <c r="V1231">
        <v>10.5</v>
      </c>
      <c r="W1231">
        <v>1099790</v>
      </c>
      <c r="X1231" t="s">
        <v>57</v>
      </c>
      <c r="Y1231">
        <v>101</v>
      </c>
      <c r="Z1231" t="s">
        <v>59</v>
      </c>
      <c r="AA1231" t="s">
        <v>59</v>
      </c>
      <c r="AB1231">
        <v>1000</v>
      </c>
    </row>
    <row r="1232" spans="1:28" x14ac:dyDescent="0.25">
      <c r="A1232">
        <v>345</v>
      </c>
      <c r="B1232">
        <v>2009577</v>
      </c>
      <c r="C1232">
        <v>2907</v>
      </c>
      <c r="D1232" s="8">
        <v>243</v>
      </c>
      <c r="E1232" s="9">
        <v>39797</v>
      </c>
      <c r="F1232" t="s">
        <v>54</v>
      </c>
      <c r="G1232" t="s">
        <v>159</v>
      </c>
      <c r="H1232" t="s">
        <v>151</v>
      </c>
      <c r="J1232">
        <v>320</v>
      </c>
      <c r="K1232">
        <v>43746</v>
      </c>
      <c r="P1232" t="s">
        <v>152</v>
      </c>
      <c r="Q1232">
        <v>901</v>
      </c>
      <c r="T1232">
        <v>12</v>
      </c>
      <c r="U1232">
        <v>8</v>
      </c>
      <c r="V1232">
        <v>9</v>
      </c>
      <c r="W1232">
        <v>1099790</v>
      </c>
      <c r="X1232" t="s">
        <v>57</v>
      </c>
      <c r="Y1232">
        <v>101</v>
      </c>
      <c r="Z1232" t="s">
        <v>59</v>
      </c>
      <c r="AA1232" t="s">
        <v>59</v>
      </c>
      <c r="AB1232">
        <v>1001</v>
      </c>
    </row>
    <row r="1233" spans="1:28" x14ac:dyDescent="0.25">
      <c r="A1233">
        <v>345</v>
      </c>
      <c r="B1233">
        <v>2009577</v>
      </c>
      <c r="C1233">
        <v>2907</v>
      </c>
      <c r="D1233" s="8">
        <v>50</v>
      </c>
      <c r="E1233" s="9">
        <v>39813</v>
      </c>
      <c r="F1233" t="s">
        <v>54</v>
      </c>
      <c r="G1233" t="s">
        <v>150</v>
      </c>
      <c r="H1233" t="s">
        <v>151</v>
      </c>
      <c r="J1233">
        <v>323</v>
      </c>
      <c r="K1233">
        <v>44238</v>
      </c>
      <c r="P1233" t="s">
        <v>152</v>
      </c>
      <c r="Q1233">
        <v>901</v>
      </c>
      <c r="T1233">
        <v>12</v>
      </c>
      <c r="U1233">
        <v>8</v>
      </c>
      <c r="V1233">
        <v>1</v>
      </c>
      <c r="W1233">
        <v>1099774</v>
      </c>
      <c r="X1233" t="s">
        <v>57</v>
      </c>
      <c r="Y1233">
        <v>111</v>
      </c>
      <c r="Z1233" t="s">
        <v>59</v>
      </c>
      <c r="AA1233" t="s">
        <v>59</v>
      </c>
      <c r="AB1233">
        <v>624</v>
      </c>
    </row>
    <row r="1234" spans="1:28" x14ac:dyDescent="0.25">
      <c r="A1234">
        <v>345</v>
      </c>
      <c r="B1234">
        <v>2009577</v>
      </c>
      <c r="C1234">
        <v>2907</v>
      </c>
      <c r="D1234" s="8">
        <v>150</v>
      </c>
      <c r="E1234" s="9">
        <v>39813</v>
      </c>
      <c r="F1234" t="s">
        <v>54</v>
      </c>
      <c r="G1234" t="s">
        <v>150</v>
      </c>
      <c r="H1234" t="s">
        <v>151</v>
      </c>
      <c r="J1234">
        <v>323</v>
      </c>
      <c r="K1234">
        <v>44238</v>
      </c>
      <c r="P1234" t="s">
        <v>152</v>
      </c>
      <c r="Q1234">
        <v>901</v>
      </c>
      <c r="T1234">
        <v>12</v>
      </c>
      <c r="U1234">
        <v>8</v>
      </c>
      <c r="V1234">
        <v>3</v>
      </c>
      <c r="W1234">
        <v>1099774</v>
      </c>
      <c r="X1234" t="s">
        <v>57</v>
      </c>
      <c r="Y1234">
        <v>111</v>
      </c>
      <c r="Z1234" t="s">
        <v>59</v>
      </c>
      <c r="AA1234" t="s">
        <v>59</v>
      </c>
      <c r="AB1234">
        <v>625</v>
      </c>
    </row>
    <row r="1235" spans="1:28" x14ac:dyDescent="0.25">
      <c r="A1235">
        <v>345</v>
      </c>
      <c r="B1235">
        <v>2009577</v>
      </c>
      <c r="C1235">
        <v>2907</v>
      </c>
      <c r="D1235" s="8">
        <v>100</v>
      </c>
      <c r="E1235" s="9">
        <v>39813</v>
      </c>
      <c r="F1235" t="s">
        <v>54</v>
      </c>
      <c r="G1235" t="s">
        <v>150</v>
      </c>
      <c r="H1235" t="s">
        <v>151</v>
      </c>
      <c r="J1235">
        <v>323</v>
      </c>
      <c r="K1235">
        <v>44238</v>
      </c>
      <c r="P1235" t="s">
        <v>152</v>
      </c>
      <c r="Q1235">
        <v>901</v>
      </c>
      <c r="T1235">
        <v>12</v>
      </c>
      <c r="U1235">
        <v>8</v>
      </c>
      <c r="V1235">
        <v>2</v>
      </c>
      <c r="W1235">
        <v>1099774</v>
      </c>
      <c r="X1235" t="s">
        <v>57</v>
      </c>
      <c r="Y1235">
        <v>111</v>
      </c>
      <c r="Z1235" t="s">
        <v>59</v>
      </c>
      <c r="AA1235" t="s">
        <v>59</v>
      </c>
      <c r="AB1235">
        <v>626</v>
      </c>
    </row>
    <row r="1236" spans="1:28" x14ac:dyDescent="0.25">
      <c r="A1236">
        <v>345</v>
      </c>
      <c r="B1236">
        <v>2009577</v>
      </c>
      <c r="C1236">
        <v>2907</v>
      </c>
      <c r="D1236" s="8">
        <v>150</v>
      </c>
      <c r="E1236" s="9">
        <v>39813</v>
      </c>
      <c r="F1236" t="s">
        <v>54</v>
      </c>
      <c r="G1236" t="s">
        <v>150</v>
      </c>
      <c r="H1236" t="s">
        <v>151</v>
      </c>
      <c r="J1236">
        <v>323</v>
      </c>
      <c r="K1236">
        <v>44238</v>
      </c>
      <c r="P1236" t="s">
        <v>152</v>
      </c>
      <c r="Q1236">
        <v>901</v>
      </c>
      <c r="T1236">
        <v>12</v>
      </c>
      <c r="U1236">
        <v>8</v>
      </c>
      <c r="V1236">
        <v>3</v>
      </c>
      <c r="W1236">
        <v>1099774</v>
      </c>
      <c r="X1236" t="s">
        <v>57</v>
      </c>
      <c r="Y1236">
        <v>111</v>
      </c>
      <c r="Z1236" t="s">
        <v>59</v>
      </c>
      <c r="AA1236" t="s">
        <v>59</v>
      </c>
      <c r="AB1236">
        <v>627</v>
      </c>
    </row>
    <row r="1237" spans="1:28" x14ac:dyDescent="0.25">
      <c r="A1237">
        <v>345</v>
      </c>
      <c r="B1237">
        <v>2009577</v>
      </c>
      <c r="C1237">
        <v>2907</v>
      </c>
      <c r="D1237" s="8">
        <v>100</v>
      </c>
      <c r="E1237" s="9">
        <v>39813</v>
      </c>
      <c r="F1237" t="s">
        <v>54</v>
      </c>
      <c r="G1237" t="s">
        <v>150</v>
      </c>
      <c r="H1237" t="s">
        <v>151</v>
      </c>
      <c r="J1237">
        <v>323</v>
      </c>
      <c r="K1237">
        <v>44238</v>
      </c>
      <c r="P1237" t="s">
        <v>152</v>
      </c>
      <c r="Q1237">
        <v>901</v>
      </c>
      <c r="T1237">
        <v>12</v>
      </c>
      <c r="U1237">
        <v>8</v>
      </c>
      <c r="V1237">
        <v>2</v>
      </c>
      <c r="W1237">
        <v>1099774</v>
      </c>
      <c r="X1237" t="s">
        <v>57</v>
      </c>
      <c r="Y1237">
        <v>111</v>
      </c>
      <c r="Z1237" t="s">
        <v>59</v>
      </c>
      <c r="AA1237" t="s">
        <v>59</v>
      </c>
      <c r="AB1237">
        <v>628</v>
      </c>
    </row>
    <row r="1238" spans="1:28" x14ac:dyDescent="0.25">
      <c r="A1238">
        <v>345</v>
      </c>
      <c r="B1238">
        <v>2009577</v>
      </c>
      <c r="C1238">
        <v>2907</v>
      </c>
      <c r="D1238" s="8">
        <v>150</v>
      </c>
      <c r="E1238" s="9">
        <v>39813</v>
      </c>
      <c r="F1238" t="s">
        <v>54</v>
      </c>
      <c r="G1238" t="s">
        <v>150</v>
      </c>
      <c r="H1238" t="s">
        <v>151</v>
      </c>
      <c r="J1238">
        <v>323</v>
      </c>
      <c r="K1238">
        <v>44238</v>
      </c>
      <c r="P1238" t="s">
        <v>152</v>
      </c>
      <c r="Q1238">
        <v>901</v>
      </c>
      <c r="T1238">
        <v>12</v>
      </c>
      <c r="U1238">
        <v>8</v>
      </c>
      <c r="V1238">
        <v>3</v>
      </c>
      <c r="W1238">
        <v>1099774</v>
      </c>
      <c r="X1238" t="s">
        <v>57</v>
      </c>
      <c r="Y1238">
        <v>111</v>
      </c>
      <c r="Z1238" t="s">
        <v>59</v>
      </c>
      <c r="AA1238" t="s">
        <v>59</v>
      </c>
      <c r="AB1238">
        <v>629</v>
      </c>
    </row>
    <row r="1239" spans="1:28" x14ac:dyDescent="0.25">
      <c r="A1239">
        <v>345</v>
      </c>
      <c r="B1239">
        <v>2009577</v>
      </c>
      <c r="C1239">
        <v>2907</v>
      </c>
      <c r="D1239" s="8">
        <v>34.19</v>
      </c>
      <c r="E1239" s="9">
        <v>39813</v>
      </c>
      <c r="F1239" t="s">
        <v>54</v>
      </c>
      <c r="G1239" t="s">
        <v>160</v>
      </c>
      <c r="H1239" t="s">
        <v>179</v>
      </c>
      <c r="J1239">
        <v>323</v>
      </c>
      <c r="K1239">
        <v>44238</v>
      </c>
      <c r="P1239" t="s">
        <v>152</v>
      </c>
      <c r="Q1239">
        <v>901</v>
      </c>
      <c r="T1239">
        <v>12</v>
      </c>
      <c r="U1239">
        <v>8</v>
      </c>
      <c r="V1239">
        <v>1</v>
      </c>
      <c r="W1239">
        <v>1049109</v>
      </c>
      <c r="X1239" t="s">
        <v>57</v>
      </c>
      <c r="Y1239">
        <v>111</v>
      </c>
      <c r="Z1239" t="s">
        <v>59</v>
      </c>
      <c r="AA1239" t="s">
        <v>59</v>
      </c>
      <c r="AB1239">
        <v>630</v>
      </c>
    </row>
    <row r="1240" spans="1:28" x14ac:dyDescent="0.25">
      <c r="A1240">
        <v>345</v>
      </c>
      <c r="B1240">
        <v>2009577</v>
      </c>
      <c r="C1240">
        <v>2907</v>
      </c>
      <c r="D1240" s="8">
        <v>117.15</v>
      </c>
      <c r="E1240" s="9">
        <v>39813</v>
      </c>
      <c r="F1240" t="s">
        <v>54</v>
      </c>
      <c r="G1240" t="s">
        <v>157</v>
      </c>
      <c r="H1240" t="s">
        <v>158</v>
      </c>
      <c r="J1240">
        <v>323</v>
      </c>
      <c r="K1240">
        <v>44238</v>
      </c>
      <c r="P1240" t="s">
        <v>152</v>
      </c>
      <c r="Q1240">
        <v>901</v>
      </c>
      <c r="T1240">
        <v>12</v>
      </c>
      <c r="U1240">
        <v>8</v>
      </c>
      <c r="V1240">
        <v>1</v>
      </c>
      <c r="W1240">
        <v>1099222</v>
      </c>
      <c r="X1240" t="s">
        <v>57</v>
      </c>
      <c r="Y1240">
        <v>111</v>
      </c>
      <c r="Z1240" t="s">
        <v>59</v>
      </c>
      <c r="AA1240" t="s">
        <v>59</v>
      </c>
      <c r="AB1240">
        <v>631</v>
      </c>
    </row>
    <row r="1241" spans="1:28" x14ac:dyDescent="0.25">
      <c r="A1241">
        <v>345</v>
      </c>
      <c r="B1241">
        <v>2009577</v>
      </c>
      <c r="C1241">
        <v>2907</v>
      </c>
      <c r="D1241" s="8">
        <v>117.15</v>
      </c>
      <c r="E1241" s="9">
        <v>39813</v>
      </c>
      <c r="F1241" t="s">
        <v>54</v>
      </c>
      <c r="G1241" t="s">
        <v>157</v>
      </c>
      <c r="H1241" t="s">
        <v>158</v>
      </c>
      <c r="J1241">
        <v>323</v>
      </c>
      <c r="K1241">
        <v>44238</v>
      </c>
      <c r="P1241" t="s">
        <v>152</v>
      </c>
      <c r="Q1241">
        <v>901</v>
      </c>
      <c r="T1241">
        <v>12</v>
      </c>
      <c r="U1241">
        <v>8</v>
      </c>
      <c r="V1241">
        <v>1</v>
      </c>
      <c r="W1241">
        <v>1099222</v>
      </c>
      <c r="X1241" t="s">
        <v>57</v>
      </c>
      <c r="Y1241">
        <v>111</v>
      </c>
      <c r="Z1241" t="s">
        <v>59</v>
      </c>
      <c r="AA1241" t="s">
        <v>59</v>
      </c>
      <c r="AB1241">
        <v>632</v>
      </c>
    </row>
    <row r="1242" spans="1:28" x14ac:dyDescent="0.25">
      <c r="A1242">
        <v>345</v>
      </c>
      <c r="B1242">
        <v>2009577</v>
      </c>
      <c r="C1242">
        <v>2907</v>
      </c>
      <c r="D1242" s="8">
        <v>117.15</v>
      </c>
      <c r="E1242" s="9">
        <v>39813</v>
      </c>
      <c r="F1242" t="s">
        <v>54</v>
      </c>
      <c r="G1242" t="s">
        <v>157</v>
      </c>
      <c r="H1242" t="s">
        <v>158</v>
      </c>
      <c r="J1242">
        <v>323</v>
      </c>
      <c r="K1242">
        <v>44238</v>
      </c>
      <c r="P1242" t="s">
        <v>152</v>
      </c>
      <c r="Q1242">
        <v>901</v>
      </c>
      <c r="T1242">
        <v>12</v>
      </c>
      <c r="U1242">
        <v>8</v>
      </c>
      <c r="V1242">
        <v>1</v>
      </c>
      <c r="W1242">
        <v>1099222</v>
      </c>
      <c r="X1242" t="s">
        <v>57</v>
      </c>
      <c r="Y1242">
        <v>111</v>
      </c>
      <c r="Z1242" t="s">
        <v>59</v>
      </c>
      <c r="AA1242" t="s">
        <v>59</v>
      </c>
      <c r="AB1242">
        <v>633</v>
      </c>
    </row>
    <row r="1243" spans="1:28" x14ac:dyDescent="0.25">
      <c r="A1243">
        <v>345</v>
      </c>
      <c r="B1243">
        <v>2009577</v>
      </c>
      <c r="C1243">
        <v>2907</v>
      </c>
      <c r="D1243" s="8">
        <v>111</v>
      </c>
      <c r="E1243" s="9">
        <v>39813</v>
      </c>
      <c r="F1243" t="s">
        <v>54</v>
      </c>
      <c r="G1243" t="s">
        <v>165</v>
      </c>
      <c r="H1243" t="s">
        <v>151</v>
      </c>
      <c r="J1243">
        <v>323</v>
      </c>
      <c r="K1243">
        <v>44238</v>
      </c>
      <c r="P1243" t="s">
        <v>152</v>
      </c>
      <c r="Q1243">
        <v>901</v>
      </c>
      <c r="T1243">
        <v>12</v>
      </c>
      <c r="U1243">
        <v>8</v>
      </c>
      <c r="V1243">
        <v>1</v>
      </c>
      <c r="W1243">
        <v>1099780</v>
      </c>
      <c r="X1243" t="s">
        <v>57</v>
      </c>
      <c r="Y1243">
        <v>111</v>
      </c>
      <c r="Z1243" t="s">
        <v>59</v>
      </c>
      <c r="AA1243" t="s">
        <v>59</v>
      </c>
      <c r="AB1243">
        <v>634</v>
      </c>
    </row>
    <row r="1244" spans="1:28" x14ac:dyDescent="0.25">
      <c r="A1244">
        <v>345</v>
      </c>
      <c r="B1244">
        <v>2009577</v>
      </c>
      <c r="C1244">
        <v>2907</v>
      </c>
      <c r="D1244" s="8">
        <v>111</v>
      </c>
      <c r="E1244" s="9">
        <v>39813</v>
      </c>
      <c r="F1244" t="s">
        <v>54</v>
      </c>
      <c r="G1244" t="s">
        <v>165</v>
      </c>
      <c r="H1244" t="s">
        <v>151</v>
      </c>
      <c r="J1244">
        <v>323</v>
      </c>
      <c r="K1244">
        <v>44238</v>
      </c>
      <c r="P1244" t="s">
        <v>152</v>
      </c>
      <c r="Q1244">
        <v>901</v>
      </c>
      <c r="T1244">
        <v>12</v>
      </c>
      <c r="U1244">
        <v>8</v>
      </c>
      <c r="V1244">
        <v>1</v>
      </c>
      <c r="W1244">
        <v>1099780</v>
      </c>
      <c r="X1244" t="s">
        <v>57</v>
      </c>
      <c r="Y1244">
        <v>111</v>
      </c>
      <c r="Z1244" t="s">
        <v>59</v>
      </c>
      <c r="AA1244" t="s">
        <v>59</v>
      </c>
      <c r="AB1244">
        <v>635</v>
      </c>
    </row>
    <row r="1245" spans="1:28" x14ac:dyDescent="0.25">
      <c r="A1245">
        <v>345</v>
      </c>
      <c r="B1245">
        <v>2009577</v>
      </c>
      <c r="C1245">
        <v>2907</v>
      </c>
      <c r="D1245" s="8">
        <v>216</v>
      </c>
      <c r="E1245" s="9">
        <v>39813</v>
      </c>
      <c r="F1245" t="s">
        <v>54</v>
      </c>
      <c r="G1245" t="s">
        <v>159</v>
      </c>
      <c r="H1245" t="s">
        <v>151</v>
      </c>
      <c r="J1245">
        <v>323</v>
      </c>
      <c r="K1245">
        <v>44238</v>
      </c>
      <c r="P1245" t="s">
        <v>152</v>
      </c>
      <c r="Q1245">
        <v>901</v>
      </c>
      <c r="T1245">
        <v>12</v>
      </c>
      <c r="U1245">
        <v>8</v>
      </c>
      <c r="V1245">
        <v>8</v>
      </c>
      <c r="W1245">
        <v>1099790</v>
      </c>
      <c r="X1245" t="s">
        <v>57</v>
      </c>
      <c r="Y1245">
        <v>111</v>
      </c>
      <c r="Z1245" t="s">
        <v>59</v>
      </c>
      <c r="AA1245" t="s">
        <v>59</v>
      </c>
      <c r="AB1245">
        <v>636</v>
      </c>
    </row>
    <row r="1246" spans="1:28" x14ac:dyDescent="0.25">
      <c r="A1246">
        <v>345</v>
      </c>
      <c r="B1246">
        <v>2009577</v>
      </c>
      <c r="C1246">
        <v>2907</v>
      </c>
      <c r="D1246" s="8">
        <v>216</v>
      </c>
      <c r="E1246" s="9">
        <v>39813</v>
      </c>
      <c r="F1246" t="s">
        <v>54</v>
      </c>
      <c r="G1246" t="s">
        <v>159</v>
      </c>
      <c r="H1246" t="s">
        <v>151</v>
      </c>
      <c r="J1246">
        <v>323</v>
      </c>
      <c r="K1246">
        <v>44238</v>
      </c>
      <c r="P1246" t="s">
        <v>152</v>
      </c>
      <c r="Q1246">
        <v>901</v>
      </c>
      <c r="T1246">
        <v>12</v>
      </c>
      <c r="U1246">
        <v>8</v>
      </c>
      <c r="V1246">
        <v>8</v>
      </c>
      <c r="W1246">
        <v>1099790</v>
      </c>
      <c r="X1246" t="s">
        <v>57</v>
      </c>
      <c r="Y1246">
        <v>111</v>
      </c>
      <c r="Z1246" t="s">
        <v>59</v>
      </c>
      <c r="AA1246" t="s">
        <v>59</v>
      </c>
      <c r="AB1246">
        <v>637</v>
      </c>
    </row>
    <row r="1247" spans="1:28" x14ac:dyDescent="0.25">
      <c r="A1247">
        <v>345</v>
      </c>
      <c r="B1247">
        <v>2009577</v>
      </c>
      <c r="C1247">
        <v>2907</v>
      </c>
      <c r="D1247" s="8">
        <v>229.5</v>
      </c>
      <c r="E1247" s="9">
        <v>39813</v>
      </c>
      <c r="F1247" t="s">
        <v>54</v>
      </c>
      <c r="G1247" t="s">
        <v>159</v>
      </c>
      <c r="H1247" t="s">
        <v>151</v>
      </c>
      <c r="J1247">
        <v>323</v>
      </c>
      <c r="K1247">
        <v>44238</v>
      </c>
      <c r="P1247" t="s">
        <v>152</v>
      </c>
      <c r="Q1247">
        <v>901</v>
      </c>
      <c r="T1247">
        <v>12</v>
      </c>
      <c r="U1247">
        <v>8</v>
      </c>
      <c r="V1247">
        <v>8.5</v>
      </c>
      <c r="W1247">
        <v>1099790</v>
      </c>
      <c r="X1247" t="s">
        <v>57</v>
      </c>
      <c r="Y1247">
        <v>111</v>
      </c>
      <c r="Z1247" t="s">
        <v>59</v>
      </c>
      <c r="AA1247" t="s">
        <v>59</v>
      </c>
      <c r="AB1247">
        <v>638</v>
      </c>
    </row>
    <row r="1248" spans="1:28" x14ac:dyDescent="0.25">
      <c r="A1248">
        <v>345</v>
      </c>
      <c r="B1248">
        <v>2009577</v>
      </c>
      <c r="C1248">
        <v>2907</v>
      </c>
      <c r="D1248" s="8">
        <v>216</v>
      </c>
      <c r="E1248" s="9">
        <v>39813</v>
      </c>
      <c r="F1248" t="s">
        <v>54</v>
      </c>
      <c r="G1248" t="s">
        <v>159</v>
      </c>
      <c r="H1248" t="s">
        <v>151</v>
      </c>
      <c r="J1248">
        <v>323</v>
      </c>
      <c r="K1248">
        <v>44238</v>
      </c>
      <c r="P1248" t="s">
        <v>152</v>
      </c>
      <c r="Q1248">
        <v>901</v>
      </c>
      <c r="T1248">
        <v>12</v>
      </c>
      <c r="U1248">
        <v>8</v>
      </c>
      <c r="V1248">
        <v>8</v>
      </c>
      <c r="W1248">
        <v>1099790</v>
      </c>
      <c r="X1248" t="s">
        <v>57</v>
      </c>
      <c r="Y1248">
        <v>111</v>
      </c>
      <c r="Z1248" t="s">
        <v>59</v>
      </c>
      <c r="AA1248" t="s">
        <v>59</v>
      </c>
      <c r="AB1248">
        <v>639</v>
      </c>
    </row>
    <row r="1249" spans="1:28" x14ac:dyDescent="0.25">
      <c r="A1249">
        <v>345</v>
      </c>
      <c r="B1249">
        <v>2009577</v>
      </c>
      <c r="C1249">
        <v>2907</v>
      </c>
      <c r="D1249" s="8">
        <v>150</v>
      </c>
      <c r="E1249" s="9">
        <v>39813</v>
      </c>
      <c r="F1249" t="s">
        <v>54</v>
      </c>
      <c r="G1249" t="s">
        <v>150</v>
      </c>
      <c r="H1249" t="s">
        <v>151</v>
      </c>
      <c r="J1249">
        <v>323</v>
      </c>
      <c r="K1249">
        <v>44238</v>
      </c>
      <c r="P1249" t="s">
        <v>152</v>
      </c>
      <c r="Q1249">
        <v>901</v>
      </c>
      <c r="T1249">
        <v>12</v>
      </c>
      <c r="U1249">
        <v>8</v>
      </c>
      <c r="V1249">
        <v>3</v>
      </c>
      <c r="W1249">
        <v>1099774</v>
      </c>
      <c r="X1249" t="s">
        <v>57</v>
      </c>
      <c r="Y1249">
        <v>111</v>
      </c>
      <c r="Z1249" t="s">
        <v>59</v>
      </c>
      <c r="AA1249" t="s">
        <v>59</v>
      </c>
      <c r="AB1249">
        <v>640</v>
      </c>
    </row>
    <row r="1250" spans="1:28" x14ac:dyDescent="0.25">
      <c r="A1250">
        <v>345</v>
      </c>
      <c r="B1250">
        <v>2009577</v>
      </c>
      <c r="C1250">
        <v>2907</v>
      </c>
      <c r="D1250" s="8">
        <v>100</v>
      </c>
      <c r="E1250" s="9">
        <v>39813</v>
      </c>
      <c r="F1250" t="s">
        <v>54</v>
      </c>
      <c r="G1250" t="s">
        <v>150</v>
      </c>
      <c r="H1250" t="s">
        <v>151</v>
      </c>
      <c r="J1250">
        <v>323</v>
      </c>
      <c r="K1250">
        <v>44238</v>
      </c>
      <c r="P1250" t="s">
        <v>152</v>
      </c>
      <c r="Q1250">
        <v>901</v>
      </c>
      <c r="T1250">
        <v>12</v>
      </c>
      <c r="U1250">
        <v>8</v>
      </c>
      <c r="V1250">
        <v>2</v>
      </c>
      <c r="W1250">
        <v>1099774</v>
      </c>
      <c r="X1250" t="s">
        <v>57</v>
      </c>
      <c r="Y1250">
        <v>111</v>
      </c>
      <c r="Z1250" t="s">
        <v>59</v>
      </c>
      <c r="AA1250" t="s">
        <v>59</v>
      </c>
      <c r="AB1250">
        <v>641</v>
      </c>
    </row>
    <row r="1251" spans="1:28" x14ac:dyDescent="0.25">
      <c r="A1251">
        <v>345</v>
      </c>
      <c r="B1251">
        <v>2009577</v>
      </c>
      <c r="C1251">
        <v>2907</v>
      </c>
      <c r="D1251" s="8">
        <v>50</v>
      </c>
      <c r="E1251" s="9">
        <v>39813</v>
      </c>
      <c r="F1251" t="s">
        <v>54</v>
      </c>
      <c r="G1251" t="s">
        <v>150</v>
      </c>
      <c r="H1251" t="s">
        <v>151</v>
      </c>
      <c r="J1251">
        <v>323</v>
      </c>
      <c r="K1251">
        <v>44238</v>
      </c>
      <c r="P1251" t="s">
        <v>152</v>
      </c>
      <c r="Q1251">
        <v>901</v>
      </c>
      <c r="T1251">
        <v>12</v>
      </c>
      <c r="U1251">
        <v>8</v>
      </c>
      <c r="V1251">
        <v>1</v>
      </c>
      <c r="W1251">
        <v>1099774</v>
      </c>
      <c r="X1251" t="s">
        <v>57</v>
      </c>
      <c r="Y1251">
        <v>111</v>
      </c>
      <c r="Z1251" t="s">
        <v>59</v>
      </c>
      <c r="AA1251" t="s">
        <v>59</v>
      </c>
      <c r="AB1251">
        <v>642</v>
      </c>
    </row>
    <row r="1252" spans="1:28" x14ac:dyDescent="0.25">
      <c r="A1252">
        <v>345</v>
      </c>
      <c r="B1252">
        <v>2009577</v>
      </c>
      <c r="C1252">
        <v>2907</v>
      </c>
      <c r="D1252" s="8">
        <v>245.84</v>
      </c>
      <c r="E1252" s="9">
        <v>39828</v>
      </c>
      <c r="F1252" t="s">
        <v>54</v>
      </c>
      <c r="G1252" t="s">
        <v>157</v>
      </c>
      <c r="H1252" t="s">
        <v>158</v>
      </c>
      <c r="J1252">
        <v>329</v>
      </c>
      <c r="K1252">
        <v>46056</v>
      </c>
      <c r="P1252" t="s">
        <v>152</v>
      </c>
      <c r="Q1252">
        <v>901</v>
      </c>
      <c r="T1252">
        <v>1</v>
      </c>
      <c r="U1252">
        <v>9</v>
      </c>
      <c r="V1252">
        <v>2</v>
      </c>
      <c r="W1252">
        <v>1099222</v>
      </c>
      <c r="X1252" t="s">
        <v>57</v>
      </c>
      <c r="Y1252">
        <v>111</v>
      </c>
      <c r="Z1252" t="s">
        <v>59</v>
      </c>
      <c r="AA1252" t="s">
        <v>59</v>
      </c>
      <c r="AB1252">
        <v>749</v>
      </c>
    </row>
    <row r="1253" spans="1:28" x14ac:dyDescent="0.25">
      <c r="A1253">
        <v>345</v>
      </c>
      <c r="B1253">
        <v>2009577</v>
      </c>
      <c r="C1253">
        <v>2907</v>
      </c>
      <c r="D1253" s="8">
        <v>245.84</v>
      </c>
      <c r="E1253" s="9">
        <v>39828</v>
      </c>
      <c r="F1253" t="s">
        <v>54</v>
      </c>
      <c r="G1253" t="s">
        <v>157</v>
      </c>
      <c r="H1253" t="s">
        <v>158</v>
      </c>
      <c r="J1253">
        <v>329</v>
      </c>
      <c r="K1253">
        <v>46056</v>
      </c>
      <c r="P1253" t="s">
        <v>152</v>
      </c>
      <c r="Q1253">
        <v>901</v>
      </c>
      <c r="T1253">
        <v>1</v>
      </c>
      <c r="U1253">
        <v>9</v>
      </c>
      <c r="V1253">
        <v>2</v>
      </c>
      <c r="W1253">
        <v>1099222</v>
      </c>
      <c r="X1253" t="s">
        <v>57</v>
      </c>
      <c r="Y1253">
        <v>111</v>
      </c>
      <c r="Z1253" t="s">
        <v>59</v>
      </c>
      <c r="AA1253" t="s">
        <v>59</v>
      </c>
      <c r="AB1253">
        <v>750</v>
      </c>
    </row>
    <row r="1254" spans="1:28" x14ac:dyDescent="0.25">
      <c r="A1254">
        <v>345</v>
      </c>
      <c r="B1254">
        <v>2009577</v>
      </c>
      <c r="C1254">
        <v>2907</v>
      </c>
      <c r="D1254" s="8">
        <v>245.84</v>
      </c>
      <c r="E1254" s="9">
        <v>39828</v>
      </c>
      <c r="F1254" t="s">
        <v>54</v>
      </c>
      <c r="G1254" t="s">
        <v>157</v>
      </c>
      <c r="H1254" t="s">
        <v>158</v>
      </c>
      <c r="J1254">
        <v>329</v>
      </c>
      <c r="K1254">
        <v>46056</v>
      </c>
      <c r="P1254" t="s">
        <v>152</v>
      </c>
      <c r="Q1254">
        <v>901</v>
      </c>
      <c r="T1254">
        <v>1</v>
      </c>
      <c r="U1254">
        <v>9</v>
      </c>
      <c r="V1254">
        <v>2</v>
      </c>
      <c r="W1254">
        <v>1099222</v>
      </c>
      <c r="X1254" t="s">
        <v>57</v>
      </c>
      <c r="Y1254">
        <v>111</v>
      </c>
      <c r="Z1254" t="s">
        <v>59</v>
      </c>
      <c r="AA1254" t="s">
        <v>59</v>
      </c>
      <c r="AB1254">
        <v>751</v>
      </c>
    </row>
    <row r="1255" spans="1:28" x14ac:dyDescent="0.25">
      <c r="A1255">
        <v>345</v>
      </c>
      <c r="B1255">
        <v>2009577</v>
      </c>
      <c r="C1255">
        <v>2907</v>
      </c>
      <c r="D1255" s="8">
        <v>122.92</v>
      </c>
      <c r="E1255" s="9">
        <v>39828</v>
      </c>
      <c r="F1255" t="s">
        <v>54</v>
      </c>
      <c r="G1255" t="s">
        <v>157</v>
      </c>
      <c r="H1255" t="s">
        <v>158</v>
      </c>
      <c r="J1255">
        <v>329</v>
      </c>
      <c r="K1255">
        <v>46056</v>
      </c>
      <c r="P1255" t="s">
        <v>152</v>
      </c>
      <c r="Q1255">
        <v>901</v>
      </c>
      <c r="T1255">
        <v>1</v>
      </c>
      <c r="U1255">
        <v>9</v>
      </c>
      <c r="V1255">
        <v>1</v>
      </c>
      <c r="W1255">
        <v>1099222</v>
      </c>
      <c r="X1255" t="s">
        <v>57</v>
      </c>
      <c r="Y1255">
        <v>111</v>
      </c>
      <c r="Z1255" t="s">
        <v>59</v>
      </c>
      <c r="AA1255" t="s">
        <v>59</v>
      </c>
      <c r="AB1255">
        <v>752</v>
      </c>
    </row>
    <row r="1256" spans="1:28" x14ac:dyDescent="0.25">
      <c r="A1256">
        <v>345</v>
      </c>
      <c r="B1256">
        <v>2009577</v>
      </c>
      <c r="C1256">
        <v>2907</v>
      </c>
      <c r="D1256" s="8">
        <v>122.92</v>
      </c>
      <c r="E1256" s="9">
        <v>39828</v>
      </c>
      <c r="F1256" t="s">
        <v>54</v>
      </c>
      <c r="G1256" t="s">
        <v>157</v>
      </c>
      <c r="H1256" t="s">
        <v>158</v>
      </c>
      <c r="J1256">
        <v>329</v>
      </c>
      <c r="K1256">
        <v>46056</v>
      </c>
      <c r="P1256" t="s">
        <v>152</v>
      </c>
      <c r="Q1256">
        <v>901</v>
      </c>
      <c r="T1256">
        <v>1</v>
      </c>
      <c r="U1256">
        <v>9</v>
      </c>
      <c r="V1256">
        <v>1</v>
      </c>
      <c r="W1256">
        <v>1099222</v>
      </c>
      <c r="X1256" t="s">
        <v>57</v>
      </c>
      <c r="Y1256">
        <v>111</v>
      </c>
      <c r="Z1256" t="s">
        <v>59</v>
      </c>
      <c r="AA1256" t="s">
        <v>59</v>
      </c>
      <c r="AB1256">
        <v>753</v>
      </c>
    </row>
    <row r="1257" spans="1:28" x14ac:dyDescent="0.25">
      <c r="A1257">
        <v>345</v>
      </c>
      <c r="B1257">
        <v>2009577</v>
      </c>
      <c r="C1257">
        <v>2907</v>
      </c>
      <c r="D1257" s="8">
        <v>245.84</v>
      </c>
      <c r="E1257" s="9">
        <v>39828</v>
      </c>
      <c r="F1257" t="s">
        <v>54</v>
      </c>
      <c r="G1257" t="s">
        <v>157</v>
      </c>
      <c r="H1257" t="s">
        <v>158</v>
      </c>
      <c r="J1257">
        <v>329</v>
      </c>
      <c r="K1257">
        <v>46056</v>
      </c>
      <c r="P1257" t="s">
        <v>152</v>
      </c>
      <c r="Q1257">
        <v>901</v>
      </c>
      <c r="T1257">
        <v>1</v>
      </c>
      <c r="U1257">
        <v>9</v>
      </c>
      <c r="V1257">
        <v>2</v>
      </c>
      <c r="W1257">
        <v>1099222</v>
      </c>
      <c r="X1257" t="s">
        <v>57</v>
      </c>
      <c r="Y1257">
        <v>111</v>
      </c>
      <c r="Z1257" t="s">
        <v>59</v>
      </c>
      <c r="AA1257" t="s">
        <v>59</v>
      </c>
      <c r="AB1257">
        <v>754</v>
      </c>
    </row>
    <row r="1258" spans="1:28" x14ac:dyDescent="0.25">
      <c r="A1258">
        <v>345</v>
      </c>
      <c r="B1258">
        <v>2009577</v>
      </c>
      <c r="C1258">
        <v>2907</v>
      </c>
      <c r="D1258" s="8">
        <v>36.94</v>
      </c>
      <c r="E1258" s="9">
        <v>39828</v>
      </c>
      <c r="F1258" t="s">
        <v>54</v>
      </c>
      <c r="G1258" t="s">
        <v>160</v>
      </c>
      <c r="H1258" t="s">
        <v>151</v>
      </c>
      <c r="J1258">
        <v>329</v>
      </c>
      <c r="K1258">
        <v>46056</v>
      </c>
      <c r="P1258" t="s">
        <v>152</v>
      </c>
      <c r="Q1258">
        <v>901</v>
      </c>
      <c r="T1258">
        <v>1</v>
      </c>
      <c r="U1258">
        <v>9</v>
      </c>
      <c r="V1258">
        <v>1</v>
      </c>
      <c r="W1258">
        <v>1049109</v>
      </c>
      <c r="X1258" t="s">
        <v>57</v>
      </c>
      <c r="Y1258">
        <v>111</v>
      </c>
      <c r="Z1258" t="s">
        <v>59</v>
      </c>
      <c r="AA1258" t="s">
        <v>59</v>
      </c>
      <c r="AB1258">
        <v>755</v>
      </c>
    </row>
    <row r="1259" spans="1:28" x14ac:dyDescent="0.25">
      <c r="A1259">
        <v>345</v>
      </c>
      <c r="B1259">
        <v>2009577</v>
      </c>
      <c r="C1259">
        <v>2907</v>
      </c>
      <c r="D1259" s="8">
        <v>73.88</v>
      </c>
      <c r="E1259" s="9">
        <v>39828</v>
      </c>
      <c r="F1259" t="s">
        <v>54</v>
      </c>
      <c r="G1259" t="s">
        <v>160</v>
      </c>
      <c r="H1259" t="s">
        <v>151</v>
      </c>
      <c r="J1259">
        <v>329</v>
      </c>
      <c r="K1259">
        <v>46056</v>
      </c>
      <c r="P1259" t="s">
        <v>152</v>
      </c>
      <c r="Q1259">
        <v>901</v>
      </c>
      <c r="T1259">
        <v>1</v>
      </c>
      <c r="U1259">
        <v>9</v>
      </c>
      <c r="V1259">
        <v>2</v>
      </c>
      <c r="W1259">
        <v>1049109</v>
      </c>
      <c r="X1259" t="s">
        <v>57</v>
      </c>
      <c r="Y1259">
        <v>111</v>
      </c>
      <c r="Z1259" t="s">
        <v>59</v>
      </c>
      <c r="AA1259" t="s">
        <v>59</v>
      </c>
      <c r="AB1259">
        <v>756</v>
      </c>
    </row>
    <row r="1260" spans="1:28" x14ac:dyDescent="0.25">
      <c r="A1260">
        <v>345</v>
      </c>
      <c r="B1260">
        <v>2009577</v>
      </c>
      <c r="C1260">
        <v>2907</v>
      </c>
      <c r="D1260" s="8">
        <v>36.94</v>
      </c>
      <c r="E1260" s="9">
        <v>39828</v>
      </c>
      <c r="F1260" t="s">
        <v>54</v>
      </c>
      <c r="G1260" t="s">
        <v>160</v>
      </c>
      <c r="H1260" t="s">
        <v>151</v>
      </c>
      <c r="J1260">
        <v>329</v>
      </c>
      <c r="K1260">
        <v>46056</v>
      </c>
      <c r="P1260" t="s">
        <v>152</v>
      </c>
      <c r="Q1260">
        <v>901</v>
      </c>
      <c r="T1260">
        <v>1</v>
      </c>
      <c r="U1260">
        <v>9</v>
      </c>
      <c r="V1260">
        <v>1</v>
      </c>
      <c r="W1260">
        <v>1049109</v>
      </c>
      <c r="X1260" t="s">
        <v>57</v>
      </c>
      <c r="Y1260">
        <v>111</v>
      </c>
      <c r="Z1260" t="s">
        <v>59</v>
      </c>
      <c r="AA1260" t="s">
        <v>59</v>
      </c>
      <c r="AB1260">
        <v>757</v>
      </c>
    </row>
    <row r="1261" spans="1:28" x14ac:dyDescent="0.25">
      <c r="A1261">
        <v>345</v>
      </c>
      <c r="B1261">
        <v>2009577</v>
      </c>
      <c r="C1261">
        <v>2907</v>
      </c>
      <c r="D1261" s="8">
        <v>100</v>
      </c>
      <c r="E1261" s="9">
        <v>39828</v>
      </c>
      <c r="F1261" t="s">
        <v>54</v>
      </c>
      <c r="G1261" t="s">
        <v>150</v>
      </c>
      <c r="H1261" t="s">
        <v>151</v>
      </c>
      <c r="J1261">
        <v>329</v>
      </c>
      <c r="K1261">
        <v>46056</v>
      </c>
      <c r="P1261" t="s">
        <v>152</v>
      </c>
      <c r="Q1261">
        <v>901</v>
      </c>
      <c r="T1261">
        <v>1</v>
      </c>
      <c r="U1261">
        <v>9</v>
      </c>
      <c r="V1261">
        <v>2</v>
      </c>
      <c r="W1261">
        <v>1099774</v>
      </c>
      <c r="X1261" t="s">
        <v>57</v>
      </c>
      <c r="Y1261">
        <v>111</v>
      </c>
      <c r="Z1261" t="s">
        <v>59</v>
      </c>
      <c r="AA1261" t="s">
        <v>59</v>
      </c>
      <c r="AB1261">
        <v>758</v>
      </c>
    </row>
    <row r="1262" spans="1:28" x14ac:dyDescent="0.25">
      <c r="A1262">
        <v>345</v>
      </c>
      <c r="B1262">
        <v>2009577</v>
      </c>
      <c r="C1262">
        <v>2907</v>
      </c>
      <c r="D1262" s="8">
        <v>100</v>
      </c>
      <c r="E1262" s="9">
        <v>39828</v>
      </c>
      <c r="F1262" t="s">
        <v>54</v>
      </c>
      <c r="G1262" t="s">
        <v>150</v>
      </c>
      <c r="H1262" t="s">
        <v>151</v>
      </c>
      <c r="J1262">
        <v>329</v>
      </c>
      <c r="K1262">
        <v>46056</v>
      </c>
      <c r="P1262" t="s">
        <v>152</v>
      </c>
      <c r="Q1262">
        <v>901</v>
      </c>
      <c r="T1262">
        <v>1</v>
      </c>
      <c r="U1262">
        <v>9</v>
      </c>
      <c r="V1262">
        <v>2</v>
      </c>
      <c r="W1262">
        <v>1099774</v>
      </c>
      <c r="X1262" t="s">
        <v>57</v>
      </c>
      <c r="Y1262">
        <v>111</v>
      </c>
      <c r="Z1262" t="s">
        <v>59</v>
      </c>
      <c r="AA1262" t="s">
        <v>59</v>
      </c>
      <c r="AB1262">
        <v>759</v>
      </c>
    </row>
    <row r="1263" spans="1:28" x14ac:dyDescent="0.25">
      <c r="A1263">
        <v>345</v>
      </c>
      <c r="B1263">
        <v>2009577</v>
      </c>
      <c r="C1263">
        <v>2907</v>
      </c>
      <c r="D1263" s="8">
        <v>200</v>
      </c>
      <c r="E1263" s="9">
        <v>39828</v>
      </c>
      <c r="F1263" t="s">
        <v>54</v>
      </c>
      <c r="G1263" t="s">
        <v>150</v>
      </c>
      <c r="H1263" t="s">
        <v>151</v>
      </c>
      <c r="J1263">
        <v>329</v>
      </c>
      <c r="K1263">
        <v>46056</v>
      </c>
      <c r="P1263" t="s">
        <v>152</v>
      </c>
      <c r="Q1263">
        <v>901</v>
      </c>
      <c r="T1263">
        <v>1</v>
      </c>
      <c r="U1263">
        <v>9</v>
      </c>
      <c r="V1263">
        <v>4</v>
      </c>
      <c r="W1263">
        <v>1099774</v>
      </c>
      <c r="X1263" t="s">
        <v>57</v>
      </c>
      <c r="Y1263">
        <v>111</v>
      </c>
      <c r="Z1263" t="s">
        <v>59</v>
      </c>
      <c r="AA1263" t="s">
        <v>59</v>
      </c>
      <c r="AB1263">
        <v>760</v>
      </c>
    </row>
    <row r="1264" spans="1:28" x14ac:dyDescent="0.25">
      <c r="A1264">
        <v>345</v>
      </c>
      <c r="B1264">
        <v>2009577</v>
      </c>
      <c r="C1264">
        <v>2907</v>
      </c>
      <c r="D1264" s="8">
        <v>150</v>
      </c>
      <c r="E1264" s="9">
        <v>39828</v>
      </c>
      <c r="F1264" t="s">
        <v>54</v>
      </c>
      <c r="G1264" t="s">
        <v>150</v>
      </c>
      <c r="H1264" t="s">
        <v>151</v>
      </c>
      <c r="J1264">
        <v>329</v>
      </c>
      <c r="K1264">
        <v>46056</v>
      </c>
      <c r="P1264" t="s">
        <v>152</v>
      </c>
      <c r="Q1264">
        <v>901</v>
      </c>
      <c r="T1264">
        <v>1</v>
      </c>
      <c r="U1264">
        <v>9</v>
      </c>
      <c r="V1264">
        <v>3</v>
      </c>
      <c r="W1264">
        <v>1099774</v>
      </c>
      <c r="X1264" t="s">
        <v>57</v>
      </c>
      <c r="Y1264">
        <v>111</v>
      </c>
      <c r="Z1264" t="s">
        <v>59</v>
      </c>
      <c r="AA1264" t="s">
        <v>59</v>
      </c>
      <c r="AB1264">
        <v>761</v>
      </c>
    </row>
    <row r="1265" spans="1:28" x14ac:dyDescent="0.25">
      <c r="A1265">
        <v>345</v>
      </c>
      <c r="B1265">
        <v>2009577</v>
      </c>
      <c r="C1265">
        <v>2907</v>
      </c>
      <c r="D1265" s="8">
        <v>150</v>
      </c>
      <c r="E1265" s="9">
        <v>39828</v>
      </c>
      <c r="F1265" t="s">
        <v>54</v>
      </c>
      <c r="G1265" t="s">
        <v>150</v>
      </c>
      <c r="H1265" t="s">
        <v>151</v>
      </c>
      <c r="J1265">
        <v>329</v>
      </c>
      <c r="K1265">
        <v>46056</v>
      </c>
      <c r="P1265" t="s">
        <v>152</v>
      </c>
      <c r="Q1265">
        <v>901</v>
      </c>
      <c r="T1265">
        <v>1</v>
      </c>
      <c r="U1265">
        <v>9</v>
      </c>
      <c r="V1265">
        <v>3</v>
      </c>
      <c r="W1265">
        <v>1099774</v>
      </c>
      <c r="X1265" t="s">
        <v>57</v>
      </c>
      <c r="Y1265">
        <v>111</v>
      </c>
      <c r="Z1265" t="s">
        <v>59</v>
      </c>
      <c r="AA1265" t="s">
        <v>59</v>
      </c>
      <c r="AB1265">
        <v>762</v>
      </c>
    </row>
    <row r="1266" spans="1:28" x14ac:dyDescent="0.25">
      <c r="A1266">
        <v>345</v>
      </c>
      <c r="B1266">
        <v>2009577</v>
      </c>
      <c r="C1266">
        <v>2907</v>
      </c>
      <c r="D1266" s="8">
        <v>54</v>
      </c>
      <c r="E1266" s="9">
        <v>39828</v>
      </c>
      <c r="F1266" t="s">
        <v>54</v>
      </c>
      <c r="G1266" t="s">
        <v>159</v>
      </c>
      <c r="H1266" t="s">
        <v>151</v>
      </c>
      <c r="J1266">
        <v>329</v>
      </c>
      <c r="K1266">
        <v>46056</v>
      </c>
      <c r="P1266" t="s">
        <v>152</v>
      </c>
      <c r="Q1266">
        <v>901</v>
      </c>
      <c r="T1266">
        <v>1</v>
      </c>
      <c r="U1266">
        <v>9</v>
      </c>
      <c r="V1266">
        <v>2</v>
      </c>
      <c r="W1266">
        <v>1099790</v>
      </c>
      <c r="X1266" t="s">
        <v>57</v>
      </c>
      <c r="Y1266">
        <v>111</v>
      </c>
      <c r="Z1266" t="s">
        <v>59</v>
      </c>
      <c r="AA1266" t="s">
        <v>59</v>
      </c>
      <c r="AB1266">
        <v>763</v>
      </c>
    </row>
    <row r="1267" spans="1:28" x14ac:dyDescent="0.25">
      <c r="A1267">
        <v>345</v>
      </c>
      <c r="B1267">
        <v>2009577</v>
      </c>
      <c r="C1267">
        <v>2907</v>
      </c>
      <c r="D1267" s="8">
        <v>229.5</v>
      </c>
      <c r="E1267" s="9">
        <v>39828</v>
      </c>
      <c r="F1267" t="s">
        <v>54</v>
      </c>
      <c r="G1267" t="s">
        <v>159</v>
      </c>
      <c r="H1267" t="s">
        <v>151</v>
      </c>
      <c r="J1267">
        <v>329</v>
      </c>
      <c r="K1267">
        <v>46056</v>
      </c>
      <c r="P1267" t="s">
        <v>152</v>
      </c>
      <c r="Q1267">
        <v>901</v>
      </c>
      <c r="T1267">
        <v>1</v>
      </c>
      <c r="U1267">
        <v>9</v>
      </c>
      <c r="V1267">
        <v>8.5</v>
      </c>
      <c r="W1267">
        <v>1099790</v>
      </c>
      <c r="X1267" t="s">
        <v>57</v>
      </c>
      <c r="Y1267">
        <v>111</v>
      </c>
      <c r="Z1267" t="s">
        <v>59</v>
      </c>
      <c r="AA1267" t="s">
        <v>59</v>
      </c>
      <c r="AB1267">
        <v>764</v>
      </c>
    </row>
    <row r="1268" spans="1:28" x14ac:dyDescent="0.25">
      <c r="A1268">
        <v>345</v>
      </c>
      <c r="B1268">
        <v>2009577</v>
      </c>
      <c r="C1268">
        <v>2907</v>
      </c>
      <c r="D1268" s="8">
        <v>216</v>
      </c>
      <c r="E1268" s="9">
        <v>39828</v>
      </c>
      <c r="F1268" t="s">
        <v>54</v>
      </c>
      <c r="G1268" t="s">
        <v>159</v>
      </c>
      <c r="H1268" t="s">
        <v>151</v>
      </c>
      <c r="J1268">
        <v>329</v>
      </c>
      <c r="K1268">
        <v>46056</v>
      </c>
      <c r="P1268" t="s">
        <v>152</v>
      </c>
      <c r="Q1268">
        <v>901</v>
      </c>
      <c r="T1268">
        <v>1</v>
      </c>
      <c r="U1268">
        <v>9</v>
      </c>
      <c r="V1268">
        <v>8</v>
      </c>
      <c r="W1268">
        <v>1099790</v>
      </c>
      <c r="X1268" t="s">
        <v>57</v>
      </c>
      <c r="Y1268">
        <v>111</v>
      </c>
      <c r="Z1268" t="s">
        <v>59</v>
      </c>
      <c r="AA1268" t="s">
        <v>59</v>
      </c>
      <c r="AB1268">
        <v>765</v>
      </c>
    </row>
    <row r="1269" spans="1:28" x14ac:dyDescent="0.25">
      <c r="A1269">
        <v>345</v>
      </c>
      <c r="B1269">
        <v>2009577</v>
      </c>
      <c r="C1269">
        <v>2907</v>
      </c>
      <c r="D1269" s="8">
        <v>216</v>
      </c>
      <c r="E1269" s="9">
        <v>39828</v>
      </c>
      <c r="F1269" t="s">
        <v>54</v>
      </c>
      <c r="G1269" t="s">
        <v>159</v>
      </c>
      <c r="H1269" t="s">
        <v>151</v>
      </c>
      <c r="J1269">
        <v>329</v>
      </c>
      <c r="K1269">
        <v>46056</v>
      </c>
      <c r="P1269" t="s">
        <v>152</v>
      </c>
      <c r="Q1269">
        <v>901</v>
      </c>
      <c r="T1269">
        <v>1</v>
      </c>
      <c r="U1269">
        <v>9</v>
      </c>
      <c r="V1269">
        <v>8</v>
      </c>
      <c r="W1269">
        <v>1099790</v>
      </c>
      <c r="X1269" t="s">
        <v>57</v>
      </c>
      <c r="Y1269">
        <v>111</v>
      </c>
      <c r="Z1269" t="s">
        <v>59</v>
      </c>
      <c r="AA1269" t="s">
        <v>59</v>
      </c>
      <c r="AB1269">
        <v>766</v>
      </c>
    </row>
    <row r="1270" spans="1:28" x14ac:dyDescent="0.25">
      <c r="A1270">
        <v>345</v>
      </c>
      <c r="B1270">
        <v>2009577</v>
      </c>
      <c r="C1270">
        <v>2907</v>
      </c>
      <c r="D1270" s="8">
        <v>216</v>
      </c>
      <c r="E1270" s="9">
        <v>39828</v>
      </c>
      <c r="F1270" t="s">
        <v>54</v>
      </c>
      <c r="G1270" t="s">
        <v>159</v>
      </c>
      <c r="H1270" t="s">
        <v>151</v>
      </c>
      <c r="J1270">
        <v>329</v>
      </c>
      <c r="K1270">
        <v>46056</v>
      </c>
      <c r="P1270" t="s">
        <v>152</v>
      </c>
      <c r="Q1270">
        <v>901</v>
      </c>
      <c r="T1270">
        <v>1</v>
      </c>
      <c r="U1270">
        <v>9</v>
      </c>
      <c r="V1270">
        <v>8</v>
      </c>
      <c r="W1270">
        <v>1099790</v>
      </c>
      <c r="X1270" t="s">
        <v>57</v>
      </c>
      <c r="Y1270">
        <v>111</v>
      </c>
      <c r="Z1270" t="s">
        <v>59</v>
      </c>
      <c r="AA1270" t="s">
        <v>59</v>
      </c>
      <c r="AB1270">
        <v>767</v>
      </c>
    </row>
    <row r="1271" spans="1:28" x14ac:dyDescent="0.25">
      <c r="A1271">
        <v>345</v>
      </c>
      <c r="B1271">
        <v>2009577</v>
      </c>
      <c r="C1271">
        <v>2907</v>
      </c>
      <c r="D1271" s="8">
        <v>122.92</v>
      </c>
      <c r="E1271" s="9">
        <v>39859</v>
      </c>
      <c r="F1271" t="s">
        <v>54</v>
      </c>
      <c r="G1271" t="s">
        <v>157</v>
      </c>
      <c r="H1271" t="s">
        <v>158</v>
      </c>
      <c r="J1271">
        <v>346</v>
      </c>
      <c r="K1271">
        <v>48528</v>
      </c>
      <c r="P1271" t="s">
        <v>152</v>
      </c>
      <c r="Q1271">
        <v>901</v>
      </c>
      <c r="T1271">
        <v>2</v>
      </c>
      <c r="U1271">
        <v>9</v>
      </c>
      <c r="V1271">
        <v>1</v>
      </c>
      <c r="W1271">
        <v>1099222</v>
      </c>
      <c r="X1271" t="s">
        <v>57</v>
      </c>
      <c r="Y1271">
        <v>111</v>
      </c>
      <c r="Z1271" t="s">
        <v>59</v>
      </c>
      <c r="AA1271" t="s">
        <v>59</v>
      </c>
      <c r="AB1271">
        <v>797</v>
      </c>
    </row>
    <row r="1272" spans="1:28" x14ac:dyDescent="0.25">
      <c r="A1272">
        <v>345</v>
      </c>
      <c r="B1272">
        <v>2009577</v>
      </c>
      <c r="C1272">
        <v>2907</v>
      </c>
      <c r="D1272" s="8">
        <v>122.92</v>
      </c>
      <c r="E1272" s="9">
        <v>39859</v>
      </c>
      <c r="F1272" t="s">
        <v>54</v>
      </c>
      <c r="G1272" t="s">
        <v>157</v>
      </c>
      <c r="H1272" t="s">
        <v>158</v>
      </c>
      <c r="J1272">
        <v>346</v>
      </c>
      <c r="K1272">
        <v>48528</v>
      </c>
      <c r="P1272" t="s">
        <v>152</v>
      </c>
      <c r="Q1272">
        <v>901</v>
      </c>
      <c r="T1272">
        <v>2</v>
      </c>
      <c r="U1272">
        <v>9</v>
      </c>
      <c r="V1272">
        <v>1</v>
      </c>
      <c r="W1272">
        <v>1099222</v>
      </c>
      <c r="X1272" t="s">
        <v>57</v>
      </c>
      <c r="Y1272">
        <v>111</v>
      </c>
      <c r="Z1272" t="s">
        <v>59</v>
      </c>
      <c r="AA1272" t="s">
        <v>59</v>
      </c>
      <c r="AB1272">
        <v>798</v>
      </c>
    </row>
    <row r="1273" spans="1:28" x14ac:dyDescent="0.25">
      <c r="A1273">
        <v>345</v>
      </c>
      <c r="B1273">
        <v>2009577</v>
      </c>
      <c r="C1273">
        <v>2907</v>
      </c>
      <c r="D1273" s="8">
        <v>50</v>
      </c>
      <c r="E1273" s="9">
        <v>39859</v>
      </c>
      <c r="F1273" t="s">
        <v>54</v>
      </c>
      <c r="G1273" t="s">
        <v>150</v>
      </c>
      <c r="H1273" t="s">
        <v>151</v>
      </c>
      <c r="J1273">
        <v>346</v>
      </c>
      <c r="K1273">
        <v>48528</v>
      </c>
      <c r="P1273" t="s">
        <v>152</v>
      </c>
      <c r="Q1273">
        <v>901</v>
      </c>
      <c r="T1273">
        <v>2</v>
      </c>
      <c r="U1273">
        <v>9</v>
      </c>
      <c r="V1273">
        <v>1</v>
      </c>
      <c r="W1273">
        <v>1099774</v>
      </c>
      <c r="X1273" t="s">
        <v>57</v>
      </c>
      <c r="Y1273">
        <v>111</v>
      </c>
      <c r="Z1273" t="s">
        <v>59</v>
      </c>
      <c r="AA1273" t="s">
        <v>59</v>
      </c>
      <c r="AB1273">
        <v>799</v>
      </c>
    </row>
    <row r="1274" spans="1:28" x14ac:dyDescent="0.25">
      <c r="A1274">
        <v>345</v>
      </c>
      <c r="B1274">
        <v>2009577</v>
      </c>
      <c r="C1274">
        <v>2907</v>
      </c>
      <c r="D1274" s="8">
        <v>50</v>
      </c>
      <c r="E1274" s="9">
        <v>39859</v>
      </c>
      <c r="F1274" t="s">
        <v>54</v>
      </c>
      <c r="G1274" t="s">
        <v>150</v>
      </c>
      <c r="H1274" t="s">
        <v>151</v>
      </c>
      <c r="J1274">
        <v>346</v>
      </c>
      <c r="K1274">
        <v>48528</v>
      </c>
      <c r="P1274" t="s">
        <v>152</v>
      </c>
      <c r="Q1274">
        <v>901</v>
      </c>
      <c r="T1274">
        <v>2</v>
      </c>
      <c r="U1274">
        <v>9</v>
      </c>
      <c r="V1274">
        <v>1</v>
      </c>
      <c r="W1274">
        <v>1099774</v>
      </c>
      <c r="X1274" t="s">
        <v>57</v>
      </c>
      <c r="Y1274">
        <v>111</v>
      </c>
      <c r="Z1274" t="s">
        <v>59</v>
      </c>
      <c r="AA1274" t="s">
        <v>59</v>
      </c>
      <c r="AB1274">
        <v>800</v>
      </c>
    </row>
    <row r="1275" spans="1:28" x14ac:dyDescent="0.25">
      <c r="A1275">
        <v>345</v>
      </c>
      <c r="B1275">
        <v>2009577</v>
      </c>
      <c r="C1275">
        <v>2907</v>
      </c>
      <c r="D1275" s="8">
        <v>122.92</v>
      </c>
      <c r="E1275" s="9">
        <v>39859</v>
      </c>
      <c r="F1275" t="s">
        <v>54</v>
      </c>
      <c r="G1275" t="s">
        <v>157</v>
      </c>
      <c r="H1275" t="s">
        <v>158</v>
      </c>
      <c r="J1275">
        <v>346</v>
      </c>
      <c r="K1275">
        <v>48528</v>
      </c>
      <c r="P1275" t="s">
        <v>152</v>
      </c>
      <c r="Q1275">
        <v>901</v>
      </c>
      <c r="T1275">
        <v>2</v>
      </c>
      <c r="U1275">
        <v>9</v>
      </c>
      <c r="V1275">
        <v>1</v>
      </c>
      <c r="W1275">
        <v>1099222</v>
      </c>
      <c r="X1275" t="s">
        <v>57</v>
      </c>
      <c r="Y1275">
        <v>111</v>
      </c>
      <c r="Z1275" t="s">
        <v>59</v>
      </c>
      <c r="AA1275" t="s">
        <v>59</v>
      </c>
      <c r="AB1275">
        <v>801</v>
      </c>
    </row>
    <row r="1276" spans="1:28" x14ac:dyDescent="0.25">
      <c r="A1276">
        <v>345</v>
      </c>
      <c r="B1276">
        <v>2009577</v>
      </c>
      <c r="C1276">
        <v>2907</v>
      </c>
      <c r="D1276" s="8">
        <v>111</v>
      </c>
      <c r="E1276" s="9">
        <v>39859</v>
      </c>
      <c r="F1276" t="s">
        <v>54</v>
      </c>
      <c r="G1276" t="s">
        <v>165</v>
      </c>
      <c r="H1276" t="s">
        <v>151</v>
      </c>
      <c r="J1276">
        <v>346</v>
      </c>
      <c r="K1276">
        <v>48528</v>
      </c>
      <c r="P1276" t="s">
        <v>152</v>
      </c>
      <c r="Q1276">
        <v>901</v>
      </c>
      <c r="T1276">
        <v>2</v>
      </c>
      <c r="U1276">
        <v>9</v>
      </c>
      <c r="V1276">
        <v>1</v>
      </c>
      <c r="W1276">
        <v>1099780</v>
      </c>
      <c r="X1276" t="s">
        <v>57</v>
      </c>
      <c r="Y1276">
        <v>111</v>
      </c>
      <c r="Z1276" t="s">
        <v>59</v>
      </c>
      <c r="AA1276" t="s">
        <v>59</v>
      </c>
      <c r="AB1276">
        <v>802</v>
      </c>
    </row>
    <row r="1277" spans="1:28" x14ac:dyDescent="0.25">
      <c r="A1277">
        <v>345</v>
      </c>
      <c r="B1277">
        <v>2009577</v>
      </c>
      <c r="C1277">
        <v>2907</v>
      </c>
      <c r="D1277" s="8">
        <v>122.92</v>
      </c>
      <c r="E1277" s="9">
        <v>39859</v>
      </c>
      <c r="F1277" t="s">
        <v>54</v>
      </c>
      <c r="G1277" t="s">
        <v>157</v>
      </c>
      <c r="H1277" t="s">
        <v>158</v>
      </c>
      <c r="J1277">
        <v>346</v>
      </c>
      <c r="K1277">
        <v>48528</v>
      </c>
      <c r="P1277" t="s">
        <v>152</v>
      </c>
      <c r="Q1277">
        <v>901</v>
      </c>
      <c r="T1277">
        <v>2</v>
      </c>
      <c r="U1277">
        <v>9</v>
      </c>
      <c r="V1277">
        <v>1</v>
      </c>
      <c r="W1277">
        <v>1099222</v>
      </c>
      <c r="X1277" t="s">
        <v>57</v>
      </c>
      <c r="Y1277">
        <v>111</v>
      </c>
      <c r="Z1277" t="s">
        <v>59</v>
      </c>
      <c r="AA1277" t="s">
        <v>59</v>
      </c>
      <c r="AB1277">
        <v>803</v>
      </c>
    </row>
    <row r="1278" spans="1:28" x14ac:dyDescent="0.25">
      <c r="A1278">
        <v>345</v>
      </c>
      <c r="B1278">
        <v>2009577</v>
      </c>
      <c r="C1278">
        <v>2907</v>
      </c>
      <c r="D1278" s="8">
        <v>50</v>
      </c>
      <c r="E1278" s="9">
        <v>39872</v>
      </c>
      <c r="F1278" t="s">
        <v>54</v>
      </c>
      <c r="G1278" t="s">
        <v>150</v>
      </c>
      <c r="H1278" t="s">
        <v>151</v>
      </c>
      <c r="J1278">
        <v>352</v>
      </c>
      <c r="K1278">
        <v>48697</v>
      </c>
      <c r="P1278" t="s">
        <v>152</v>
      </c>
      <c r="Q1278">
        <v>901</v>
      </c>
      <c r="T1278">
        <v>2</v>
      </c>
      <c r="U1278">
        <v>9</v>
      </c>
      <c r="V1278">
        <v>1</v>
      </c>
      <c r="W1278">
        <v>1099774</v>
      </c>
      <c r="X1278" t="s">
        <v>57</v>
      </c>
      <c r="Y1278">
        <v>112</v>
      </c>
      <c r="Z1278" t="s">
        <v>59</v>
      </c>
      <c r="AA1278" t="s">
        <v>59</v>
      </c>
      <c r="AB1278">
        <v>943</v>
      </c>
    </row>
    <row r="1279" spans="1:28" x14ac:dyDescent="0.25">
      <c r="A1279">
        <v>345</v>
      </c>
      <c r="B1279">
        <v>2009577</v>
      </c>
      <c r="C1279">
        <v>2907</v>
      </c>
      <c r="D1279" s="8">
        <v>110.82</v>
      </c>
      <c r="E1279" s="9">
        <v>39872</v>
      </c>
      <c r="F1279" t="s">
        <v>54</v>
      </c>
      <c r="G1279" t="s">
        <v>160</v>
      </c>
      <c r="H1279" t="s">
        <v>151</v>
      </c>
      <c r="J1279">
        <v>352</v>
      </c>
      <c r="K1279">
        <v>48697</v>
      </c>
      <c r="P1279" t="s">
        <v>152</v>
      </c>
      <c r="Q1279">
        <v>901</v>
      </c>
      <c r="T1279">
        <v>2</v>
      </c>
      <c r="U1279">
        <v>9</v>
      </c>
      <c r="V1279">
        <v>3</v>
      </c>
      <c r="W1279">
        <v>1049109</v>
      </c>
      <c r="X1279" t="s">
        <v>57</v>
      </c>
      <c r="Y1279">
        <v>112</v>
      </c>
      <c r="Z1279" t="s">
        <v>59</v>
      </c>
      <c r="AA1279" t="s">
        <v>59</v>
      </c>
      <c r="AB1279">
        <v>944</v>
      </c>
    </row>
    <row r="1280" spans="1:28" x14ac:dyDescent="0.25">
      <c r="A1280">
        <v>345</v>
      </c>
      <c r="B1280">
        <v>2009577</v>
      </c>
      <c r="C1280">
        <v>2907</v>
      </c>
      <c r="D1280" s="8">
        <v>122.92</v>
      </c>
      <c r="E1280" s="9">
        <v>39872</v>
      </c>
      <c r="F1280" t="s">
        <v>54</v>
      </c>
      <c r="G1280" t="s">
        <v>157</v>
      </c>
      <c r="H1280" t="s">
        <v>158</v>
      </c>
      <c r="J1280">
        <v>352</v>
      </c>
      <c r="K1280">
        <v>48697</v>
      </c>
      <c r="P1280" t="s">
        <v>152</v>
      </c>
      <c r="Q1280">
        <v>901</v>
      </c>
      <c r="T1280">
        <v>2</v>
      </c>
      <c r="U1280">
        <v>9</v>
      </c>
      <c r="V1280">
        <v>1</v>
      </c>
      <c r="W1280">
        <v>1099222</v>
      </c>
      <c r="X1280" t="s">
        <v>57</v>
      </c>
      <c r="Y1280">
        <v>112</v>
      </c>
      <c r="Z1280" t="s">
        <v>59</v>
      </c>
      <c r="AA1280" t="s">
        <v>59</v>
      </c>
      <c r="AB1280">
        <v>945</v>
      </c>
    </row>
    <row r="1281" spans="1:28" x14ac:dyDescent="0.25">
      <c r="A1281">
        <v>345</v>
      </c>
      <c r="B1281">
        <v>2009577</v>
      </c>
      <c r="C1281">
        <v>2907</v>
      </c>
      <c r="D1281" s="8">
        <v>245.84</v>
      </c>
      <c r="E1281" s="9">
        <v>39872</v>
      </c>
      <c r="F1281" t="s">
        <v>54</v>
      </c>
      <c r="G1281" t="s">
        <v>157</v>
      </c>
      <c r="H1281" t="s">
        <v>158</v>
      </c>
      <c r="J1281">
        <v>352</v>
      </c>
      <c r="K1281">
        <v>48697</v>
      </c>
      <c r="P1281" t="s">
        <v>152</v>
      </c>
      <c r="Q1281">
        <v>901</v>
      </c>
      <c r="T1281">
        <v>2</v>
      </c>
      <c r="U1281">
        <v>9</v>
      </c>
      <c r="V1281">
        <v>2</v>
      </c>
      <c r="W1281">
        <v>1099222</v>
      </c>
      <c r="X1281" t="s">
        <v>57</v>
      </c>
      <c r="Y1281">
        <v>112</v>
      </c>
      <c r="Z1281" t="s">
        <v>59</v>
      </c>
      <c r="AA1281" t="s">
        <v>59</v>
      </c>
      <c r="AB1281">
        <v>946</v>
      </c>
    </row>
    <row r="1282" spans="1:28" x14ac:dyDescent="0.25">
      <c r="A1282">
        <v>345</v>
      </c>
      <c r="B1282">
        <v>2009577</v>
      </c>
      <c r="C1282">
        <v>2907</v>
      </c>
      <c r="D1282" s="8">
        <v>122.92</v>
      </c>
      <c r="E1282" s="9">
        <v>39872</v>
      </c>
      <c r="F1282" t="s">
        <v>54</v>
      </c>
      <c r="G1282" t="s">
        <v>157</v>
      </c>
      <c r="H1282" t="s">
        <v>158</v>
      </c>
      <c r="J1282">
        <v>352</v>
      </c>
      <c r="K1282">
        <v>48697</v>
      </c>
      <c r="P1282" t="s">
        <v>152</v>
      </c>
      <c r="Q1282">
        <v>901</v>
      </c>
      <c r="T1282">
        <v>2</v>
      </c>
      <c r="U1282">
        <v>9</v>
      </c>
      <c r="V1282">
        <v>1</v>
      </c>
      <c r="W1282">
        <v>1099222</v>
      </c>
      <c r="X1282" t="s">
        <v>57</v>
      </c>
      <c r="Y1282">
        <v>112</v>
      </c>
      <c r="Z1282" t="s">
        <v>59</v>
      </c>
      <c r="AA1282" t="s">
        <v>59</v>
      </c>
      <c r="AB1282">
        <v>947</v>
      </c>
    </row>
    <row r="1283" spans="1:28" x14ac:dyDescent="0.25">
      <c r="A1283">
        <v>345</v>
      </c>
      <c r="B1283">
        <v>2009577</v>
      </c>
      <c r="C1283">
        <v>2907</v>
      </c>
      <c r="D1283" s="8">
        <v>100</v>
      </c>
      <c r="E1283" s="9">
        <v>39872</v>
      </c>
      <c r="F1283" t="s">
        <v>54</v>
      </c>
      <c r="G1283" t="s">
        <v>150</v>
      </c>
      <c r="H1283" t="s">
        <v>151</v>
      </c>
      <c r="J1283">
        <v>352</v>
      </c>
      <c r="K1283">
        <v>48697</v>
      </c>
      <c r="P1283" t="s">
        <v>152</v>
      </c>
      <c r="Q1283">
        <v>901</v>
      </c>
      <c r="T1283">
        <v>2</v>
      </c>
      <c r="U1283">
        <v>9</v>
      </c>
      <c r="V1283">
        <v>2</v>
      </c>
      <c r="W1283">
        <v>1099774</v>
      </c>
      <c r="X1283" t="s">
        <v>57</v>
      </c>
      <c r="Y1283">
        <v>112</v>
      </c>
      <c r="Z1283" t="s">
        <v>59</v>
      </c>
      <c r="AA1283" t="s">
        <v>59</v>
      </c>
      <c r="AB1283">
        <v>948</v>
      </c>
    </row>
    <row r="1284" spans="1:28" x14ac:dyDescent="0.25">
      <c r="A1284">
        <v>345</v>
      </c>
      <c r="B1284">
        <v>2009577</v>
      </c>
      <c r="C1284">
        <v>2907</v>
      </c>
      <c r="D1284" s="8">
        <v>122.92</v>
      </c>
      <c r="E1284" s="9">
        <v>39872</v>
      </c>
      <c r="F1284" t="s">
        <v>54</v>
      </c>
      <c r="G1284" t="s">
        <v>157</v>
      </c>
      <c r="H1284" t="s">
        <v>158</v>
      </c>
      <c r="J1284">
        <v>352</v>
      </c>
      <c r="K1284">
        <v>48697</v>
      </c>
      <c r="P1284" t="s">
        <v>152</v>
      </c>
      <c r="Q1284">
        <v>901</v>
      </c>
      <c r="T1284">
        <v>2</v>
      </c>
      <c r="U1284">
        <v>9</v>
      </c>
      <c r="V1284">
        <v>1</v>
      </c>
      <c r="W1284">
        <v>1099222</v>
      </c>
      <c r="X1284" t="s">
        <v>57</v>
      </c>
      <c r="Y1284">
        <v>112</v>
      </c>
      <c r="Z1284" t="s">
        <v>59</v>
      </c>
      <c r="AA1284" t="s">
        <v>59</v>
      </c>
      <c r="AB1284">
        <v>949</v>
      </c>
    </row>
    <row r="1285" spans="1:28" x14ac:dyDescent="0.25">
      <c r="A1285">
        <v>345</v>
      </c>
      <c r="B1285">
        <v>2009577</v>
      </c>
      <c r="C1285">
        <v>2907</v>
      </c>
      <c r="D1285" s="8">
        <v>111</v>
      </c>
      <c r="E1285" s="9">
        <v>39872</v>
      </c>
      <c r="F1285" t="s">
        <v>54</v>
      </c>
      <c r="G1285" t="s">
        <v>165</v>
      </c>
      <c r="H1285" t="s">
        <v>151</v>
      </c>
      <c r="J1285">
        <v>352</v>
      </c>
      <c r="K1285">
        <v>48697</v>
      </c>
      <c r="P1285" t="s">
        <v>152</v>
      </c>
      <c r="Q1285">
        <v>901</v>
      </c>
      <c r="T1285">
        <v>2</v>
      </c>
      <c r="U1285">
        <v>9</v>
      </c>
      <c r="V1285">
        <v>1</v>
      </c>
      <c r="W1285">
        <v>1099780</v>
      </c>
      <c r="X1285" t="s">
        <v>57</v>
      </c>
      <c r="Y1285">
        <v>112</v>
      </c>
      <c r="Z1285" t="s">
        <v>59</v>
      </c>
      <c r="AA1285" t="s">
        <v>59</v>
      </c>
      <c r="AB1285">
        <v>950</v>
      </c>
    </row>
    <row r="1286" spans="1:28" x14ac:dyDescent="0.25">
      <c r="A1286">
        <v>345</v>
      </c>
      <c r="B1286">
        <v>2009577</v>
      </c>
      <c r="C1286">
        <v>2907</v>
      </c>
      <c r="D1286" s="8">
        <v>111</v>
      </c>
      <c r="E1286" s="9">
        <v>39872</v>
      </c>
      <c r="F1286" t="s">
        <v>54</v>
      </c>
      <c r="G1286" t="s">
        <v>165</v>
      </c>
      <c r="H1286" t="s">
        <v>151</v>
      </c>
      <c r="J1286">
        <v>352</v>
      </c>
      <c r="K1286">
        <v>48697</v>
      </c>
      <c r="P1286" t="s">
        <v>152</v>
      </c>
      <c r="Q1286">
        <v>901</v>
      </c>
      <c r="T1286">
        <v>2</v>
      </c>
      <c r="U1286">
        <v>9</v>
      </c>
      <c r="V1286">
        <v>1</v>
      </c>
      <c r="W1286">
        <v>1099780</v>
      </c>
      <c r="X1286" t="s">
        <v>57</v>
      </c>
      <c r="Y1286">
        <v>112</v>
      </c>
      <c r="Z1286" t="s">
        <v>59</v>
      </c>
      <c r="AA1286" t="s">
        <v>59</v>
      </c>
      <c r="AB1286">
        <v>951</v>
      </c>
    </row>
    <row r="1287" spans="1:28" x14ac:dyDescent="0.25">
      <c r="A1287">
        <v>345</v>
      </c>
      <c r="B1287">
        <v>2009577</v>
      </c>
      <c r="C1287">
        <v>2907</v>
      </c>
      <c r="D1287" s="8">
        <v>111</v>
      </c>
      <c r="E1287" s="9">
        <v>39872</v>
      </c>
      <c r="F1287" t="s">
        <v>54</v>
      </c>
      <c r="G1287" t="s">
        <v>165</v>
      </c>
      <c r="H1287" t="s">
        <v>151</v>
      </c>
      <c r="J1287">
        <v>352</v>
      </c>
      <c r="K1287">
        <v>48697</v>
      </c>
      <c r="P1287" t="s">
        <v>152</v>
      </c>
      <c r="Q1287">
        <v>901</v>
      </c>
      <c r="T1287">
        <v>2</v>
      </c>
      <c r="U1287">
        <v>9</v>
      </c>
      <c r="V1287">
        <v>1</v>
      </c>
      <c r="W1287">
        <v>1099780</v>
      </c>
      <c r="X1287" t="s">
        <v>57</v>
      </c>
      <c r="Y1287">
        <v>112</v>
      </c>
      <c r="Z1287" t="s">
        <v>59</v>
      </c>
      <c r="AA1287" t="s">
        <v>59</v>
      </c>
      <c r="AB1287">
        <v>952</v>
      </c>
    </row>
    <row r="1288" spans="1:28" x14ac:dyDescent="0.25">
      <c r="A1288">
        <v>345</v>
      </c>
      <c r="B1288">
        <v>2009577</v>
      </c>
      <c r="C1288">
        <v>2907</v>
      </c>
      <c r="D1288" s="8">
        <v>122.92</v>
      </c>
      <c r="E1288" s="9">
        <v>39872</v>
      </c>
      <c r="F1288" t="s">
        <v>54</v>
      </c>
      <c r="G1288" t="s">
        <v>157</v>
      </c>
      <c r="H1288" t="s">
        <v>158</v>
      </c>
      <c r="J1288">
        <v>352</v>
      </c>
      <c r="K1288">
        <v>48697</v>
      </c>
      <c r="P1288" t="s">
        <v>152</v>
      </c>
      <c r="Q1288">
        <v>901</v>
      </c>
      <c r="T1288">
        <v>2</v>
      </c>
      <c r="U1288">
        <v>9</v>
      </c>
      <c r="V1288">
        <v>1</v>
      </c>
      <c r="W1288">
        <v>1099222</v>
      </c>
      <c r="X1288" t="s">
        <v>57</v>
      </c>
      <c r="Y1288">
        <v>112</v>
      </c>
      <c r="Z1288" t="s">
        <v>59</v>
      </c>
      <c r="AA1288" t="s">
        <v>59</v>
      </c>
      <c r="AB1288">
        <v>953</v>
      </c>
    </row>
    <row r="1289" spans="1:28" x14ac:dyDescent="0.25">
      <c r="A1289">
        <v>345</v>
      </c>
      <c r="B1289">
        <v>2009577</v>
      </c>
      <c r="C1289">
        <v>2907</v>
      </c>
      <c r="D1289" s="8">
        <v>122.92</v>
      </c>
      <c r="E1289" s="9">
        <v>39887</v>
      </c>
      <c r="F1289" t="s">
        <v>54</v>
      </c>
      <c r="G1289" t="s">
        <v>157</v>
      </c>
      <c r="H1289" t="s">
        <v>158</v>
      </c>
      <c r="J1289">
        <v>355</v>
      </c>
      <c r="K1289">
        <v>49861</v>
      </c>
      <c r="P1289" t="s">
        <v>152</v>
      </c>
      <c r="Q1289">
        <v>901</v>
      </c>
      <c r="T1289">
        <v>3</v>
      </c>
      <c r="U1289">
        <v>9</v>
      </c>
      <c r="V1289">
        <v>1</v>
      </c>
      <c r="W1289">
        <v>1099222</v>
      </c>
      <c r="X1289" t="s">
        <v>57</v>
      </c>
      <c r="Y1289">
        <v>119</v>
      </c>
      <c r="Z1289" t="s">
        <v>59</v>
      </c>
      <c r="AA1289" t="s">
        <v>59</v>
      </c>
      <c r="AB1289">
        <v>835</v>
      </c>
    </row>
    <row r="1290" spans="1:28" x14ac:dyDescent="0.25">
      <c r="A1290">
        <v>345</v>
      </c>
      <c r="B1290">
        <v>2009577</v>
      </c>
      <c r="C1290">
        <v>2907</v>
      </c>
      <c r="D1290" s="8">
        <v>122.92</v>
      </c>
      <c r="E1290" s="9">
        <v>39887</v>
      </c>
      <c r="F1290" t="s">
        <v>54</v>
      </c>
      <c r="G1290" t="s">
        <v>157</v>
      </c>
      <c r="H1290" t="s">
        <v>158</v>
      </c>
      <c r="J1290">
        <v>355</v>
      </c>
      <c r="K1290">
        <v>49861</v>
      </c>
      <c r="P1290" t="s">
        <v>152</v>
      </c>
      <c r="Q1290">
        <v>901</v>
      </c>
      <c r="T1290">
        <v>3</v>
      </c>
      <c r="U1290">
        <v>9</v>
      </c>
      <c r="V1290">
        <v>1</v>
      </c>
      <c r="W1290">
        <v>1099222</v>
      </c>
      <c r="X1290" t="s">
        <v>57</v>
      </c>
      <c r="Y1290">
        <v>119</v>
      </c>
      <c r="Z1290" t="s">
        <v>59</v>
      </c>
      <c r="AA1290" t="s">
        <v>59</v>
      </c>
      <c r="AB1290">
        <v>836</v>
      </c>
    </row>
    <row r="1291" spans="1:28" x14ac:dyDescent="0.25">
      <c r="A1291">
        <v>345</v>
      </c>
      <c r="B1291">
        <v>2009577</v>
      </c>
      <c r="C1291">
        <v>2907</v>
      </c>
      <c r="D1291" s="8">
        <v>111</v>
      </c>
      <c r="E1291" s="9">
        <v>39887</v>
      </c>
      <c r="F1291" t="s">
        <v>54</v>
      </c>
      <c r="G1291" t="s">
        <v>165</v>
      </c>
      <c r="H1291" t="s">
        <v>151</v>
      </c>
      <c r="J1291">
        <v>355</v>
      </c>
      <c r="K1291">
        <v>49861</v>
      </c>
      <c r="P1291" t="s">
        <v>152</v>
      </c>
      <c r="Q1291">
        <v>901</v>
      </c>
      <c r="T1291">
        <v>3</v>
      </c>
      <c r="U1291">
        <v>9</v>
      </c>
      <c r="V1291">
        <v>1</v>
      </c>
      <c r="W1291">
        <v>1099780</v>
      </c>
      <c r="X1291" t="s">
        <v>57</v>
      </c>
      <c r="Y1291">
        <v>119</v>
      </c>
      <c r="Z1291" t="s">
        <v>59</v>
      </c>
      <c r="AA1291" t="s">
        <v>59</v>
      </c>
      <c r="AB1291">
        <v>837</v>
      </c>
    </row>
    <row r="1292" spans="1:28" x14ac:dyDescent="0.25">
      <c r="A1292">
        <v>345</v>
      </c>
      <c r="B1292">
        <v>2009577</v>
      </c>
      <c r="C1292">
        <v>2907</v>
      </c>
      <c r="D1292" s="8">
        <v>81</v>
      </c>
      <c r="E1292" s="9">
        <v>39887</v>
      </c>
      <c r="F1292" t="s">
        <v>54</v>
      </c>
      <c r="G1292" t="s">
        <v>159</v>
      </c>
      <c r="H1292" t="s">
        <v>151</v>
      </c>
      <c r="J1292">
        <v>355</v>
      </c>
      <c r="K1292">
        <v>49861</v>
      </c>
      <c r="P1292" t="s">
        <v>152</v>
      </c>
      <c r="Q1292">
        <v>901</v>
      </c>
      <c r="T1292">
        <v>3</v>
      </c>
      <c r="U1292">
        <v>9</v>
      </c>
      <c r="V1292">
        <v>3</v>
      </c>
      <c r="W1292">
        <v>1099790</v>
      </c>
      <c r="X1292" t="s">
        <v>57</v>
      </c>
      <c r="Y1292">
        <v>119</v>
      </c>
      <c r="Z1292" t="s">
        <v>59</v>
      </c>
      <c r="AA1292" t="s">
        <v>59</v>
      </c>
      <c r="AB1292">
        <v>838</v>
      </c>
    </row>
    <row r="1293" spans="1:28" x14ac:dyDescent="0.25">
      <c r="A1293">
        <v>345</v>
      </c>
      <c r="B1293">
        <v>2009577</v>
      </c>
      <c r="C1293">
        <v>2907</v>
      </c>
      <c r="D1293" s="8">
        <v>94.5</v>
      </c>
      <c r="E1293" s="9">
        <v>39887</v>
      </c>
      <c r="F1293" t="s">
        <v>54</v>
      </c>
      <c r="G1293" t="s">
        <v>159</v>
      </c>
      <c r="H1293" t="s">
        <v>151</v>
      </c>
      <c r="J1293">
        <v>355</v>
      </c>
      <c r="K1293">
        <v>49861</v>
      </c>
      <c r="P1293" t="s">
        <v>152</v>
      </c>
      <c r="Q1293">
        <v>901</v>
      </c>
      <c r="T1293">
        <v>3</v>
      </c>
      <c r="U1293">
        <v>9</v>
      </c>
      <c r="V1293">
        <v>3.5</v>
      </c>
      <c r="W1293">
        <v>1099790</v>
      </c>
      <c r="X1293" t="s">
        <v>57</v>
      </c>
      <c r="Y1293">
        <v>119</v>
      </c>
      <c r="Z1293" t="s">
        <v>59</v>
      </c>
      <c r="AA1293" t="s">
        <v>59</v>
      </c>
      <c r="AB1293">
        <v>839</v>
      </c>
    </row>
    <row r="1294" spans="1:28" x14ac:dyDescent="0.25">
      <c r="A1294">
        <v>345</v>
      </c>
      <c r="B1294">
        <v>2009577</v>
      </c>
      <c r="C1294">
        <v>2907</v>
      </c>
      <c r="D1294" s="8">
        <v>36.94</v>
      </c>
      <c r="E1294" s="9">
        <v>39887</v>
      </c>
      <c r="F1294" t="s">
        <v>54</v>
      </c>
      <c r="G1294" t="s">
        <v>160</v>
      </c>
      <c r="H1294" t="s">
        <v>151</v>
      </c>
      <c r="J1294">
        <v>355</v>
      </c>
      <c r="K1294">
        <v>49861</v>
      </c>
      <c r="P1294" t="s">
        <v>152</v>
      </c>
      <c r="Q1294">
        <v>901</v>
      </c>
      <c r="T1294">
        <v>3</v>
      </c>
      <c r="U1294">
        <v>9</v>
      </c>
      <c r="V1294">
        <v>1</v>
      </c>
      <c r="W1294">
        <v>1049109</v>
      </c>
      <c r="X1294" t="s">
        <v>57</v>
      </c>
      <c r="Y1294">
        <v>119</v>
      </c>
      <c r="Z1294" t="s">
        <v>59</v>
      </c>
      <c r="AA1294" t="s">
        <v>59</v>
      </c>
      <c r="AB1294">
        <v>840</v>
      </c>
    </row>
    <row r="1295" spans="1:28" x14ac:dyDescent="0.25">
      <c r="A1295">
        <v>345</v>
      </c>
      <c r="B1295">
        <v>2009577</v>
      </c>
      <c r="C1295">
        <v>2907</v>
      </c>
      <c r="D1295" s="8">
        <v>54</v>
      </c>
      <c r="E1295" s="9">
        <v>39887</v>
      </c>
      <c r="F1295" t="s">
        <v>54</v>
      </c>
      <c r="G1295" t="s">
        <v>159</v>
      </c>
      <c r="H1295" t="s">
        <v>151</v>
      </c>
      <c r="J1295">
        <v>355</v>
      </c>
      <c r="K1295">
        <v>49861</v>
      </c>
      <c r="P1295" t="s">
        <v>152</v>
      </c>
      <c r="Q1295">
        <v>901</v>
      </c>
      <c r="T1295">
        <v>3</v>
      </c>
      <c r="U1295">
        <v>9</v>
      </c>
      <c r="V1295">
        <v>2</v>
      </c>
      <c r="W1295">
        <v>1099790</v>
      </c>
      <c r="X1295" t="s">
        <v>57</v>
      </c>
      <c r="Y1295">
        <v>119</v>
      </c>
      <c r="Z1295" t="s">
        <v>59</v>
      </c>
      <c r="AA1295" t="s">
        <v>59</v>
      </c>
      <c r="AB1295">
        <v>841</v>
      </c>
    </row>
    <row r="1296" spans="1:28" x14ac:dyDescent="0.25">
      <c r="A1296">
        <v>345</v>
      </c>
      <c r="B1296">
        <v>2009577</v>
      </c>
      <c r="C1296">
        <v>2907</v>
      </c>
      <c r="D1296" s="8">
        <v>50</v>
      </c>
      <c r="E1296" s="9">
        <v>39887</v>
      </c>
      <c r="F1296" t="s">
        <v>54</v>
      </c>
      <c r="G1296" t="s">
        <v>150</v>
      </c>
      <c r="H1296" t="s">
        <v>151</v>
      </c>
      <c r="J1296">
        <v>355</v>
      </c>
      <c r="K1296">
        <v>49861</v>
      </c>
      <c r="P1296" t="s">
        <v>152</v>
      </c>
      <c r="Q1296">
        <v>901</v>
      </c>
      <c r="T1296">
        <v>3</v>
      </c>
      <c r="U1296">
        <v>9</v>
      </c>
      <c r="V1296">
        <v>1</v>
      </c>
      <c r="W1296">
        <v>1099774</v>
      </c>
      <c r="X1296" t="s">
        <v>57</v>
      </c>
      <c r="Y1296">
        <v>119</v>
      </c>
      <c r="Z1296" t="s">
        <v>59</v>
      </c>
      <c r="AA1296" t="s">
        <v>59</v>
      </c>
      <c r="AB1296">
        <v>842</v>
      </c>
    </row>
    <row r="1297" spans="1:28" x14ac:dyDescent="0.25">
      <c r="A1297">
        <v>345</v>
      </c>
      <c r="B1297">
        <v>2009577</v>
      </c>
      <c r="C1297">
        <v>2907</v>
      </c>
      <c r="D1297" s="8">
        <v>100</v>
      </c>
      <c r="E1297" s="9">
        <v>39887</v>
      </c>
      <c r="F1297" t="s">
        <v>54</v>
      </c>
      <c r="G1297" t="s">
        <v>150</v>
      </c>
      <c r="H1297" t="s">
        <v>151</v>
      </c>
      <c r="J1297">
        <v>355</v>
      </c>
      <c r="K1297">
        <v>49861</v>
      </c>
      <c r="P1297" t="s">
        <v>152</v>
      </c>
      <c r="Q1297">
        <v>901</v>
      </c>
      <c r="T1297">
        <v>3</v>
      </c>
      <c r="U1297">
        <v>9</v>
      </c>
      <c r="V1297">
        <v>2</v>
      </c>
      <c r="W1297">
        <v>1099774</v>
      </c>
      <c r="X1297" t="s">
        <v>57</v>
      </c>
      <c r="Y1297">
        <v>119</v>
      </c>
      <c r="Z1297" t="s">
        <v>59</v>
      </c>
      <c r="AA1297" t="s">
        <v>59</v>
      </c>
      <c r="AB1297">
        <v>843</v>
      </c>
    </row>
    <row r="1298" spans="1:28" x14ac:dyDescent="0.25">
      <c r="A1298">
        <v>345</v>
      </c>
      <c r="B1298">
        <v>2009577</v>
      </c>
      <c r="C1298">
        <v>2907</v>
      </c>
      <c r="D1298" s="8">
        <v>100</v>
      </c>
      <c r="E1298" s="9">
        <v>39887</v>
      </c>
      <c r="F1298" t="s">
        <v>54</v>
      </c>
      <c r="G1298" t="s">
        <v>150</v>
      </c>
      <c r="H1298" t="s">
        <v>151</v>
      </c>
      <c r="J1298">
        <v>355</v>
      </c>
      <c r="K1298">
        <v>49861</v>
      </c>
      <c r="P1298" t="s">
        <v>152</v>
      </c>
      <c r="Q1298">
        <v>901</v>
      </c>
      <c r="T1298">
        <v>3</v>
      </c>
      <c r="U1298">
        <v>9</v>
      </c>
      <c r="V1298">
        <v>2</v>
      </c>
      <c r="W1298">
        <v>1099774</v>
      </c>
      <c r="X1298" t="s">
        <v>57</v>
      </c>
      <c r="Y1298">
        <v>119</v>
      </c>
      <c r="Z1298" t="s">
        <v>59</v>
      </c>
      <c r="AA1298" t="s">
        <v>59</v>
      </c>
      <c r="AB1298">
        <v>844</v>
      </c>
    </row>
    <row r="1299" spans="1:28" x14ac:dyDescent="0.25">
      <c r="A1299">
        <v>345</v>
      </c>
      <c r="B1299">
        <v>2009577</v>
      </c>
      <c r="C1299">
        <v>2907</v>
      </c>
      <c r="D1299" s="8">
        <v>36.94</v>
      </c>
      <c r="E1299" s="9">
        <v>39887</v>
      </c>
      <c r="F1299" t="s">
        <v>54</v>
      </c>
      <c r="G1299" t="s">
        <v>160</v>
      </c>
      <c r="H1299" t="s">
        <v>151</v>
      </c>
      <c r="J1299">
        <v>355</v>
      </c>
      <c r="K1299">
        <v>49861</v>
      </c>
      <c r="P1299" t="s">
        <v>152</v>
      </c>
      <c r="Q1299">
        <v>901</v>
      </c>
      <c r="T1299">
        <v>3</v>
      </c>
      <c r="U1299">
        <v>9</v>
      </c>
      <c r="V1299">
        <v>1</v>
      </c>
      <c r="W1299">
        <v>1049109</v>
      </c>
      <c r="X1299" t="s">
        <v>57</v>
      </c>
      <c r="Y1299">
        <v>119</v>
      </c>
      <c r="Z1299" t="s">
        <v>59</v>
      </c>
      <c r="AA1299" t="s">
        <v>59</v>
      </c>
      <c r="AB1299">
        <v>845</v>
      </c>
    </row>
    <row r="1300" spans="1:28" x14ac:dyDescent="0.25">
      <c r="A1300">
        <v>345</v>
      </c>
      <c r="B1300">
        <v>2009577</v>
      </c>
      <c r="C1300">
        <v>2907</v>
      </c>
      <c r="D1300" s="8">
        <v>54</v>
      </c>
      <c r="E1300" s="9">
        <v>39887</v>
      </c>
      <c r="F1300" t="s">
        <v>54</v>
      </c>
      <c r="G1300" t="s">
        <v>159</v>
      </c>
      <c r="H1300" t="s">
        <v>151</v>
      </c>
      <c r="J1300">
        <v>355</v>
      </c>
      <c r="K1300">
        <v>49861</v>
      </c>
      <c r="P1300" t="s">
        <v>152</v>
      </c>
      <c r="Q1300">
        <v>901</v>
      </c>
      <c r="T1300">
        <v>3</v>
      </c>
      <c r="U1300">
        <v>9</v>
      </c>
      <c r="V1300">
        <v>2</v>
      </c>
      <c r="W1300">
        <v>1099790</v>
      </c>
      <c r="X1300" t="s">
        <v>57</v>
      </c>
      <c r="Y1300">
        <v>119</v>
      </c>
      <c r="Z1300" t="s">
        <v>59</v>
      </c>
      <c r="AA1300" t="s">
        <v>59</v>
      </c>
      <c r="AB1300">
        <v>846</v>
      </c>
    </row>
    <row r="1301" spans="1:28" x14ac:dyDescent="0.25">
      <c r="A1301">
        <v>345</v>
      </c>
      <c r="B1301">
        <v>2009577</v>
      </c>
      <c r="C1301">
        <v>2907</v>
      </c>
      <c r="D1301" s="8">
        <v>50</v>
      </c>
      <c r="E1301" s="9">
        <v>39903</v>
      </c>
      <c r="F1301" t="s">
        <v>54</v>
      </c>
      <c r="G1301" t="s">
        <v>150</v>
      </c>
      <c r="H1301" t="s">
        <v>151</v>
      </c>
      <c r="J1301">
        <v>363</v>
      </c>
      <c r="K1301">
        <v>50910</v>
      </c>
      <c r="P1301" t="s">
        <v>152</v>
      </c>
      <c r="Q1301">
        <v>901</v>
      </c>
      <c r="T1301">
        <v>3</v>
      </c>
      <c r="U1301">
        <v>9</v>
      </c>
      <c r="V1301">
        <v>1</v>
      </c>
      <c r="W1301">
        <v>1099774</v>
      </c>
      <c r="X1301" t="s">
        <v>57</v>
      </c>
      <c r="Y1301">
        <v>121</v>
      </c>
      <c r="Z1301" t="s">
        <v>59</v>
      </c>
      <c r="AA1301" t="s">
        <v>59</v>
      </c>
      <c r="AB1301">
        <v>1011</v>
      </c>
    </row>
    <row r="1302" spans="1:28" x14ac:dyDescent="0.25">
      <c r="A1302">
        <v>345</v>
      </c>
      <c r="B1302">
        <v>2009577</v>
      </c>
      <c r="C1302">
        <v>2907</v>
      </c>
      <c r="D1302" s="8">
        <v>122.92</v>
      </c>
      <c r="E1302" s="9">
        <v>39903</v>
      </c>
      <c r="F1302" t="s">
        <v>54</v>
      </c>
      <c r="G1302" t="s">
        <v>157</v>
      </c>
      <c r="H1302" t="s">
        <v>158</v>
      </c>
      <c r="J1302">
        <v>363</v>
      </c>
      <c r="K1302">
        <v>50910</v>
      </c>
      <c r="P1302" t="s">
        <v>152</v>
      </c>
      <c r="Q1302">
        <v>901</v>
      </c>
      <c r="T1302">
        <v>3</v>
      </c>
      <c r="U1302">
        <v>9</v>
      </c>
      <c r="V1302">
        <v>1</v>
      </c>
      <c r="W1302">
        <v>1099222</v>
      </c>
      <c r="X1302" t="s">
        <v>57</v>
      </c>
      <c r="Y1302">
        <v>121</v>
      </c>
      <c r="Z1302" t="s">
        <v>59</v>
      </c>
      <c r="AA1302" t="s">
        <v>59</v>
      </c>
      <c r="AB1302">
        <v>1012</v>
      </c>
    </row>
    <row r="1303" spans="1:28" x14ac:dyDescent="0.25">
      <c r="A1303">
        <v>345</v>
      </c>
      <c r="B1303">
        <v>2009577</v>
      </c>
      <c r="C1303">
        <v>2907</v>
      </c>
      <c r="D1303" s="8">
        <v>122.92</v>
      </c>
      <c r="E1303" s="9">
        <v>39903</v>
      </c>
      <c r="F1303" t="s">
        <v>54</v>
      </c>
      <c r="G1303" t="s">
        <v>157</v>
      </c>
      <c r="H1303" t="s">
        <v>158</v>
      </c>
      <c r="J1303">
        <v>363</v>
      </c>
      <c r="K1303">
        <v>50910</v>
      </c>
      <c r="P1303" t="s">
        <v>152</v>
      </c>
      <c r="Q1303">
        <v>901</v>
      </c>
      <c r="T1303">
        <v>3</v>
      </c>
      <c r="U1303">
        <v>9</v>
      </c>
      <c r="V1303">
        <v>1</v>
      </c>
      <c r="W1303">
        <v>1099222</v>
      </c>
      <c r="X1303" t="s">
        <v>57</v>
      </c>
      <c r="Y1303">
        <v>121</v>
      </c>
      <c r="Z1303" t="s">
        <v>59</v>
      </c>
      <c r="AA1303" t="s">
        <v>59</v>
      </c>
      <c r="AB1303">
        <v>1013</v>
      </c>
    </row>
    <row r="1304" spans="1:28" x14ac:dyDescent="0.25">
      <c r="A1304">
        <v>345</v>
      </c>
      <c r="B1304">
        <v>2009577</v>
      </c>
      <c r="C1304">
        <v>2907</v>
      </c>
      <c r="D1304" s="8">
        <v>122.92</v>
      </c>
      <c r="E1304" s="9">
        <v>39903</v>
      </c>
      <c r="F1304" t="s">
        <v>54</v>
      </c>
      <c r="G1304" t="s">
        <v>157</v>
      </c>
      <c r="H1304" t="s">
        <v>158</v>
      </c>
      <c r="J1304">
        <v>363</v>
      </c>
      <c r="K1304">
        <v>50910</v>
      </c>
      <c r="P1304" t="s">
        <v>152</v>
      </c>
      <c r="Q1304">
        <v>901</v>
      </c>
      <c r="T1304">
        <v>3</v>
      </c>
      <c r="U1304">
        <v>9</v>
      </c>
      <c r="V1304">
        <v>1</v>
      </c>
      <c r="W1304">
        <v>1099222</v>
      </c>
      <c r="X1304" t="s">
        <v>57</v>
      </c>
      <c r="Y1304">
        <v>121</v>
      </c>
      <c r="Z1304" t="s">
        <v>59</v>
      </c>
      <c r="AA1304" t="s">
        <v>59</v>
      </c>
      <c r="AB1304">
        <v>1014</v>
      </c>
    </row>
    <row r="1305" spans="1:28" x14ac:dyDescent="0.25">
      <c r="A1305">
        <v>345</v>
      </c>
      <c r="B1305">
        <v>2009577</v>
      </c>
      <c r="C1305">
        <v>2907</v>
      </c>
      <c r="D1305" s="8">
        <v>50</v>
      </c>
      <c r="E1305" s="9">
        <v>39903</v>
      </c>
      <c r="F1305" t="s">
        <v>54</v>
      </c>
      <c r="G1305" t="s">
        <v>150</v>
      </c>
      <c r="H1305" t="s">
        <v>151</v>
      </c>
      <c r="J1305">
        <v>363</v>
      </c>
      <c r="K1305">
        <v>50910</v>
      </c>
      <c r="P1305" t="s">
        <v>152</v>
      </c>
      <c r="Q1305">
        <v>901</v>
      </c>
      <c r="T1305">
        <v>3</v>
      </c>
      <c r="U1305">
        <v>9</v>
      </c>
      <c r="V1305">
        <v>1</v>
      </c>
      <c r="W1305">
        <v>1099774</v>
      </c>
      <c r="X1305" t="s">
        <v>57</v>
      </c>
      <c r="Y1305">
        <v>121</v>
      </c>
      <c r="Z1305" t="s">
        <v>59</v>
      </c>
      <c r="AA1305" t="s">
        <v>59</v>
      </c>
      <c r="AB1305">
        <v>1015</v>
      </c>
    </row>
    <row r="1306" spans="1:28" x14ac:dyDescent="0.25">
      <c r="A1306">
        <v>345</v>
      </c>
      <c r="B1306">
        <v>2009577</v>
      </c>
      <c r="C1306">
        <v>2908</v>
      </c>
      <c r="D1306" s="8">
        <v>111</v>
      </c>
      <c r="E1306" s="9">
        <v>39903</v>
      </c>
      <c r="F1306" t="s">
        <v>54</v>
      </c>
      <c r="G1306" t="s">
        <v>165</v>
      </c>
      <c r="H1306" t="s">
        <v>151</v>
      </c>
      <c r="J1306">
        <v>363</v>
      </c>
      <c r="K1306">
        <v>50910</v>
      </c>
      <c r="P1306" t="s">
        <v>152</v>
      </c>
      <c r="Q1306">
        <v>901</v>
      </c>
      <c r="T1306">
        <v>3</v>
      </c>
      <c r="U1306">
        <v>9</v>
      </c>
      <c r="V1306">
        <v>1</v>
      </c>
      <c r="W1306">
        <v>1099780</v>
      </c>
      <c r="X1306" t="s">
        <v>57</v>
      </c>
      <c r="Y1306">
        <v>121</v>
      </c>
      <c r="Z1306" t="s">
        <v>59</v>
      </c>
      <c r="AA1306" t="s">
        <v>59</v>
      </c>
      <c r="AB1306">
        <v>1016</v>
      </c>
    </row>
    <row r="1307" spans="1:28" x14ac:dyDescent="0.25">
      <c r="A1307">
        <v>345</v>
      </c>
      <c r="B1307">
        <v>2009577</v>
      </c>
      <c r="C1307">
        <v>2908</v>
      </c>
      <c r="D1307" s="8">
        <v>222</v>
      </c>
      <c r="E1307" s="9">
        <v>39903</v>
      </c>
      <c r="F1307" t="s">
        <v>54</v>
      </c>
      <c r="G1307" t="s">
        <v>165</v>
      </c>
      <c r="H1307" t="s">
        <v>151</v>
      </c>
      <c r="J1307">
        <v>363</v>
      </c>
      <c r="K1307">
        <v>50910</v>
      </c>
      <c r="P1307" t="s">
        <v>152</v>
      </c>
      <c r="Q1307">
        <v>901</v>
      </c>
      <c r="T1307">
        <v>3</v>
      </c>
      <c r="U1307">
        <v>9</v>
      </c>
      <c r="V1307">
        <v>2</v>
      </c>
      <c r="W1307">
        <v>1099780</v>
      </c>
      <c r="X1307" t="s">
        <v>57</v>
      </c>
      <c r="Y1307">
        <v>121</v>
      </c>
      <c r="Z1307" t="s">
        <v>59</v>
      </c>
      <c r="AA1307" t="s">
        <v>59</v>
      </c>
      <c r="AB1307">
        <v>1017</v>
      </c>
    </row>
    <row r="1308" spans="1:28" x14ac:dyDescent="0.25">
      <c r="A1308">
        <v>345</v>
      </c>
      <c r="B1308">
        <v>2009577</v>
      </c>
      <c r="C1308">
        <v>2907</v>
      </c>
      <c r="D1308" s="8">
        <v>50</v>
      </c>
      <c r="E1308" s="9">
        <v>39903</v>
      </c>
      <c r="F1308" t="s">
        <v>54</v>
      </c>
      <c r="G1308" t="s">
        <v>150</v>
      </c>
      <c r="H1308" t="s">
        <v>151</v>
      </c>
      <c r="J1308">
        <v>363</v>
      </c>
      <c r="K1308">
        <v>50910</v>
      </c>
      <c r="P1308" t="s">
        <v>152</v>
      </c>
      <c r="Q1308">
        <v>901</v>
      </c>
      <c r="T1308">
        <v>3</v>
      </c>
      <c r="U1308">
        <v>9</v>
      </c>
      <c r="V1308">
        <v>1</v>
      </c>
      <c r="W1308">
        <v>1099774</v>
      </c>
      <c r="X1308" t="s">
        <v>57</v>
      </c>
      <c r="Y1308">
        <v>121</v>
      </c>
      <c r="Z1308" t="s">
        <v>59</v>
      </c>
      <c r="AA1308" t="s">
        <v>59</v>
      </c>
      <c r="AB1308">
        <v>1018</v>
      </c>
    </row>
    <row r="1309" spans="1:28" x14ac:dyDescent="0.25">
      <c r="A1309">
        <v>345</v>
      </c>
      <c r="B1309">
        <v>2009577</v>
      </c>
      <c r="C1309">
        <v>2907</v>
      </c>
      <c r="D1309" s="8">
        <v>100</v>
      </c>
      <c r="E1309" s="9">
        <v>39903</v>
      </c>
      <c r="F1309" t="s">
        <v>54</v>
      </c>
      <c r="G1309" t="s">
        <v>150</v>
      </c>
      <c r="H1309" t="s">
        <v>151</v>
      </c>
      <c r="J1309">
        <v>363</v>
      </c>
      <c r="K1309">
        <v>50910</v>
      </c>
      <c r="P1309" t="s">
        <v>152</v>
      </c>
      <c r="Q1309">
        <v>901</v>
      </c>
      <c r="T1309">
        <v>3</v>
      </c>
      <c r="U1309">
        <v>9</v>
      </c>
      <c r="V1309">
        <v>2</v>
      </c>
      <c r="W1309">
        <v>1099774</v>
      </c>
      <c r="X1309" t="s">
        <v>57</v>
      </c>
      <c r="Y1309">
        <v>121</v>
      </c>
      <c r="Z1309" t="s">
        <v>59</v>
      </c>
      <c r="AA1309" t="s">
        <v>59</v>
      </c>
      <c r="AB1309">
        <v>1019</v>
      </c>
    </row>
    <row r="1310" spans="1:28" x14ac:dyDescent="0.25">
      <c r="A1310">
        <v>345</v>
      </c>
      <c r="B1310">
        <v>2009577</v>
      </c>
      <c r="C1310">
        <v>2907</v>
      </c>
      <c r="D1310" s="8">
        <v>122.92</v>
      </c>
      <c r="E1310" s="9">
        <v>39903</v>
      </c>
      <c r="F1310" t="s">
        <v>54</v>
      </c>
      <c r="G1310" t="s">
        <v>157</v>
      </c>
      <c r="H1310" t="s">
        <v>158</v>
      </c>
      <c r="J1310">
        <v>363</v>
      </c>
      <c r="K1310">
        <v>50910</v>
      </c>
      <c r="P1310" t="s">
        <v>152</v>
      </c>
      <c r="Q1310">
        <v>901</v>
      </c>
      <c r="T1310">
        <v>3</v>
      </c>
      <c r="U1310">
        <v>9</v>
      </c>
      <c r="V1310">
        <v>1</v>
      </c>
      <c r="W1310">
        <v>1099222</v>
      </c>
      <c r="X1310" t="s">
        <v>57</v>
      </c>
      <c r="Y1310">
        <v>121</v>
      </c>
      <c r="Z1310" t="s">
        <v>59</v>
      </c>
      <c r="AA1310" t="s">
        <v>59</v>
      </c>
      <c r="AB1310">
        <v>1020</v>
      </c>
    </row>
    <row r="1311" spans="1:28" x14ac:dyDescent="0.25">
      <c r="A1311">
        <v>345</v>
      </c>
      <c r="B1311">
        <v>2009577</v>
      </c>
      <c r="C1311">
        <v>2907</v>
      </c>
      <c r="D1311" s="8">
        <v>189</v>
      </c>
      <c r="E1311" s="9">
        <v>39918</v>
      </c>
      <c r="F1311" t="s">
        <v>54</v>
      </c>
      <c r="G1311" t="s">
        <v>159</v>
      </c>
      <c r="H1311" t="s">
        <v>151</v>
      </c>
      <c r="J1311">
        <v>369</v>
      </c>
      <c r="K1311">
        <v>52205</v>
      </c>
      <c r="P1311" t="s">
        <v>152</v>
      </c>
      <c r="Q1311">
        <v>901</v>
      </c>
      <c r="T1311">
        <v>4</v>
      </c>
      <c r="U1311">
        <v>9</v>
      </c>
      <c r="V1311">
        <v>7</v>
      </c>
      <c r="W1311">
        <v>1099790</v>
      </c>
      <c r="X1311" t="s">
        <v>57</v>
      </c>
      <c r="Y1311">
        <v>111</v>
      </c>
      <c r="Z1311" t="s">
        <v>59</v>
      </c>
      <c r="AA1311" t="s">
        <v>59</v>
      </c>
      <c r="AB1311">
        <v>1165</v>
      </c>
    </row>
    <row r="1312" spans="1:28" x14ac:dyDescent="0.25">
      <c r="A1312">
        <v>345</v>
      </c>
      <c r="B1312">
        <v>2009577</v>
      </c>
      <c r="C1312">
        <v>2907</v>
      </c>
      <c r="D1312" s="8">
        <v>229.5</v>
      </c>
      <c r="E1312" s="9">
        <v>39918</v>
      </c>
      <c r="F1312" t="s">
        <v>54</v>
      </c>
      <c r="G1312" t="s">
        <v>159</v>
      </c>
      <c r="H1312" t="s">
        <v>151</v>
      </c>
      <c r="J1312">
        <v>369</v>
      </c>
      <c r="K1312">
        <v>52205</v>
      </c>
      <c r="P1312" t="s">
        <v>152</v>
      </c>
      <c r="Q1312">
        <v>901</v>
      </c>
      <c r="T1312">
        <v>4</v>
      </c>
      <c r="U1312">
        <v>9</v>
      </c>
      <c r="V1312">
        <v>8.5</v>
      </c>
      <c r="W1312">
        <v>1099790</v>
      </c>
      <c r="X1312" t="s">
        <v>57</v>
      </c>
      <c r="Y1312">
        <v>111</v>
      </c>
      <c r="Z1312" t="s">
        <v>59</v>
      </c>
      <c r="AA1312" t="s">
        <v>59</v>
      </c>
      <c r="AB1312">
        <v>1166</v>
      </c>
    </row>
    <row r="1313" spans="1:28" x14ac:dyDescent="0.25">
      <c r="A1313">
        <v>345</v>
      </c>
      <c r="B1313">
        <v>2009577</v>
      </c>
      <c r="C1313">
        <v>2907</v>
      </c>
      <c r="D1313" s="8">
        <v>229.5</v>
      </c>
      <c r="E1313" s="9">
        <v>39918</v>
      </c>
      <c r="F1313" t="s">
        <v>54</v>
      </c>
      <c r="G1313" t="s">
        <v>159</v>
      </c>
      <c r="H1313" t="s">
        <v>151</v>
      </c>
      <c r="J1313">
        <v>369</v>
      </c>
      <c r="K1313">
        <v>52205</v>
      </c>
      <c r="P1313" t="s">
        <v>152</v>
      </c>
      <c r="Q1313">
        <v>901</v>
      </c>
      <c r="T1313">
        <v>4</v>
      </c>
      <c r="U1313">
        <v>9</v>
      </c>
      <c r="V1313">
        <v>8.5</v>
      </c>
      <c r="W1313">
        <v>1099790</v>
      </c>
      <c r="X1313" t="s">
        <v>57</v>
      </c>
      <c r="Y1313">
        <v>111</v>
      </c>
      <c r="Z1313" t="s">
        <v>59</v>
      </c>
      <c r="AA1313" t="s">
        <v>59</v>
      </c>
      <c r="AB1313">
        <v>1167</v>
      </c>
    </row>
    <row r="1314" spans="1:28" x14ac:dyDescent="0.25">
      <c r="A1314">
        <v>345</v>
      </c>
      <c r="B1314">
        <v>2009577</v>
      </c>
      <c r="C1314">
        <v>2907</v>
      </c>
      <c r="D1314" s="8">
        <v>216</v>
      </c>
      <c r="E1314" s="9">
        <v>39918</v>
      </c>
      <c r="F1314" t="s">
        <v>54</v>
      </c>
      <c r="G1314" t="s">
        <v>159</v>
      </c>
      <c r="H1314" t="s">
        <v>151</v>
      </c>
      <c r="J1314">
        <v>369</v>
      </c>
      <c r="K1314">
        <v>52205</v>
      </c>
      <c r="P1314" t="s">
        <v>152</v>
      </c>
      <c r="Q1314">
        <v>901</v>
      </c>
      <c r="T1314">
        <v>4</v>
      </c>
      <c r="U1314">
        <v>9</v>
      </c>
      <c r="V1314">
        <v>8</v>
      </c>
      <c r="W1314">
        <v>1099790</v>
      </c>
      <c r="X1314" t="s">
        <v>57</v>
      </c>
      <c r="Y1314">
        <v>111</v>
      </c>
      <c r="Z1314" t="s">
        <v>59</v>
      </c>
      <c r="AA1314" t="s">
        <v>59</v>
      </c>
      <c r="AB1314">
        <v>1168</v>
      </c>
    </row>
    <row r="1315" spans="1:28" x14ac:dyDescent="0.25">
      <c r="A1315">
        <v>345</v>
      </c>
      <c r="B1315">
        <v>2009577</v>
      </c>
      <c r="C1315">
        <v>2907</v>
      </c>
      <c r="D1315" s="8">
        <v>121.5</v>
      </c>
      <c r="E1315" s="9">
        <v>39918</v>
      </c>
      <c r="F1315" t="s">
        <v>54</v>
      </c>
      <c r="G1315" t="s">
        <v>159</v>
      </c>
      <c r="H1315" t="s">
        <v>151</v>
      </c>
      <c r="J1315">
        <v>369</v>
      </c>
      <c r="K1315">
        <v>52205</v>
      </c>
      <c r="P1315" t="s">
        <v>152</v>
      </c>
      <c r="Q1315">
        <v>901</v>
      </c>
      <c r="T1315">
        <v>4</v>
      </c>
      <c r="U1315">
        <v>9</v>
      </c>
      <c r="V1315">
        <v>4.5</v>
      </c>
      <c r="W1315">
        <v>1099790</v>
      </c>
      <c r="X1315" t="s">
        <v>57</v>
      </c>
      <c r="Y1315">
        <v>111</v>
      </c>
      <c r="Z1315" t="s">
        <v>59</v>
      </c>
      <c r="AA1315" t="s">
        <v>59</v>
      </c>
      <c r="AB1315">
        <v>1169</v>
      </c>
    </row>
    <row r="1316" spans="1:28" x14ac:dyDescent="0.25">
      <c r="A1316">
        <v>345</v>
      </c>
      <c r="B1316">
        <v>2009577</v>
      </c>
      <c r="C1316">
        <v>2907</v>
      </c>
      <c r="D1316" s="8">
        <v>111</v>
      </c>
      <c r="E1316" s="9">
        <v>39918</v>
      </c>
      <c r="F1316" t="s">
        <v>54</v>
      </c>
      <c r="G1316" t="s">
        <v>165</v>
      </c>
      <c r="H1316" t="s">
        <v>151</v>
      </c>
      <c r="J1316">
        <v>369</v>
      </c>
      <c r="K1316">
        <v>52205</v>
      </c>
      <c r="P1316" t="s">
        <v>152</v>
      </c>
      <c r="Q1316">
        <v>901</v>
      </c>
      <c r="T1316">
        <v>4</v>
      </c>
      <c r="U1316">
        <v>9</v>
      </c>
      <c r="V1316">
        <v>1</v>
      </c>
      <c r="W1316">
        <v>1099780</v>
      </c>
      <c r="X1316" t="s">
        <v>57</v>
      </c>
      <c r="Y1316">
        <v>111</v>
      </c>
      <c r="Z1316" t="s">
        <v>59</v>
      </c>
      <c r="AA1316" t="s">
        <v>59</v>
      </c>
      <c r="AB1316">
        <v>1170</v>
      </c>
    </row>
    <row r="1317" spans="1:28" x14ac:dyDescent="0.25">
      <c r="A1317">
        <v>345</v>
      </c>
      <c r="B1317">
        <v>2009577</v>
      </c>
      <c r="C1317">
        <v>2907</v>
      </c>
      <c r="D1317" s="8">
        <v>122.92</v>
      </c>
      <c r="E1317" s="9">
        <v>39918</v>
      </c>
      <c r="F1317" t="s">
        <v>54</v>
      </c>
      <c r="G1317" t="s">
        <v>157</v>
      </c>
      <c r="H1317" t="s">
        <v>158</v>
      </c>
      <c r="J1317">
        <v>369</v>
      </c>
      <c r="K1317">
        <v>52205</v>
      </c>
      <c r="P1317" t="s">
        <v>152</v>
      </c>
      <c r="Q1317">
        <v>901</v>
      </c>
      <c r="T1317">
        <v>4</v>
      </c>
      <c r="U1317">
        <v>9</v>
      </c>
      <c r="V1317">
        <v>1</v>
      </c>
      <c r="W1317">
        <v>1099222</v>
      </c>
      <c r="X1317" t="s">
        <v>57</v>
      </c>
      <c r="Y1317">
        <v>111</v>
      </c>
      <c r="Z1317" t="s">
        <v>59</v>
      </c>
      <c r="AA1317" t="s">
        <v>59</v>
      </c>
      <c r="AB1317">
        <v>1171</v>
      </c>
    </row>
    <row r="1318" spans="1:28" x14ac:dyDescent="0.25">
      <c r="A1318">
        <v>345</v>
      </c>
      <c r="B1318">
        <v>2009577</v>
      </c>
      <c r="C1318">
        <v>2907</v>
      </c>
      <c r="D1318" s="8">
        <v>122.92</v>
      </c>
      <c r="E1318" s="9">
        <v>39918</v>
      </c>
      <c r="F1318" t="s">
        <v>54</v>
      </c>
      <c r="G1318" t="s">
        <v>157</v>
      </c>
      <c r="H1318" t="s">
        <v>158</v>
      </c>
      <c r="J1318">
        <v>369</v>
      </c>
      <c r="K1318">
        <v>52205</v>
      </c>
      <c r="P1318" t="s">
        <v>152</v>
      </c>
      <c r="Q1318">
        <v>901</v>
      </c>
      <c r="T1318">
        <v>4</v>
      </c>
      <c r="U1318">
        <v>9</v>
      </c>
      <c r="V1318">
        <v>1</v>
      </c>
      <c r="W1318">
        <v>1099222</v>
      </c>
      <c r="X1318" t="s">
        <v>57</v>
      </c>
      <c r="Y1318">
        <v>111</v>
      </c>
      <c r="Z1318" t="s">
        <v>59</v>
      </c>
      <c r="AA1318" t="s">
        <v>59</v>
      </c>
      <c r="AB1318">
        <v>1172</v>
      </c>
    </row>
    <row r="1319" spans="1:28" x14ac:dyDescent="0.25">
      <c r="A1319">
        <v>345</v>
      </c>
      <c r="B1319">
        <v>2009577</v>
      </c>
      <c r="C1319">
        <v>2907</v>
      </c>
      <c r="D1319" s="8">
        <v>122.92</v>
      </c>
      <c r="E1319" s="9">
        <v>39918</v>
      </c>
      <c r="F1319" t="s">
        <v>54</v>
      </c>
      <c r="G1319" t="s">
        <v>157</v>
      </c>
      <c r="H1319" t="s">
        <v>158</v>
      </c>
      <c r="J1319">
        <v>369</v>
      </c>
      <c r="K1319">
        <v>52205</v>
      </c>
      <c r="P1319" t="s">
        <v>152</v>
      </c>
      <c r="Q1319">
        <v>901</v>
      </c>
      <c r="T1319">
        <v>4</v>
      </c>
      <c r="U1319">
        <v>9</v>
      </c>
      <c r="V1319">
        <v>1</v>
      </c>
      <c r="W1319">
        <v>1099222</v>
      </c>
      <c r="X1319" t="s">
        <v>57</v>
      </c>
      <c r="Y1319">
        <v>111</v>
      </c>
      <c r="Z1319" t="s">
        <v>59</v>
      </c>
      <c r="AA1319" t="s">
        <v>59</v>
      </c>
      <c r="AB1319">
        <v>1173</v>
      </c>
    </row>
    <row r="1320" spans="1:28" x14ac:dyDescent="0.25">
      <c r="A1320">
        <v>345</v>
      </c>
      <c r="B1320">
        <v>2009577</v>
      </c>
      <c r="C1320">
        <v>2907</v>
      </c>
      <c r="D1320" s="8">
        <v>122.92</v>
      </c>
      <c r="E1320" s="9">
        <v>39918</v>
      </c>
      <c r="F1320" t="s">
        <v>54</v>
      </c>
      <c r="G1320" t="s">
        <v>157</v>
      </c>
      <c r="H1320" t="s">
        <v>158</v>
      </c>
      <c r="J1320">
        <v>369</v>
      </c>
      <c r="K1320">
        <v>52205</v>
      </c>
      <c r="P1320" t="s">
        <v>152</v>
      </c>
      <c r="Q1320">
        <v>901</v>
      </c>
      <c r="T1320">
        <v>4</v>
      </c>
      <c r="U1320">
        <v>9</v>
      </c>
      <c r="V1320">
        <v>1</v>
      </c>
      <c r="W1320">
        <v>1099222</v>
      </c>
      <c r="X1320" t="s">
        <v>57</v>
      </c>
      <c r="Y1320">
        <v>111</v>
      </c>
      <c r="Z1320" t="s">
        <v>59</v>
      </c>
      <c r="AA1320" t="s">
        <v>59</v>
      </c>
      <c r="AB1320">
        <v>1174</v>
      </c>
    </row>
    <row r="1321" spans="1:28" x14ac:dyDescent="0.25">
      <c r="A1321">
        <v>345</v>
      </c>
      <c r="B1321">
        <v>2009577</v>
      </c>
      <c r="C1321">
        <v>2907</v>
      </c>
      <c r="D1321" s="8">
        <v>36.94</v>
      </c>
      <c r="E1321" s="9">
        <v>39918</v>
      </c>
      <c r="F1321" t="s">
        <v>54</v>
      </c>
      <c r="G1321" t="s">
        <v>160</v>
      </c>
      <c r="H1321" t="s">
        <v>151</v>
      </c>
      <c r="J1321">
        <v>369</v>
      </c>
      <c r="K1321">
        <v>52205</v>
      </c>
      <c r="P1321" t="s">
        <v>152</v>
      </c>
      <c r="Q1321">
        <v>901</v>
      </c>
      <c r="T1321">
        <v>4</v>
      </c>
      <c r="U1321">
        <v>9</v>
      </c>
      <c r="V1321">
        <v>1</v>
      </c>
      <c r="W1321">
        <v>1049109</v>
      </c>
      <c r="X1321" t="s">
        <v>57</v>
      </c>
      <c r="Y1321">
        <v>111</v>
      </c>
      <c r="Z1321" t="s">
        <v>59</v>
      </c>
      <c r="AA1321" t="s">
        <v>59</v>
      </c>
      <c r="AB1321">
        <v>1175</v>
      </c>
    </row>
    <row r="1322" spans="1:28" x14ac:dyDescent="0.25">
      <c r="A1322">
        <v>345</v>
      </c>
      <c r="B1322">
        <v>2009577</v>
      </c>
      <c r="C1322">
        <v>2907</v>
      </c>
      <c r="D1322" s="8">
        <v>36.94</v>
      </c>
      <c r="E1322" s="9">
        <v>39918</v>
      </c>
      <c r="F1322" t="s">
        <v>54</v>
      </c>
      <c r="G1322" t="s">
        <v>160</v>
      </c>
      <c r="H1322" t="s">
        <v>151</v>
      </c>
      <c r="J1322">
        <v>369</v>
      </c>
      <c r="K1322">
        <v>52205</v>
      </c>
      <c r="P1322" t="s">
        <v>152</v>
      </c>
      <c r="Q1322">
        <v>901</v>
      </c>
      <c r="T1322">
        <v>4</v>
      </c>
      <c r="U1322">
        <v>9</v>
      </c>
      <c r="V1322">
        <v>1</v>
      </c>
      <c r="W1322">
        <v>1049109</v>
      </c>
      <c r="X1322" t="s">
        <v>57</v>
      </c>
      <c r="Y1322">
        <v>111</v>
      </c>
      <c r="Z1322" t="s">
        <v>59</v>
      </c>
      <c r="AA1322" t="s">
        <v>59</v>
      </c>
      <c r="AB1322">
        <v>1176</v>
      </c>
    </row>
    <row r="1323" spans="1:28" x14ac:dyDescent="0.25">
      <c r="A1323">
        <v>345</v>
      </c>
      <c r="B1323">
        <v>2009577</v>
      </c>
      <c r="C1323">
        <v>2907</v>
      </c>
      <c r="D1323" s="8">
        <v>36.94</v>
      </c>
      <c r="E1323" s="9">
        <v>39918</v>
      </c>
      <c r="F1323" t="s">
        <v>54</v>
      </c>
      <c r="G1323" t="s">
        <v>160</v>
      </c>
      <c r="H1323" t="s">
        <v>151</v>
      </c>
      <c r="J1323">
        <v>369</v>
      </c>
      <c r="K1323">
        <v>52205</v>
      </c>
      <c r="P1323" t="s">
        <v>152</v>
      </c>
      <c r="Q1323">
        <v>901</v>
      </c>
      <c r="T1323">
        <v>4</v>
      </c>
      <c r="U1323">
        <v>9</v>
      </c>
      <c r="V1323">
        <v>1</v>
      </c>
      <c r="W1323">
        <v>1049109</v>
      </c>
      <c r="X1323" t="s">
        <v>57</v>
      </c>
      <c r="Y1323">
        <v>111</v>
      </c>
      <c r="Z1323" t="s">
        <v>59</v>
      </c>
      <c r="AA1323" t="s">
        <v>59</v>
      </c>
      <c r="AB1323">
        <v>1177</v>
      </c>
    </row>
    <row r="1324" spans="1:28" x14ac:dyDescent="0.25">
      <c r="A1324">
        <v>345</v>
      </c>
      <c r="B1324">
        <v>2009577</v>
      </c>
      <c r="C1324">
        <v>2907</v>
      </c>
      <c r="D1324" s="8">
        <v>100</v>
      </c>
      <c r="E1324" s="9">
        <v>39918</v>
      </c>
      <c r="F1324" t="s">
        <v>54</v>
      </c>
      <c r="G1324" t="s">
        <v>150</v>
      </c>
      <c r="H1324" t="s">
        <v>151</v>
      </c>
      <c r="J1324">
        <v>369</v>
      </c>
      <c r="K1324">
        <v>52205</v>
      </c>
      <c r="P1324" t="s">
        <v>152</v>
      </c>
      <c r="Q1324">
        <v>901</v>
      </c>
      <c r="T1324">
        <v>4</v>
      </c>
      <c r="U1324">
        <v>9</v>
      </c>
      <c r="V1324">
        <v>2</v>
      </c>
      <c r="W1324">
        <v>1099774</v>
      </c>
      <c r="X1324" t="s">
        <v>57</v>
      </c>
      <c r="Y1324">
        <v>111</v>
      </c>
      <c r="Z1324" t="s">
        <v>59</v>
      </c>
      <c r="AA1324" t="s">
        <v>59</v>
      </c>
      <c r="AB1324">
        <v>1178</v>
      </c>
    </row>
    <row r="1325" spans="1:28" x14ac:dyDescent="0.25">
      <c r="A1325">
        <v>345</v>
      </c>
      <c r="B1325">
        <v>2009577</v>
      </c>
      <c r="C1325">
        <v>2907</v>
      </c>
      <c r="D1325" s="8">
        <v>150</v>
      </c>
      <c r="E1325" s="9">
        <v>39918</v>
      </c>
      <c r="F1325" t="s">
        <v>54</v>
      </c>
      <c r="G1325" t="s">
        <v>150</v>
      </c>
      <c r="H1325" t="s">
        <v>151</v>
      </c>
      <c r="J1325">
        <v>369</v>
      </c>
      <c r="K1325">
        <v>52205</v>
      </c>
      <c r="P1325" t="s">
        <v>152</v>
      </c>
      <c r="Q1325">
        <v>901</v>
      </c>
      <c r="T1325">
        <v>4</v>
      </c>
      <c r="U1325">
        <v>9</v>
      </c>
      <c r="V1325">
        <v>3</v>
      </c>
      <c r="W1325">
        <v>1099774</v>
      </c>
      <c r="X1325" t="s">
        <v>57</v>
      </c>
      <c r="Y1325">
        <v>111</v>
      </c>
      <c r="Z1325" t="s">
        <v>59</v>
      </c>
      <c r="AA1325" t="s">
        <v>59</v>
      </c>
      <c r="AB1325">
        <v>1179</v>
      </c>
    </row>
    <row r="1326" spans="1:28" x14ac:dyDescent="0.25">
      <c r="A1326">
        <v>345</v>
      </c>
      <c r="B1326">
        <v>2009577</v>
      </c>
      <c r="C1326">
        <v>2907</v>
      </c>
      <c r="D1326" s="8">
        <v>100</v>
      </c>
      <c r="E1326" s="9">
        <v>39918</v>
      </c>
      <c r="F1326" t="s">
        <v>54</v>
      </c>
      <c r="G1326" t="s">
        <v>150</v>
      </c>
      <c r="H1326" t="s">
        <v>151</v>
      </c>
      <c r="J1326">
        <v>369</v>
      </c>
      <c r="K1326">
        <v>52205</v>
      </c>
      <c r="P1326" t="s">
        <v>152</v>
      </c>
      <c r="Q1326">
        <v>901</v>
      </c>
      <c r="T1326">
        <v>4</v>
      </c>
      <c r="U1326">
        <v>9</v>
      </c>
      <c r="V1326">
        <v>2</v>
      </c>
      <c r="W1326">
        <v>1099774</v>
      </c>
      <c r="X1326" t="s">
        <v>57</v>
      </c>
      <c r="Y1326">
        <v>111</v>
      </c>
      <c r="Z1326" t="s">
        <v>59</v>
      </c>
      <c r="AA1326" t="s">
        <v>59</v>
      </c>
      <c r="AB1326">
        <v>1180</v>
      </c>
    </row>
    <row r="1327" spans="1:28" x14ac:dyDescent="0.25">
      <c r="A1327">
        <v>345</v>
      </c>
      <c r="B1327">
        <v>2009577</v>
      </c>
      <c r="C1327">
        <v>2907</v>
      </c>
      <c r="D1327" s="8">
        <v>150</v>
      </c>
      <c r="E1327" s="9">
        <v>39918</v>
      </c>
      <c r="F1327" t="s">
        <v>54</v>
      </c>
      <c r="G1327" t="s">
        <v>150</v>
      </c>
      <c r="H1327" t="s">
        <v>151</v>
      </c>
      <c r="J1327">
        <v>369</v>
      </c>
      <c r="K1327">
        <v>52205</v>
      </c>
      <c r="P1327" t="s">
        <v>152</v>
      </c>
      <c r="Q1327">
        <v>901</v>
      </c>
      <c r="T1327">
        <v>4</v>
      </c>
      <c r="U1327">
        <v>9</v>
      </c>
      <c r="V1327">
        <v>3</v>
      </c>
      <c r="W1327">
        <v>1099774</v>
      </c>
      <c r="X1327" t="s">
        <v>57</v>
      </c>
      <c r="Y1327">
        <v>111</v>
      </c>
      <c r="Z1327" t="s">
        <v>59</v>
      </c>
      <c r="AA1327" t="s">
        <v>59</v>
      </c>
      <c r="AB1327">
        <v>1181</v>
      </c>
    </row>
    <row r="1328" spans="1:28" x14ac:dyDescent="0.25">
      <c r="A1328">
        <v>345</v>
      </c>
      <c r="B1328">
        <v>2009577</v>
      </c>
      <c r="C1328">
        <v>2907</v>
      </c>
      <c r="D1328" s="8">
        <v>100</v>
      </c>
      <c r="E1328" s="9">
        <v>39918</v>
      </c>
      <c r="F1328" t="s">
        <v>54</v>
      </c>
      <c r="G1328" t="s">
        <v>150</v>
      </c>
      <c r="H1328" t="s">
        <v>151</v>
      </c>
      <c r="J1328">
        <v>369</v>
      </c>
      <c r="K1328">
        <v>52205</v>
      </c>
      <c r="P1328" t="s">
        <v>152</v>
      </c>
      <c r="Q1328">
        <v>901</v>
      </c>
      <c r="T1328">
        <v>4</v>
      </c>
      <c r="U1328">
        <v>9</v>
      </c>
      <c r="V1328">
        <v>2</v>
      </c>
      <c r="W1328">
        <v>1099774</v>
      </c>
      <c r="X1328" t="s">
        <v>57</v>
      </c>
      <c r="Y1328">
        <v>111</v>
      </c>
      <c r="Z1328" t="s">
        <v>59</v>
      </c>
      <c r="AA1328" t="s">
        <v>59</v>
      </c>
      <c r="AB1328">
        <v>1182</v>
      </c>
    </row>
    <row r="1329" spans="1:28" x14ac:dyDescent="0.25">
      <c r="A1329">
        <v>345</v>
      </c>
      <c r="B1329">
        <v>2009577</v>
      </c>
      <c r="C1329">
        <v>2907</v>
      </c>
      <c r="D1329" s="8">
        <v>150</v>
      </c>
      <c r="E1329" s="9">
        <v>39918</v>
      </c>
      <c r="F1329" t="s">
        <v>54</v>
      </c>
      <c r="G1329" t="s">
        <v>150</v>
      </c>
      <c r="H1329" t="s">
        <v>151</v>
      </c>
      <c r="J1329">
        <v>369</v>
      </c>
      <c r="K1329">
        <v>52205</v>
      </c>
      <c r="P1329" t="s">
        <v>152</v>
      </c>
      <c r="Q1329">
        <v>901</v>
      </c>
      <c r="T1329">
        <v>4</v>
      </c>
      <c r="U1329">
        <v>9</v>
      </c>
      <c r="V1329">
        <v>3</v>
      </c>
      <c r="W1329">
        <v>1099774</v>
      </c>
      <c r="X1329" t="s">
        <v>57</v>
      </c>
      <c r="Y1329">
        <v>111</v>
      </c>
      <c r="Z1329" t="s">
        <v>59</v>
      </c>
      <c r="AA1329" t="s">
        <v>59</v>
      </c>
      <c r="AB1329">
        <v>1183</v>
      </c>
    </row>
    <row r="1330" spans="1:28" x14ac:dyDescent="0.25">
      <c r="A1330">
        <v>345</v>
      </c>
      <c r="B1330">
        <v>2009577</v>
      </c>
      <c r="C1330">
        <v>2907</v>
      </c>
      <c r="D1330" s="8">
        <v>150</v>
      </c>
      <c r="E1330" s="9">
        <v>39918</v>
      </c>
      <c r="F1330" t="s">
        <v>54</v>
      </c>
      <c r="G1330" t="s">
        <v>150</v>
      </c>
      <c r="H1330" t="s">
        <v>151</v>
      </c>
      <c r="J1330">
        <v>369</v>
      </c>
      <c r="K1330">
        <v>52205</v>
      </c>
      <c r="P1330" t="s">
        <v>152</v>
      </c>
      <c r="Q1330">
        <v>901</v>
      </c>
      <c r="T1330">
        <v>4</v>
      </c>
      <c r="U1330">
        <v>9</v>
      </c>
      <c r="V1330">
        <v>3</v>
      </c>
      <c r="W1330">
        <v>1099774</v>
      </c>
      <c r="X1330" t="s">
        <v>57</v>
      </c>
      <c r="Y1330">
        <v>111</v>
      </c>
      <c r="Z1330" t="s">
        <v>59</v>
      </c>
      <c r="AA1330" t="s">
        <v>59</v>
      </c>
      <c r="AB1330">
        <v>1184</v>
      </c>
    </row>
    <row r="1331" spans="1:28" x14ac:dyDescent="0.25">
      <c r="A1331">
        <v>345</v>
      </c>
      <c r="B1331">
        <v>2009577</v>
      </c>
      <c r="C1331">
        <v>2907</v>
      </c>
      <c r="D1331" s="8">
        <v>100</v>
      </c>
      <c r="E1331" s="9">
        <v>39918</v>
      </c>
      <c r="F1331" t="s">
        <v>54</v>
      </c>
      <c r="G1331" t="s">
        <v>150</v>
      </c>
      <c r="H1331" t="s">
        <v>151</v>
      </c>
      <c r="J1331">
        <v>369</v>
      </c>
      <c r="K1331">
        <v>52205</v>
      </c>
      <c r="P1331" t="s">
        <v>152</v>
      </c>
      <c r="Q1331">
        <v>901</v>
      </c>
      <c r="T1331">
        <v>4</v>
      </c>
      <c r="U1331">
        <v>9</v>
      </c>
      <c r="V1331">
        <v>2</v>
      </c>
      <c r="W1331">
        <v>1099774</v>
      </c>
      <c r="X1331" t="s">
        <v>57</v>
      </c>
      <c r="Y1331">
        <v>111</v>
      </c>
      <c r="Z1331" t="s">
        <v>59</v>
      </c>
      <c r="AA1331" t="s">
        <v>59</v>
      </c>
      <c r="AB1331">
        <v>1185</v>
      </c>
    </row>
    <row r="1332" spans="1:28" x14ac:dyDescent="0.25">
      <c r="A1332">
        <v>345</v>
      </c>
      <c r="B1332">
        <v>2009577</v>
      </c>
      <c r="C1332">
        <v>2907</v>
      </c>
      <c r="D1332" s="8">
        <v>100</v>
      </c>
      <c r="E1332" s="9">
        <v>39918</v>
      </c>
      <c r="F1332" t="s">
        <v>54</v>
      </c>
      <c r="G1332" t="s">
        <v>150</v>
      </c>
      <c r="H1332" t="s">
        <v>151</v>
      </c>
      <c r="J1332">
        <v>369</v>
      </c>
      <c r="K1332">
        <v>52205</v>
      </c>
      <c r="P1332" t="s">
        <v>152</v>
      </c>
      <c r="Q1332">
        <v>901</v>
      </c>
      <c r="T1332">
        <v>4</v>
      </c>
      <c r="U1332">
        <v>9</v>
      </c>
      <c r="V1332">
        <v>2</v>
      </c>
      <c r="W1332">
        <v>1099774</v>
      </c>
      <c r="X1332" t="s">
        <v>57</v>
      </c>
      <c r="Y1332">
        <v>111</v>
      </c>
      <c r="Z1332" t="s">
        <v>59</v>
      </c>
      <c r="AA1332" t="s">
        <v>59</v>
      </c>
      <c r="AB1332">
        <v>1186</v>
      </c>
    </row>
    <row r="1333" spans="1:28" x14ac:dyDescent="0.25">
      <c r="A1333">
        <v>345</v>
      </c>
      <c r="B1333">
        <v>2009577</v>
      </c>
      <c r="C1333">
        <v>2907</v>
      </c>
      <c r="D1333" s="8">
        <v>67.5</v>
      </c>
      <c r="E1333" s="9">
        <v>39918</v>
      </c>
      <c r="F1333" t="s">
        <v>54</v>
      </c>
      <c r="G1333" t="s">
        <v>159</v>
      </c>
      <c r="H1333" t="s">
        <v>151</v>
      </c>
      <c r="J1333">
        <v>369</v>
      </c>
      <c r="K1333">
        <v>52205</v>
      </c>
      <c r="P1333" t="s">
        <v>152</v>
      </c>
      <c r="Q1333">
        <v>901</v>
      </c>
      <c r="T1333">
        <v>4</v>
      </c>
      <c r="U1333">
        <v>9</v>
      </c>
      <c r="V1333">
        <v>2.5</v>
      </c>
      <c r="W1333">
        <v>1099790</v>
      </c>
      <c r="X1333" t="s">
        <v>57</v>
      </c>
      <c r="Y1333">
        <v>111</v>
      </c>
      <c r="Z1333" t="s">
        <v>59</v>
      </c>
      <c r="AA1333" t="s">
        <v>59</v>
      </c>
      <c r="AB1333">
        <v>1187</v>
      </c>
    </row>
    <row r="1334" spans="1:28" x14ac:dyDescent="0.25">
      <c r="A1334">
        <v>345</v>
      </c>
      <c r="B1334">
        <v>2009577</v>
      </c>
      <c r="C1334">
        <v>2907</v>
      </c>
      <c r="D1334" s="8">
        <v>175.5</v>
      </c>
      <c r="E1334" s="9">
        <v>39918</v>
      </c>
      <c r="F1334" t="s">
        <v>54</v>
      </c>
      <c r="G1334" t="s">
        <v>159</v>
      </c>
      <c r="H1334" t="s">
        <v>151</v>
      </c>
      <c r="J1334">
        <v>369</v>
      </c>
      <c r="K1334">
        <v>52205</v>
      </c>
      <c r="P1334" t="s">
        <v>152</v>
      </c>
      <c r="Q1334">
        <v>901</v>
      </c>
      <c r="T1334">
        <v>4</v>
      </c>
      <c r="U1334">
        <v>9</v>
      </c>
      <c r="V1334">
        <v>6.5</v>
      </c>
      <c r="W1334">
        <v>1099790</v>
      </c>
      <c r="X1334" t="s">
        <v>57</v>
      </c>
      <c r="Y1334">
        <v>111</v>
      </c>
      <c r="Z1334" t="s">
        <v>59</v>
      </c>
      <c r="AA1334" t="s">
        <v>59</v>
      </c>
      <c r="AB1334">
        <v>1188</v>
      </c>
    </row>
    <row r="1335" spans="1:28" x14ac:dyDescent="0.25">
      <c r="A1335">
        <v>345</v>
      </c>
      <c r="B1335">
        <v>2009577</v>
      </c>
      <c r="C1335">
        <v>2907</v>
      </c>
      <c r="D1335" s="8">
        <v>13.64</v>
      </c>
      <c r="E1335" s="9">
        <v>39984</v>
      </c>
      <c r="F1335" t="s">
        <v>54</v>
      </c>
      <c r="G1335" t="s">
        <v>192</v>
      </c>
      <c r="H1335" t="s">
        <v>195</v>
      </c>
      <c r="J1335">
        <v>394</v>
      </c>
      <c r="K1335">
        <v>57117</v>
      </c>
      <c r="P1335" t="s">
        <v>152</v>
      </c>
      <c r="Q1335">
        <v>901</v>
      </c>
      <c r="T1335">
        <v>6</v>
      </c>
      <c r="U1335">
        <v>9</v>
      </c>
      <c r="V1335">
        <v>0.62</v>
      </c>
      <c r="W1335">
        <v>1099427</v>
      </c>
      <c r="X1335" t="s">
        <v>57</v>
      </c>
      <c r="Y1335">
        <v>102</v>
      </c>
      <c r="Z1335" t="s">
        <v>59</v>
      </c>
      <c r="AA1335" t="s">
        <v>59</v>
      </c>
      <c r="AB1335">
        <v>1247</v>
      </c>
    </row>
    <row r="1336" spans="1:28" x14ac:dyDescent="0.25">
      <c r="A1336">
        <v>345</v>
      </c>
      <c r="B1336">
        <v>2009577</v>
      </c>
      <c r="C1336">
        <v>2907</v>
      </c>
      <c r="D1336" s="8">
        <v>11</v>
      </c>
      <c r="E1336" s="9">
        <v>39984</v>
      </c>
      <c r="F1336" t="s">
        <v>54</v>
      </c>
      <c r="G1336" t="s">
        <v>192</v>
      </c>
      <c r="H1336" t="s">
        <v>195</v>
      </c>
      <c r="J1336">
        <v>394</v>
      </c>
      <c r="K1336">
        <v>57117</v>
      </c>
      <c r="P1336" t="s">
        <v>152</v>
      </c>
      <c r="Q1336">
        <v>901</v>
      </c>
      <c r="T1336">
        <v>6</v>
      </c>
      <c r="U1336">
        <v>9</v>
      </c>
      <c r="V1336">
        <v>0.5</v>
      </c>
      <c r="W1336">
        <v>1099427</v>
      </c>
      <c r="X1336" t="s">
        <v>57</v>
      </c>
      <c r="Y1336">
        <v>102</v>
      </c>
      <c r="Z1336" t="s">
        <v>59</v>
      </c>
      <c r="AA1336" t="s">
        <v>59</v>
      </c>
      <c r="AB1336">
        <v>1248</v>
      </c>
    </row>
    <row r="1337" spans="1:28" x14ac:dyDescent="0.25">
      <c r="A1337">
        <v>345</v>
      </c>
      <c r="B1337">
        <v>2009577</v>
      </c>
      <c r="C1337">
        <v>2907</v>
      </c>
      <c r="D1337" s="8">
        <v>22</v>
      </c>
      <c r="E1337" s="9">
        <v>39984</v>
      </c>
      <c r="F1337" t="s">
        <v>54</v>
      </c>
      <c r="G1337" t="s">
        <v>192</v>
      </c>
      <c r="H1337" t="s">
        <v>195</v>
      </c>
      <c r="J1337">
        <v>394</v>
      </c>
      <c r="K1337">
        <v>57117</v>
      </c>
      <c r="P1337" t="s">
        <v>152</v>
      </c>
      <c r="Q1337">
        <v>901</v>
      </c>
      <c r="T1337">
        <v>6</v>
      </c>
      <c r="U1337">
        <v>9</v>
      </c>
      <c r="V1337">
        <v>1</v>
      </c>
      <c r="W1337">
        <v>1099427</v>
      </c>
      <c r="X1337" t="s">
        <v>57</v>
      </c>
      <c r="Y1337">
        <v>102</v>
      </c>
      <c r="Z1337" t="s">
        <v>59</v>
      </c>
      <c r="AA1337" t="s">
        <v>59</v>
      </c>
      <c r="AB1337">
        <v>1249</v>
      </c>
    </row>
    <row r="1338" spans="1:28" x14ac:dyDescent="0.25">
      <c r="A1338">
        <v>345</v>
      </c>
      <c r="B1338">
        <v>2009577</v>
      </c>
      <c r="C1338">
        <v>2907</v>
      </c>
      <c r="D1338" s="8">
        <v>19.14</v>
      </c>
      <c r="E1338" s="9">
        <v>39984</v>
      </c>
      <c r="F1338" t="s">
        <v>54</v>
      </c>
      <c r="G1338" t="s">
        <v>192</v>
      </c>
      <c r="H1338" t="s">
        <v>195</v>
      </c>
      <c r="J1338">
        <v>394</v>
      </c>
      <c r="K1338">
        <v>57117</v>
      </c>
      <c r="P1338" t="s">
        <v>152</v>
      </c>
      <c r="Q1338">
        <v>901</v>
      </c>
      <c r="T1338">
        <v>6</v>
      </c>
      <c r="U1338">
        <v>9</v>
      </c>
      <c r="V1338">
        <v>0.87</v>
      </c>
      <c r="W1338">
        <v>1099427</v>
      </c>
      <c r="X1338" t="s">
        <v>57</v>
      </c>
      <c r="Y1338">
        <v>102</v>
      </c>
      <c r="Z1338" t="s">
        <v>59</v>
      </c>
      <c r="AA1338" t="s">
        <v>59</v>
      </c>
      <c r="AB1338">
        <v>1250</v>
      </c>
    </row>
    <row r="1339" spans="1:28" x14ac:dyDescent="0.25">
      <c r="A1339">
        <v>345</v>
      </c>
      <c r="B1339">
        <v>2009577</v>
      </c>
      <c r="C1339">
        <v>2907</v>
      </c>
      <c r="D1339" s="8">
        <v>19.36</v>
      </c>
      <c r="E1339" s="9">
        <v>39984</v>
      </c>
      <c r="F1339" t="s">
        <v>54</v>
      </c>
      <c r="G1339" t="s">
        <v>192</v>
      </c>
      <c r="H1339" t="s">
        <v>195</v>
      </c>
      <c r="J1339">
        <v>394</v>
      </c>
      <c r="K1339">
        <v>57117</v>
      </c>
      <c r="P1339" t="s">
        <v>152</v>
      </c>
      <c r="Q1339">
        <v>901</v>
      </c>
      <c r="T1339">
        <v>6</v>
      </c>
      <c r="U1339">
        <v>9</v>
      </c>
      <c r="V1339">
        <v>0.88</v>
      </c>
      <c r="W1339">
        <v>1099427</v>
      </c>
      <c r="X1339" t="s">
        <v>57</v>
      </c>
      <c r="Y1339">
        <v>102</v>
      </c>
      <c r="Z1339" t="s">
        <v>59</v>
      </c>
      <c r="AA1339" t="s">
        <v>59</v>
      </c>
      <c r="AB1339">
        <v>1251</v>
      </c>
    </row>
    <row r="1340" spans="1:28" x14ac:dyDescent="0.25">
      <c r="A1340">
        <v>345</v>
      </c>
      <c r="B1340">
        <v>2009577</v>
      </c>
      <c r="C1340">
        <v>2907</v>
      </c>
      <c r="D1340" s="8">
        <v>13.64</v>
      </c>
      <c r="E1340" s="9">
        <v>39984</v>
      </c>
      <c r="F1340" t="s">
        <v>54</v>
      </c>
      <c r="G1340" t="s">
        <v>192</v>
      </c>
      <c r="H1340" t="s">
        <v>195</v>
      </c>
      <c r="J1340">
        <v>394</v>
      </c>
      <c r="K1340">
        <v>57117</v>
      </c>
      <c r="P1340" t="s">
        <v>152</v>
      </c>
      <c r="Q1340">
        <v>901</v>
      </c>
      <c r="T1340">
        <v>6</v>
      </c>
      <c r="U1340">
        <v>9</v>
      </c>
      <c r="V1340">
        <v>0.62</v>
      </c>
      <c r="W1340">
        <v>1099427</v>
      </c>
      <c r="X1340" t="s">
        <v>57</v>
      </c>
      <c r="Y1340">
        <v>102</v>
      </c>
      <c r="Z1340" t="s">
        <v>59</v>
      </c>
      <c r="AA1340" t="s">
        <v>59</v>
      </c>
      <c r="AB1340">
        <v>1252</v>
      </c>
    </row>
    <row r="1341" spans="1:28" x14ac:dyDescent="0.25">
      <c r="A1341">
        <v>345</v>
      </c>
      <c r="B1341">
        <v>2009577</v>
      </c>
      <c r="C1341">
        <v>2907</v>
      </c>
      <c r="D1341" s="8">
        <v>13.86</v>
      </c>
      <c r="E1341" s="9">
        <v>39984</v>
      </c>
      <c r="F1341" t="s">
        <v>54</v>
      </c>
      <c r="G1341" t="s">
        <v>192</v>
      </c>
      <c r="H1341" t="s">
        <v>195</v>
      </c>
      <c r="J1341">
        <v>394</v>
      </c>
      <c r="K1341">
        <v>57117</v>
      </c>
      <c r="P1341" t="s">
        <v>152</v>
      </c>
      <c r="Q1341">
        <v>901</v>
      </c>
      <c r="T1341">
        <v>6</v>
      </c>
      <c r="U1341">
        <v>9</v>
      </c>
      <c r="V1341">
        <v>0.63</v>
      </c>
      <c r="W1341">
        <v>1099427</v>
      </c>
      <c r="X1341" t="s">
        <v>57</v>
      </c>
      <c r="Y1341">
        <v>102</v>
      </c>
      <c r="Z1341" t="s">
        <v>59</v>
      </c>
      <c r="AA1341" t="s">
        <v>59</v>
      </c>
      <c r="AB1341">
        <v>1253</v>
      </c>
    </row>
    <row r="1342" spans="1:28" x14ac:dyDescent="0.25">
      <c r="A1342">
        <v>345</v>
      </c>
      <c r="B1342">
        <v>2009577</v>
      </c>
      <c r="C1342">
        <v>2907</v>
      </c>
      <c r="D1342" s="8">
        <v>250</v>
      </c>
      <c r="E1342" s="9">
        <v>39985</v>
      </c>
      <c r="F1342" t="s">
        <v>54</v>
      </c>
      <c r="G1342" t="s">
        <v>150</v>
      </c>
      <c r="H1342" t="s">
        <v>151</v>
      </c>
      <c r="J1342">
        <v>397</v>
      </c>
      <c r="K1342">
        <v>57120</v>
      </c>
      <c r="P1342" t="s">
        <v>152</v>
      </c>
      <c r="Q1342">
        <v>901</v>
      </c>
      <c r="T1342">
        <v>6</v>
      </c>
      <c r="U1342">
        <v>9</v>
      </c>
      <c r="V1342">
        <v>5</v>
      </c>
      <c r="W1342">
        <v>1099774</v>
      </c>
      <c r="X1342" t="s">
        <v>57</v>
      </c>
      <c r="Y1342">
        <v>102</v>
      </c>
      <c r="Z1342" t="s">
        <v>59</v>
      </c>
      <c r="AA1342" t="s">
        <v>59</v>
      </c>
      <c r="AB1342">
        <v>1076</v>
      </c>
    </row>
    <row r="1343" spans="1:28" x14ac:dyDescent="0.25">
      <c r="A1343">
        <v>345</v>
      </c>
      <c r="B1343">
        <v>2009577</v>
      </c>
      <c r="C1343">
        <v>2907</v>
      </c>
      <c r="D1343" s="8">
        <v>122.92</v>
      </c>
      <c r="E1343" s="9">
        <v>39985</v>
      </c>
      <c r="F1343" t="s">
        <v>54</v>
      </c>
      <c r="G1343" t="s">
        <v>157</v>
      </c>
      <c r="H1343" t="s">
        <v>158</v>
      </c>
      <c r="J1343">
        <v>397</v>
      </c>
      <c r="K1343">
        <v>57120</v>
      </c>
      <c r="P1343" t="s">
        <v>152</v>
      </c>
      <c r="Q1343">
        <v>901</v>
      </c>
      <c r="T1343">
        <v>6</v>
      </c>
      <c r="U1343">
        <v>9</v>
      </c>
      <c r="V1343">
        <v>1</v>
      </c>
      <c r="W1343">
        <v>1099222</v>
      </c>
      <c r="X1343" t="s">
        <v>57</v>
      </c>
      <c r="Y1343">
        <v>102</v>
      </c>
      <c r="Z1343" t="s">
        <v>59</v>
      </c>
      <c r="AA1343" t="s">
        <v>59</v>
      </c>
      <c r="AB1343">
        <v>1077</v>
      </c>
    </row>
    <row r="1344" spans="1:28" x14ac:dyDescent="0.25">
      <c r="A1344">
        <v>345</v>
      </c>
      <c r="B1344">
        <v>2009577</v>
      </c>
      <c r="C1344">
        <v>2907</v>
      </c>
      <c r="D1344" s="8">
        <v>150</v>
      </c>
      <c r="E1344" s="9">
        <v>39985</v>
      </c>
      <c r="F1344" t="s">
        <v>54</v>
      </c>
      <c r="G1344" t="s">
        <v>150</v>
      </c>
      <c r="H1344" t="s">
        <v>151</v>
      </c>
      <c r="J1344">
        <v>397</v>
      </c>
      <c r="K1344">
        <v>57120</v>
      </c>
      <c r="P1344" t="s">
        <v>152</v>
      </c>
      <c r="Q1344">
        <v>901</v>
      </c>
      <c r="T1344">
        <v>6</v>
      </c>
      <c r="U1344">
        <v>9</v>
      </c>
      <c r="V1344">
        <v>3</v>
      </c>
      <c r="W1344">
        <v>1099774</v>
      </c>
      <c r="X1344" t="s">
        <v>57</v>
      </c>
      <c r="Y1344">
        <v>102</v>
      </c>
      <c r="Z1344" t="s">
        <v>59</v>
      </c>
      <c r="AA1344" t="s">
        <v>59</v>
      </c>
      <c r="AB1344">
        <v>1078</v>
      </c>
    </row>
    <row r="1345" spans="1:28" x14ac:dyDescent="0.25">
      <c r="A1345">
        <v>345</v>
      </c>
      <c r="B1345">
        <v>2009577</v>
      </c>
      <c r="C1345">
        <v>2907</v>
      </c>
      <c r="D1345" s="8">
        <v>150</v>
      </c>
      <c r="E1345" s="9">
        <v>39985</v>
      </c>
      <c r="F1345" t="s">
        <v>54</v>
      </c>
      <c r="G1345" t="s">
        <v>150</v>
      </c>
      <c r="H1345" t="s">
        <v>151</v>
      </c>
      <c r="J1345">
        <v>397</v>
      </c>
      <c r="K1345">
        <v>57120</v>
      </c>
      <c r="P1345" t="s">
        <v>152</v>
      </c>
      <c r="Q1345">
        <v>901</v>
      </c>
      <c r="T1345">
        <v>6</v>
      </c>
      <c r="U1345">
        <v>9</v>
      </c>
      <c r="V1345">
        <v>3</v>
      </c>
      <c r="W1345">
        <v>1099774</v>
      </c>
      <c r="X1345" t="s">
        <v>57</v>
      </c>
      <c r="Y1345">
        <v>102</v>
      </c>
      <c r="Z1345" t="s">
        <v>59</v>
      </c>
      <c r="AA1345" t="s">
        <v>59</v>
      </c>
      <c r="AB1345">
        <v>1079</v>
      </c>
    </row>
    <row r="1346" spans="1:28" x14ac:dyDescent="0.25">
      <c r="A1346">
        <v>345</v>
      </c>
      <c r="B1346">
        <v>2009577</v>
      </c>
      <c r="C1346">
        <v>2907</v>
      </c>
      <c r="D1346" s="8">
        <v>100</v>
      </c>
      <c r="E1346" s="9">
        <v>39985</v>
      </c>
      <c r="F1346" t="s">
        <v>54</v>
      </c>
      <c r="G1346" t="s">
        <v>150</v>
      </c>
      <c r="H1346" t="s">
        <v>151</v>
      </c>
      <c r="J1346">
        <v>397</v>
      </c>
      <c r="K1346">
        <v>57120</v>
      </c>
      <c r="P1346" t="s">
        <v>152</v>
      </c>
      <c r="Q1346">
        <v>901</v>
      </c>
      <c r="T1346">
        <v>6</v>
      </c>
      <c r="U1346">
        <v>9</v>
      </c>
      <c r="V1346">
        <v>2</v>
      </c>
      <c r="W1346">
        <v>1099774</v>
      </c>
      <c r="X1346" t="s">
        <v>57</v>
      </c>
      <c r="Y1346">
        <v>102</v>
      </c>
      <c r="Z1346" t="s">
        <v>59</v>
      </c>
      <c r="AA1346" t="s">
        <v>59</v>
      </c>
      <c r="AB1346">
        <v>1080</v>
      </c>
    </row>
    <row r="1347" spans="1:28" x14ac:dyDescent="0.25">
      <c r="A1347">
        <v>345</v>
      </c>
      <c r="B1347">
        <v>2009577</v>
      </c>
      <c r="C1347">
        <v>2907</v>
      </c>
      <c r="D1347" s="8">
        <v>100</v>
      </c>
      <c r="E1347" s="9">
        <v>39985</v>
      </c>
      <c r="F1347" t="s">
        <v>54</v>
      </c>
      <c r="G1347" t="s">
        <v>150</v>
      </c>
      <c r="H1347" t="s">
        <v>151</v>
      </c>
      <c r="J1347">
        <v>397</v>
      </c>
      <c r="K1347">
        <v>57120</v>
      </c>
      <c r="P1347" t="s">
        <v>152</v>
      </c>
      <c r="Q1347">
        <v>901</v>
      </c>
      <c r="T1347">
        <v>6</v>
      </c>
      <c r="U1347">
        <v>9</v>
      </c>
      <c r="V1347">
        <v>2</v>
      </c>
      <c r="W1347">
        <v>1099774</v>
      </c>
      <c r="X1347" t="s">
        <v>57</v>
      </c>
      <c r="Y1347">
        <v>102</v>
      </c>
      <c r="Z1347" t="s">
        <v>59</v>
      </c>
      <c r="AA1347" t="s">
        <v>59</v>
      </c>
      <c r="AB1347">
        <v>1081</v>
      </c>
    </row>
    <row r="1348" spans="1:28" x14ac:dyDescent="0.25">
      <c r="A1348">
        <v>345</v>
      </c>
      <c r="B1348">
        <v>2009577</v>
      </c>
      <c r="C1348">
        <v>2907</v>
      </c>
      <c r="D1348" s="8">
        <v>100</v>
      </c>
      <c r="E1348" s="9">
        <v>39985</v>
      </c>
      <c r="F1348" t="s">
        <v>54</v>
      </c>
      <c r="G1348" t="s">
        <v>150</v>
      </c>
      <c r="H1348" t="s">
        <v>151</v>
      </c>
      <c r="J1348">
        <v>397</v>
      </c>
      <c r="K1348">
        <v>57120</v>
      </c>
      <c r="P1348" t="s">
        <v>152</v>
      </c>
      <c r="Q1348">
        <v>901</v>
      </c>
      <c r="T1348">
        <v>6</v>
      </c>
      <c r="U1348">
        <v>9</v>
      </c>
      <c r="V1348">
        <v>2</v>
      </c>
      <c r="W1348">
        <v>1099774</v>
      </c>
      <c r="X1348" t="s">
        <v>57</v>
      </c>
      <c r="Y1348">
        <v>102</v>
      </c>
      <c r="Z1348" t="s">
        <v>59</v>
      </c>
      <c r="AA1348" t="s">
        <v>59</v>
      </c>
      <c r="AB1348">
        <v>1082</v>
      </c>
    </row>
    <row r="1349" spans="1:28" x14ac:dyDescent="0.25">
      <c r="A1349">
        <v>345</v>
      </c>
      <c r="B1349">
        <v>2009577</v>
      </c>
      <c r="C1349">
        <v>2907</v>
      </c>
      <c r="D1349" s="8">
        <v>216</v>
      </c>
      <c r="E1349" s="9">
        <v>39985</v>
      </c>
      <c r="F1349" t="s">
        <v>54</v>
      </c>
      <c r="G1349" t="s">
        <v>159</v>
      </c>
      <c r="H1349" t="s">
        <v>151</v>
      </c>
      <c r="J1349">
        <v>397</v>
      </c>
      <c r="K1349">
        <v>57120</v>
      </c>
      <c r="P1349" t="s">
        <v>152</v>
      </c>
      <c r="Q1349">
        <v>901</v>
      </c>
      <c r="T1349">
        <v>6</v>
      </c>
      <c r="U1349">
        <v>9</v>
      </c>
      <c r="V1349">
        <v>8</v>
      </c>
      <c r="W1349">
        <v>1099790</v>
      </c>
      <c r="X1349" t="s">
        <v>57</v>
      </c>
      <c r="Y1349">
        <v>102</v>
      </c>
      <c r="Z1349" t="s">
        <v>59</v>
      </c>
      <c r="AA1349" t="s">
        <v>59</v>
      </c>
      <c r="AB1349">
        <v>1083</v>
      </c>
    </row>
    <row r="1350" spans="1:28" x14ac:dyDescent="0.25">
      <c r="A1350">
        <v>345</v>
      </c>
      <c r="B1350">
        <v>2009577</v>
      </c>
      <c r="C1350">
        <v>2907</v>
      </c>
      <c r="D1350" s="8">
        <v>216</v>
      </c>
      <c r="E1350" s="9">
        <v>39985</v>
      </c>
      <c r="F1350" t="s">
        <v>54</v>
      </c>
      <c r="G1350" t="s">
        <v>159</v>
      </c>
      <c r="H1350" t="s">
        <v>151</v>
      </c>
      <c r="J1350">
        <v>397</v>
      </c>
      <c r="K1350">
        <v>57120</v>
      </c>
      <c r="P1350" t="s">
        <v>152</v>
      </c>
      <c r="Q1350">
        <v>901</v>
      </c>
      <c r="T1350">
        <v>6</v>
      </c>
      <c r="U1350">
        <v>9</v>
      </c>
      <c r="V1350">
        <v>8</v>
      </c>
      <c r="W1350">
        <v>1099790</v>
      </c>
      <c r="X1350" t="s">
        <v>57</v>
      </c>
      <c r="Y1350">
        <v>102</v>
      </c>
      <c r="Z1350" t="s">
        <v>59</v>
      </c>
      <c r="AA1350" t="s">
        <v>59</v>
      </c>
      <c r="AB1350">
        <v>1084</v>
      </c>
    </row>
    <row r="1351" spans="1:28" x14ac:dyDescent="0.25">
      <c r="A1351">
        <v>345</v>
      </c>
      <c r="B1351">
        <v>2009577</v>
      </c>
      <c r="C1351">
        <v>2907</v>
      </c>
      <c r="D1351" s="8">
        <v>216</v>
      </c>
      <c r="E1351" s="9">
        <v>39985</v>
      </c>
      <c r="F1351" t="s">
        <v>54</v>
      </c>
      <c r="G1351" t="s">
        <v>159</v>
      </c>
      <c r="H1351" t="s">
        <v>151</v>
      </c>
      <c r="J1351">
        <v>397</v>
      </c>
      <c r="K1351">
        <v>57120</v>
      </c>
      <c r="P1351" t="s">
        <v>152</v>
      </c>
      <c r="Q1351">
        <v>901</v>
      </c>
      <c r="T1351">
        <v>6</v>
      </c>
      <c r="U1351">
        <v>9</v>
      </c>
      <c r="V1351">
        <v>8</v>
      </c>
      <c r="W1351">
        <v>1099790</v>
      </c>
      <c r="X1351" t="s">
        <v>57</v>
      </c>
      <c r="Y1351">
        <v>102</v>
      </c>
      <c r="Z1351" t="s">
        <v>59</v>
      </c>
      <c r="AA1351" t="s">
        <v>59</v>
      </c>
      <c r="AB1351">
        <v>1085</v>
      </c>
    </row>
    <row r="1352" spans="1:28" x14ac:dyDescent="0.25">
      <c r="A1352">
        <v>345</v>
      </c>
      <c r="B1352">
        <v>2009577</v>
      </c>
      <c r="C1352">
        <v>2907</v>
      </c>
      <c r="D1352" s="8">
        <v>216</v>
      </c>
      <c r="E1352" s="9">
        <v>39985</v>
      </c>
      <c r="F1352" t="s">
        <v>54</v>
      </c>
      <c r="G1352" t="s">
        <v>159</v>
      </c>
      <c r="H1352" t="s">
        <v>151</v>
      </c>
      <c r="J1352">
        <v>397</v>
      </c>
      <c r="K1352">
        <v>57120</v>
      </c>
      <c r="P1352" t="s">
        <v>152</v>
      </c>
      <c r="Q1352">
        <v>901</v>
      </c>
      <c r="T1352">
        <v>6</v>
      </c>
      <c r="U1352">
        <v>9</v>
      </c>
      <c r="V1352">
        <v>8</v>
      </c>
      <c r="W1352">
        <v>1099790</v>
      </c>
      <c r="X1352" t="s">
        <v>57</v>
      </c>
      <c r="Y1352">
        <v>102</v>
      </c>
      <c r="Z1352" t="s">
        <v>59</v>
      </c>
      <c r="AA1352" t="s">
        <v>59</v>
      </c>
      <c r="AB1352">
        <v>1086</v>
      </c>
    </row>
    <row r="1353" spans="1:28" x14ac:dyDescent="0.25">
      <c r="A1353">
        <v>345</v>
      </c>
      <c r="B1353">
        <v>2009577</v>
      </c>
      <c r="C1353">
        <v>2907</v>
      </c>
      <c r="D1353" s="8">
        <v>216</v>
      </c>
      <c r="E1353" s="9">
        <v>39985</v>
      </c>
      <c r="F1353" t="s">
        <v>54</v>
      </c>
      <c r="G1353" t="s">
        <v>159</v>
      </c>
      <c r="H1353" t="s">
        <v>151</v>
      </c>
      <c r="J1353">
        <v>397</v>
      </c>
      <c r="K1353">
        <v>57120</v>
      </c>
      <c r="P1353" t="s">
        <v>152</v>
      </c>
      <c r="Q1353">
        <v>901</v>
      </c>
      <c r="T1353">
        <v>6</v>
      </c>
      <c r="U1353">
        <v>9</v>
      </c>
      <c r="V1353">
        <v>8</v>
      </c>
      <c r="W1353">
        <v>1099790</v>
      </c>
      <c r="X1353" t="s">
        <v>57</v>
      </c>
      <c r="Y1353">
        <v>102</v>
      </c>
      <c r="Z1353" t="s">
        <v>59</v>
      </c>
      <c r="AA1353" t="s">
        <v>59</v>
      </c>
      <c r="AB1353">
        <v>1087</v>
      </c>
    </row>
    <row r="1354" spans="1:28" x14ac:dyDescent="0.25">
      <c r="A1354">
        <v>345</v>
      </c>
      <c r="B1354">
        <v>2009577</v>
      </c>
      <c r="C1354">
        <v>2907</v>
      </c>
      <c r="D1354" s="8">
        <v>162</v>
      </c>
      <c r="E1354" s="9">
        <v>39985</v>
      </c>
      <c r="F1354" t="s">
        <v>54</v>
      </c>
      <c r="G1354" t="s">
        <v>159</v>
      </c>
      <c r="H1354" t="s">
        <v>151</v>
      </c>
      <c r="J1354">
        <v>397</v>
      </c>
      <c r="K1354">
        <v>57120</v>
      </c>
      <c r="P1354" t="s">
        <v>152</v>
      </c>
      <c r="Q1354">
        <v>901</v>
      </c>
      <c r="T1354">
        <v>6</v>
      </c>
      <c r="U1354">
        <v>9</v>
      </c>
      <c r="V1354">
        <v>6</v>
      </c>
      <c r="W1354">
        <v>1099790</v>
      </c>
      <c r="X1354" t="s">
        <v>57</v>
      </c>
      <c r="Y1354">
        <v>102</v>
      </c>
      <c r="Z1354" t="s">
        <v>59</v>
      </c>
      <c r="AA1354" t="s">
        <v>59</v>
      </c>
      <c r="AB1354">
        <v>1088</v>
      </c>
    </row>
    <row r="1355" spans="1:28" x14ac:dyDescent="0.25">
      <c r="A1355">
        <v>345</v>
      </c>
      <c r="B1355">
        <v>2009577</v>
      </c>
      <c r="C1355">
        <v>2907</v>
      </c>
      <c r="D1355" s="8">
        <v>189</v>
      </c>
      <c r="E1355" s="9">
        <v>39985</v>
      </c>
      <c r="F1355" t="s">
        <v>54</v>
      </c>
      <c r="G1355" t="s">
        <v>159</v>
      </c>
      <c r="H1355" t="s">
        <v>151</v>
      </c>
      <c r="J1355">
        <v>397</v>
      </c>
      <c r="K1355">
        <v>57120</v>
      </c>
      <c r="P1355" t="s">
        <v>152</v>
      </c>
      <c r="Q1355">
        <v>901</v>
      </c>
      <c r="T1355">
        <v>6</v>
      </c>
      <c r="U1355">
        <v>9</v>
      </c>
      <c r="V1355">
        <v>7</v>
      </c>
      <c r="W1355">
        <v>1099790</v>
      </c>
      <c r="X1355" t="s">
        <v>57</v>
      </c>
      <c r="Y1355">
        <v>102</v>
      </c>
      <c r="Z1355" t="s">
        <v>59</v>
      </c>
      <c r="AA1355" t="s">
        <v>59</v>
      </c>
      <c r="AB1355">
        <v>1089</v>
      </c>
    </row>
    <row r="1356" spans="1:28" x14ac:dyDescent="0.25">
      <c r="A1356">
        <v>345</v>
      </c>
      <c r="B1356">
        <v>2009577</v>
      </c>
      <c r="C1356">
        <v>2907</v>
      </c>
      <c r="D1356" s="8">
        <v>189</v>
      </c>
      <c r="E1356" s="9">
        <v>39985</v>
      </c>
      <c r="F1356" t="s">
        <v>54</v>
      </c>
      <c r="G1356" t="s">
        <v>159</v>
      </c>
      <c r="H1356" t="s">
        <v>151</v>
      </c>
      <c r="J1356">
        <v>397</v>
      </c>
      <c r="K1356">
        <v>57120</v>
      </c>
      <c r="P1356" t="s">
        <v>152</v>
      </c>
      <c r="Q1356">
        <v>901</v>
      </c>
      <c r="T1356">
        <v>6</v>
      </c>
      <c r="U1356">
        <v>9</v>
      </c>
      <c r="V1356">
        <v>7</v>
      </c>
      <c r="W1356">
        <v>1099790</v>
      </c>
      <c r="X1356" t="s">
        <v>57</v>
      </c>
      <c r="Y1356">
        <v>102</v>
      </c>
      <c r="Z1356" t="s">
        <v>59</v>
      </c>
      <c r="AA1356" t="s">
        <v>59</v>
      </c>
      <c r="AB1356">
        <v>1090</v>
      </c>
    </row>
    <row r="1357" spans="1:28" x14ac:dyDescent="0.25">
      <c r="A1357">
        <v>345</v>
      </c>
      <c r="B1357">
        <v>2009577</v>
      </c>
      <c r="C1357">
        <v>2907</v>
      </c>
      <c r="D1357" s="8">
        <v>175.5</v>
      </c>
      <c r="E1357" s="9">
        <v>39985</v>
      </c>
      <c r="F1357" t="s">
        <v>54</v>
      </c>
      <c r="G1357" t="s">
        <v>159</v>
      </c>
      <c r="H1357" t="s">
        <v>151</v>
      </c>
      <c r="J1357">
        <v>397</v>
      </c>
      <c r="K1357">
        <v>57120</v>
      </c>
      <c r="P1357" t="s">
        <v>152</v>
      </c>
      <c r="Q1357">
        <v>901</v>
      </c>
      <c r="T1357">
        <v>6</v>
      </c>
      <c r="U1357">
        <v>9</v>
      </c>
      <c r="V1357">
        <v>6.5</v>
      </c>
      <c r="W1357">
        <v>1099790</v>
      </c>
      <c r="X1357" t="s">
        <v>57</v>
      </c>
      <c r="Y1357">
        <v>102</v>
      </c>
      <c r="Z1357" t="s">
        <v>59</v>
      </c>
      <c r="AA1357" t="s">
        <v>59</v>
      </c>
      <c r="AB1357">
        <v>1091</v>
      </c>
    </row>
    <row r="1358" spans="1:28" x14ac:dyDescent="0.25">
      <c r="A1358">
        <v>345</v>
      </c>
      <c r="B1358">
        <v>2009577</v>
      </c>
      <c r="C1358">
        <v>2907</v>
      </c>
      <c r="D1358" s="8">
        <v>189</v>
      </c>
      <c r="E1358" s="9">
        <v>39985</v>
      </c>
      <c r="F1358" t="s">
        <v>54</v>
      </c>
      <c r="G1358" t="s">
        <v>159</v>
      </c>
      <c r="H1358" t="s">
        <v>151</v>
      </c>
      <c r="J1358">
        <v>397</v>
      </c>
      <c r="K1358">
        <v>57120</v>
      </c>
      <c r="P1358" t="s">
        <v>152</v>
      </c>
      <c r="Q1358">
        <v>901</v>
      </c>
      <c r="T1358">
        <v>6</v>
      </c>
      <c r="U1358">
        <v>9</v>
      </c>
      <c r="V1358">
        <v>7</v>
      </c>
      <c r="W1358">
        <v>1099790</v>
      </c>
      <c r="X1358" t="s">
        <v>57</v>
      </c>
      <c r="Y1358">
        <v>102</v>
      </c>
      <c r="Z1358" t="s">
        <v>59</v>
      </c>
      <c r="AA1358" t="s">
        <v>59</v>
      </c>
      <c r="AB1358">
        <v>1092</v>
      </c>
    </row>
    <row r="1359" spans="1:28" x14ac:dyDescent="0.25">
      <c r="A1359">
        <v>345</v>
      </c>
      <c r="B1359">
        <v>2009577</v>
      </c>
      <c r="C1359">
        <v>2907</v>
      </c>
      <c r="D1359" s="8">
        <v>122.92</v>
      </c>
      <c r="E1359" s="9">
        <v>39985</v>
      </c>
      <c r="F1359" t="s">
        <v>54</v>
      </c>
      <c r="G1359" t="s">
        <v>157</v>
      </c>
      <c r="H1359" t="s">
        <v>158</v>
      </c>
      <c r="J1359">
        <v>397</v>
      </c>
      <c r="K1359">
        <v>57120</v>
      </c>
      <c r="P1359" t="s">
        <v>152</v>
      </c>
      <c r="Q1359">
        <v>901</v>
      </c>
      <c r="T1359">
        <v>6</v>
      </c>
      <c r="U1359">
        <v>9</v>
      </c>
      <c r="V1359">
        <v>1</v>
      </c>
      <c r="W1359">
        <v>1099222</v>
      </c>
      <c r="X1359" t="s">
        <v>57</v>
      </c>
      <c r="Y1359">
        <v>102</v>
      </c>
      <c r="Z1359" t="s">
        <v>59</v>
      </c>
      <c r="AA1359" t="s">
        <v>59</v>
      </c>
      <c r="AB1359">
        <v>1093</v>
      </c>
    </row>
    <row r="1360" spans="1:28" x14ac:dyDescent="0.25">
      <c r="A1360">
        <v>345</v>
      </c>
      <c r="B1360">
        <v>2009577</v>
      </c>
      <c r="C1360">
        <v>2907</v>
      </c>
      <c r="D1360" s="8">
        <v>468</v>
      </c>
      <c r="E1360" s="9">
        <v>39985</v>
      </c>
      <c r="F1360" t="s">
        <v>54</v>
      </c>
      <c r="G1360" t="s">
        <v>196</v>
      </c>
      <c r="H1360" t="s">
        <v>151</v>
      </c>
      <c r="J1360">
        <v>397</v>
      </c>
      <c r="K1360">
        <v>57120</v>
      </c>
      <c r="P1360" t="s">
        <v>152</v>
      </c>
      <c r="Q1360">
        <v>901</v>
      </c>
      <c r="T1360">
        <v>6</v>
      </c>
      <c r="U1360">
        <v>9</v>
      </c>
      <c r="V1360">
        <v>4</v>
      </c>
      <c r="W1360">
        <v>1099824</v>
      </c>
      <c r="X1360" t="s">
        <v>57</v>
      </c>
      <c r="Y1360">
        <v>102</v>
      </c>
      <c r="Z1360" t="s">
        <v>59</v>
      </c>
      <c r="AA1360" t="s">
        <v>59</v>
      </c>
      <c r="AB1360">
        <v>1094</v>
      </c>
    </row>
    <row r="1361" spans="1:28" x14ac:dyDescent="0.25">
      <c r="A1361">
        <v>345</v>
      </c>
      <c r="B1361">
        <v>2009577</v>
      </c>
      <c r="C1361">
        <v>2907</v>
      </c>
      <c r="D1361" s="8">
        <v>117</v>
      </c>
      <c r="E1361" s="9">
        <v>39985</v>
      </c>
      <c r="F1361" t="s">
        <v>54</v>
      </c>
      <c r="G1361" t="s">
        <v>196</v>
      </c>
      <c r="H1361" t="s">
        <v>151</v>
      </c>
      <c r="J1361">
        <v>397</v>
      </c>
      <c r="K1361">
        <v>57120</v>
      </c>
      <c r="P1361" t="s">
        <v>152</v>
      </c>
      <c r="Q1361">
        <v>901</v>
      </c>
      <c r="T1361">
        <v>6</v>
      </c>
      <c r="U1361">
        <v>9</v>
      </c>
      <c r="V1361">
        <v>1</v>
      </c>
      <c r="W1361">
        <v>1099824</v>
      </c>
      <c r="X1361" t="s">
        <v>57</v>
      </c>
      <c r="Y1361">
        <v>102</v>
      </c>
      <c r="Z1361" t="s">
        <v>59</v>
      </c>
      <c r="AA1361" t="s">
        <v>59</v>
      </c>
      <c r="AB1361">
        <v>1095</v>
      </c>
    </row>
    <row r="1362" spans="1:28" x14ac:dyDescent="0.25">
      <c r="A1362">
        <v>345</v>
      </c>
      <c r="B1362">
        <v>2009577</v>
      </c>
      <c r="C1362">
        <v>2907</v>
      </c>
      <c r="D1362" s="8">
        <v>81</v>
      </c>
      <c r="E1362" s="9">
        <v>39985</v>
      </c>
      <c r="F1362" t="s">
        <v>54</v>
      </c>
      <c r="G1362" t="s">
        <v>169</v>
      </c>
      <c r="H1362" t="s">
        <v>151</v>
      </c>
      <c r="J1362">
        <v>397</v>
      </c>
      <c r="K1362">
        <v>57120</v>
      </c>
      <c r="P1362" t="s">
        <v>152</v>
      </c>
      <c r="Q1362">
        <v>901</v>
      </c>
      <c r="T1362">
        <v>6</v>
      </c>
      <c r="U1362">
        <v>9</v>
      </c>
      <c r="V1362">
        <v>3</v>
      </c>
      <c r="W1362">
        <v>1099834</v>
      </c>
      <c r="X1362" t="s">
        <v>57</v>
      </c>
      <c r="Y1362">
        <v>102</v>
      </c>
      <c r="Z1362" t="s">
        <v>59</v>
      </c>
      <c r="AA1362" t="s">
        <v>59</v>
      </c>
      <c r="AB1362">
        <v>1096</v>
      </c>
    </row>
    <row r="1363" spans="1:28" x14ac:dyDescent="0.25">
      <c r="A1363">
        <v>345</v>
      </c>
      <c r="B1363">
        <v>2009577</v>
      </c>
      <c r="C1363">
        <v>2907</v>
      </c>
      <c r="D1363" s="8">
        <v>81</v>
      </c>
      <c r="E1363" s="9">
        <v>39985</v>
      </c>
      <c r="F1363" t="s">
        <v>54</v>
      </c>
      <c r="G1363" t="s">
        <v>169</v>
      </c>
      <c r="H1363" t="s">
        <v>151</v>
      </c>
      <c r="J1363">
        <v>397</v>
      </c>
      <c r="K1363">
        <v>57120</v>
      </c>
      <c r="P1363" t="s">
        <v>152</v>
      </c>
      <c r="Q1363">
        <v>901</v>
      </c>
      <c r="T1363">
        <v>6</v>
      </c>
      <c r="U1363">
        <v>9</v>
      </c>
      <c r="V1363">
        <v>3</v>
      </c>
      <c r="W1363">
        <v>1099834</v>
      </c>
      <c r="X1363" t="s">
        <v>57</v>
      </c>
      <c r="Y1363">
        <v>102</v>
      </c>
      <c r="Z1363" t="s">
        <v>59</v>
      </c>
      <c r="AA1363" t="s">
        <v>59</v>
      </c>
      <c r="AB1363">
        <v>1097</v>
      </c>
    </row>
    <row r="1364" spans="1:28" x14ac:dyDescent="0.25">
      <c r="A1364">
        <v>345</v>
      </c>
      <c r="B1364">
        <v>2009577</v>
      </c>
      <c r="C1364">
        <v>2907</v>
      </c>
      <c r="D1364" s="8">
        <v>216</v>
      </c>
      <c r="E1364" s="9">
        <v>39985</v>
      </c>
      <c r="F1364" t="s">
        <v>54</v>
      </c>
      <c r="G1364" t="s">
        <v>169</v>
      </c>
      <c r="H1364" t="s">
        <v>151</v>
      </c>
      <c r="J1364">
        <v>397</v>
      </c>
      <c r="K1364">
        <v>57120</v>
      </c>
      <c r="P1364" t="s">
        <v>152</v>
      </c>
      <c r="Q1364">
        <v>901</v>
      </c>
      <c r="T1364">
        <v>6</v>
      </c>
      <c r="U1364">
        <v>9</v>
      </c>
      <c r="V1364">
        <v>8</v>
      </c>
      <c r="W1364">
        <v>1099834</v>
      </c>
      <c r="X1364" t="s">
        <v>57</v>
      </c>
      <c r="Y1364">
        <v>102</v>
      </c>
      <c r="Z1364" t="s">
        <v>59</v>
      </c>
      <c r="AA1364" t="s">
        <v>59</v>
      </c>
      <c r="AB1364">
        <v>1098</v>
      </c>
    </row>
    <row r="1365" spans="1:28" x14ac:dyDescent="0.25">
      <c r="A1365">
        <v>345</v>
      </c>
      <c r="B1365">
        <v>2009577</v>
      </c>
      <c r="C1365">
        <v>2907</v>
      </c>
      <c r="D1365" s="8">
        <v>216</v>
      </c>
      <c r="E1365" s="9">
        <v>39985</v>
      </c>
      <c r="F1365" t="s">
        <v>54</v>
      </c>
      <c r="G1365" t="s">
        <v>169</v>
      </c>
      <c r="H1365" t="s">
        <v>151</v>
      </c>
      <c r="J1365">
        <v>397</v>
      </c>
      <c r="K1365">
        <v>57120</v>
      </c>
      <c r="P1365" t="s">
        <v>152</v>
      </c>
      <c r="Q1365">
        <v>901</v>
      </c>
      <c r="T1365">
        <v>6</v>
      </c>
      <c r="U1365">
        <v>9</v>
      </c>
      <c r="V1365">
        <v>8</v>
      </c>
      <c r="W1365">
        <v>1099834</v>
      </c>
      <c r="X1365" t="s">
        <v>57</v>
      </c>
      <c r="Y1365">
        <v>102</v>
      </c>
      <c r="Z1365" t="s">
        <v>59</v>
      </c>
      <c r="AA1365" t="s">
        <v>59</v>
      </c>
      <c r="AB1365">
        <v>1099</v>
      </c>
    </row>
    <row r="1366" spans="1:28" x14ac:dyDescent="0.25">
      <c r="A1366">
        <v>345</v>
      </c>
      <c r="B1366">
        <v>2009577</v>
      </c>
      <c r="C1366">
        <v>2907</v>
      </c>
      <c r="D1366" s="8">
        <v>108</v>
      </c>
      <c r="E1366" s="9">
        <v>39985</v>
      </c>
      <c r="F1366" t="s">
        <v>54</v>
      </c>
      <c r="G1366" t="s">
        <v>169</v>
      </c>
      <c r="H1366" t="s">
        <v>151</v>
      </c>
      <c r="J1366">
        <v>397</v>
      </c>
      <c r="K1366">
        <v>57120</v>
      </c>
      <c r="P1366" t="s">
        <v>152</v>
      </c>
      <c r="Q1366">
        <v>901</v>
      </c>
      <c r="T1366">
        <v>6</v>
      </c>
      <c r="U1366">
        <v>9</v>
      </c>
      <c r="V1366">
        <v>4</v>
      </c>
      <c r="W1366">
        <v>1099834</v>
      </c>
      <c r="X1366" t="s">
        <v>57</v>
      </c>
      <c r="Y1366">
        <v>102</v>
      </c>
      <c r="Z1366" t="s">
        <v>59</v>
      </c>
      <c r="AA1366" t="s">
        <v>59</v>
      </c>
      <c r="AB1366">
        <v>1100</v>
      </c>
    </row>
    <row r="1367" spans="1:28" x14ac:dyDescent="0.25">
      <c r="A1367">
        <v>345</v>
      </c>
      <c r="B1367">
        <v>2009577</v>
      </c>
      <c r="C1367">
        <v>2907</v>
      </c>
      <c r="D1367" s="8">
        <v>216</v>
      </c>
      <c r="E1367" s="9">
        <v>39985</v>
      </c>
      <c r="F1367" t="s">
        <v>54</v>
      </c>
      <c r="G1367" t="s">
        <v>169</v>
      </c>
      <c r="H1367" t="s">
        <v>151</v>
      </c>
      <c r="J1367">
        <v>397</v>
      </c>
      <c r="K1367">
        <v>57120</v>
      </c>
      <c r="P1367" t="s">
        <v>152</v>
      </c>
      <c r="Q1367">
        <v>901</v>
      </c>
      <c r="T1367">
        <v>6</v>
      </c>
      <c r="U1367">
        <v>9</v>
      </c>
      <c r="V1367">
        <v>8</v>
      </c>
      <c r="W1367">
        <v>1099834</v>
      </c>
      <c r="X1367" t="s">
        <v>57</v>
      </c>
      <c r="Y1367">
        <v>102</v>
      </c>
      <c r="Z1367" t="s">
        <v>59</v>
      </c>
      <c r="AA1367" t="s">
        <v>59</v>
      </c>
      <c r="AB1367">
        <v>1101</v>
      </c>
    </row>
    <row r="1368" spans="1:28" x14ac:dyDescent="0.25">
      <c r="A1368">
        <v>345</v>
      </c>
      <c r="B1368">
        <v>2009577</v>
      </c>
      <c r="C1368">
        <v>2907</v>
      </c>
      <c r="D1368" s="8">
        <v>122.92</v>
      </c>
      <c r="E1368" s="9">
        <v>39985</v>
      </c>
      <c r="F1368" t="s">
        <v>54</v>
      </c>
      <c r="G1368" t="s">
        <v>157</v>
      </c>
      <c r="H1368" t="s">
        <v>158</v>
      </c>
      <c r="J1368">
        <v>397</v>
      </c>
      <c r="K1368">
        <v>57120</v>
      </c>
      <c r="P1368" t="s">
        <v>152</v>
      </c>
      <c r="Q1368">
        <v>901</v>
      </c>
      <c r="T1368">
        <v>6</v>
      </c>
      <c r="U1368">
        <v>9</v>
      </c>
      <c r="V1368">
        <v>1</v>
      </c>
      <c r="W1368">
        <v>1099222</v>
      </c>
      <c r="X1368" t="s">
        <v>57</v>
      </c>
      <c r="Y1368">
        <v>102</v>
      </c>
      <c r="Z1368" t="s">
        <v>59</v>
      </c>
      <c r="AA1368" t="s">
        <v>59</v>
      </c>
      <c r="AB1368">
        <v>1102</v>
      </c>
    </row>
    <row r="1369" spans="1:28" x14ac:dyDescent="0.25">
      <c r="A1369">
        <v>345</v>
      </c>
      <c r="B1369">
        <v>2009577</v>
      </c>
      <c r="C1369">
        <v>2907</v>
      </c>
      <c r="D1369" s="8">
        <v>129.29</v>
      </c>
      <c r="E1369" s="9">
        <v>39985</v>
      </c>
      <c r="F1369" t="s">
        <v>54</v>
      </c>
      <c r="G1369" t="s">
        <v>197</v>
      </c>
      <c r="H1369" t="s">
        <v>151</v>
      </c>
      <c r="J1369">
        <v>397</v>
      </c>
      <c r="K1369">
        <v>57120</v>
      </c>
      <c r="P1369" t="s">
        <v>152</v>
      </c>
      <c r="Q1369">
        <v>901</v>
      </c>
      <c r="T1369">
        <v>6</v>
      </c>
      <c r="U1369">
        <v>9</v>
      </c>
      <c r="V1369">
        <v>3.5</v>
      </c>
      <c r="W1369">
        <v>1010048</v>
      </c>
      <c r="X1369" t="s">
        <v>57</v>
      </c>
      <c r="Y1369">
        <v>102</v>
      </c>
      <c r="Z1369" t="s">
        <v>59</v>
      </c>
      <c r="AA1369" t="s">
        <v>59</v>
      </c>
      <c r="AB1369">
        <v>1103</v>
      </c>
    </row>
    <row r="1370" spans="1:28" x14ac:dyDescent="0.25">
      <c r="A1370">
        <v>345</v>
      </c>
      <c r="B1370">
        <v>2009577</v>
      </c>
      <c r="C1370">
        <v>2907</v>
      </c>
      <c r="D1370" s="8">
        <v>36.94</v>
      </c>
      <c r="E1370" s="9">
        <v>39985</v>
      </c>
      <c r="F1370" t="s">
        <v>54</v>
      </c>
      <c r="G1370" t="s">
        <v>197</v>
      </c>
      <c r="H1370" t="s">
        <v>151</v>
      </c>
      <c r="J1370">
        <v>397</v>
      </c>
      <c r="K1370">
        <v>57120</v>
      </c>
      <c r="P1370" t="s">
        <v>152</v>
      </c>
      <c r="Q1370">
        <v>901</v>
      </c>
      <c r="T1370">
        <v>6</v>
      </c>
      <c r="U1370">
        <v>9</v>
      </c>
      <c r="V1370">
        <v>1</v>
      </c>
      <c r="W1370">
        <v>1010048</v>
      </c>
      <c r="X1370" t="s">
        <v>57</v>
      </c>
      <c r="Y1370">
        <v>102</v>
      </c>
      <c r="Z1370" t="s">
        <v>59</v>
      </c>
      <c r="AA1370" t="s">
        <v>59</v>
      </c>
      <c r="AB1370">
        <v>1104</v>
      </c>
    </row>
    <row r="1371" spans="1:28" x14ac:dyDescent="0.25">
      <c r="A1371">
        <v>345</v>
      </c>
      <c r="B1371">
        <v>2009577</v>
      </c>
      <c r="C1371">
        <v>2907</v>
      </c>
      <c r="D1371" s="8">
        <v>36.94</v>
      </c>
      <c r="E1371" s="9">
        <v>39985</v>
      </c>
      <c r="F1371" t="s">
        <v>54</v>
      </c>
      <c r="G1371" t="s">
        <v>197</v>
      </c>
      <c r="H1371" t="s">
        <v>151</v>
      </c>
      <c r="J1371">
        <v>397</v>
      </c>
      <c r="K1371">
        <v>57120</v>
      </c>
      <c r="P1371" t="s">
        <v>152</v>
      </c>
      <c r="Q1371">
        <v>901</v>
      </c>
      <c r="T1371">
        <v>6</v>
      </c>
      <c r="U1371">
        <v>9</v>
      </c>
      <c r="V1371">
        <v>1</v>
      </c>
      <c r="W1371">
        <v>1010048</v>
      </c>
      <c r="X1371" t="s">
        <v>57</v>
      </c>
      <c r="Y1371">
        <v>102</v>
      </c>
      <c r="Z1371" t="s">
        <v>59</v>
      </c>
      <c r="AA1371" t="s">
        <v>59</v>
      </c>
      <c r="AB1371">
        <v>1105</v>
      </c>
    </row>
    <row r="1372" spans="1:28" x14ac:dyDescent="0.25">
      <c r="A1372">
        <v>345</v>
      </c>
      <c r="B1372">
        <v>2009577</v>
      </c>
      <c r="C1372">
        <v>2907</v>
      </c>
      <c r="D1372" s="8">
        <v>73.88</v>
      </c>
      <c r="E1372" s="9">
        <v>39985</v>
      </c>
      <c r="F1372" t="s">
        <v>54</v>
      </c>
      <c r="G1372" t="s">
        <v>197</v>
      </c>
      <c r="H1372" t="s">
        <v>151</v>
      </c>
      <c r="J1372">
        <v>397</v>
      </c>
      <c r="K1372">
        <v>57120</v>
      </c>
      <c r="P1372" t="s">
        <v>152</v>
      </c>
      <c r="Q1372">
        <v>901</v>
      </c>
      <c r="T1372">
        <v>6</v>
      </c>
      <c r="U1372">
        <v>9</v>
      </c>
      <c r="V1372">
        <v>2</v>
      </c>
      <c r="W1372">
        <v>1010048</v>
      </c>
      <c r="X1372" t="s">
        <v>57</v>
      </c>
      <c r="Y1372">
        <v>102</v>
      </c>
      <c r="Z1372" t="s">
        <v>59</v>
      </c>
      <c r="AA1372" t="s">
        <v>59</v>
      </c>
      <c r="AB1372">
        <v>1106</v>
      </c>
    </row>
    <row r="1373" spans="1:28" x14ac:dyDescent="0.25">
      <c r="A1373">
        <v>345</v>
      </c>
      <c r="B1373">
        <v>2009577</v>
      </c>
      <c r="C1373">
        <v>2907</v>
      </c>
      <c r="D1373" s="8">
        <v>110.82</v>
      </c>
      <c r="E1373" s="9">
        <v>39985</v>
      </c>
      <c r="F1373" t="s">
        <v>54</v>
      </c>
      <c r="G1373" t="s">
        <v>160</v>
      </c>
      <c r="H1373" t="s">
        <v>151</v>
      </c>
      <c r="J1373">
        <v>397</v>
      </c>
      <c r="K1373">
        <v>57120</v>
      </c>
      <c r="P1373" t="s">
        <v>152</v>
      </c>
      <c r="Q1373">
        <v>901</v>
      </c>
      <c r="T1373">
        <v>6</v>
      </c>
      <c r="U1373">
        <v>9</v>
      </c>
      <c r="V1373">
        <v>3</v>
      </c>
      <c r="W1373">
        <v>1049109</v>
      </c>
      <c r="X1373" t="s">
        <v>57</v>
      </c>
      <c r="Y1373">
        <v>102</v>
      </c>
      <c r="Z1373" t="s">
        <v>59</v>
      </c>
      <c r="AA1373" t="s">
        <v>59</v>
      </c>
      <c r="AB1373">
        <v>1107</v>
      </c>
    </row>
    <row r="1374" spans="1:28" x14ac:dyDescent="0.25">
      <c r="A1374">
        <v>345</v>
      </c>
      <c r="B1374">
        <v>2009577</v>
      </c>
      <c r="C1374">
        <v>2907</v>
      </c>
      <c r="D1374" s="8">
        <v>36.94</v>
      </c>
      <c r="E1374" s="9">
        <v>39985</v>
      </c>
      <c r="F1374" t="s">
        <v>54</v>
      </c>
      <c r="G1374" t="s">
        <v>160</v>
      </c>
      <c r="H1374" t="s">
        <v>151</v>
      </c>
      <c r="J1374">
        <v>397</v>
      </c>
      <c r="K1374">
        <v>57120</v>
      </c>
      <c r="P1374" t="s">
        <v>152</v>
      </c>
      <c r="Q1374">
        <v>901</v>
      </c>
      <c r="T1374">
        <v>6</v>
      </c>
      <c r="U1374">
        <v>9</v>
      </c>
      <c r="V1374">
        <v>1</v>
      </c>
      <c r="W1374">
        <v>1049109</v>
      </c>
      <c r="X1374" t="s">
        <v>57</v>
      </c>
      <c r="Y1374">
        <v>102</v>
      </c>
      <c r="Z1374" t="s">
        <v>59</v>
      </c>
      <c r="AA1374" t="s">
        <v>59</v>
      </c>
      <c r="AB1374">
        <v>1108</v>
      </c>
    </row>
    <row r="1375" spans="1:28" x14ac:dyDescent="0.25">
      <c r="A1375">
        <v>345</v>
      </c>
      <c r="B1375">
        <v>2009577</v>
      </c>
      <c r="C1375">
        <v>2907</v>
      </c>
      <c r="D1375" s="8">
        <v>36.94</v>
      </c>
      <c r="E1375" s="9">
        <v>39985</v>
      </c>
      <c r="F1375" t="s">
        <v>54</v>
      </c>
      <c r="G1375" t="s">
        <v>160</v>
      </c>
      <c r="H1375" t="s">
        <v>151</v>
      </c>
      <c r="J1375">
        <v>397</v>
      </c>
      <c r="K1375">
        <v>57120</v>
      </c>
      <c r="P1375" t="s">
        <v>152</v>
      </c>
      <c r="Q1375">
        <v>901</v>
      </c>
      <c r="T1375">
        <v>6</v>
      </c>
      <c r="U1375">
        <v>9</v>
      </c>
      <c r="V1375">
        <v>1</v>
      </c>
      <c r="W1375">
        <v>1049109</v>
      </c>
      <c r="X1375" t="s">
        <v>57</v>
      </c>
      <c r="Y1375">
        <v>102</v>
      </c>
      <c r="Z1375" t="s">
        <v>59</v>
      </c>
      <c r="AA1375" t="s">
        <v>59</v>
      </c>
      <c r="AB1375">
        <v>1109</v>
      </c>
    </row>
    <row r="1376" spans="1:28" x14ac:dyDescent="0.25">
      <c r="A1376">
        <v>345</v>
      </c>
      <c r="B1376">
        <v>2009577</v>
      </c>
      <c r="C1376">
        <v>2907</v>
      </c>
      <c r="D1376" s="8">
        <v>36.94</v>
      </c>
      <c r="E1376" s="9">
        <v>39985</v>
      </c>
      <c r="F1376" t="s">
        <v>54</v>
      </c>
      <c r="G1376" t="s">
        <v>160</v>
      </c>
      <c r="H1376" t="s">
        <v>151</v>
      </c>
      <c r="J1376">
        <v>397</v>
      </c>
      <c r="K1376">
        <v>57120</v>
      </c>
      <c r="P1376" t="s">
        <v>152</v>
      </c>
      <c r="Q1376">
        <v>901</v>
      </c>
      <c r="T1376">
        <v>6</v>
      </c>
      <c r="U1376">
        <v>9</v>
      </c>
      <c r="V1376">
        <v>1</v>
      </c>
      <c r="W1376">
        <v>1049109</v>
      </c>
      <c r="X1376" t="s">
        <v>57</v>
      </c>
      <c r="Y1376">
        <v>102</v>
      </c>
      <c r="Z1376" t="s">
        <v>59</v>
      </c>
      <c r="AA1376" t="s">
        <v>59</v>
      </c>
      <c r="AB1376">
        <v>1110</v>
      </c>
    </row>
    <row r="1377" spans="1:28" x14ac:dyDescent="0.25">
      <c r="A1377">
        <v>345</v>
      </c>
      <c r="B1377">
        <v>2009577</v>
      </c>
      <c r="C1377">
        <v>2907</v>
      </c>
      <c r="D1377" s="8">
        <v>36.94</v>
      </c>
      <c r="E1377" s="9">
        <v>39985</v>
      </c>
      <c r="F1377" t="s">
        <v>54</v>
      </c>
      <c r="G1377" t="s">
        <v>160</v>
      </c>
      <c r="H1377" t="s">
        <v>151</v>
      </c>
      <c r="J1377">
        <v>397</v>
      </c>
      <c r="K1377">
        <v>57120</v>
      </c>
      <c r="P1377" t="s">
        <v>152</v>
      </c>
      <c r="Q1377">
        <v>901</v>
      </c>
      <c r="T1377">
        <v>6</v>
      </c>
      <c r="U1377">
        <v>9</v>
      </c>
      <c r="V1377">
        <v>1</v>
      </c>
      <c r="W1377">
        <v>1049109</v>
      </c>
      <c r="X1377" t="s">
        <v>57</v>
      </c>
      <c r="Y1377">
        <v>102</v>
      </c>
      <c r="Z1377" t="s">
        <v>59</v>
      </c>
      <c r="AA1377" t="s">
        <v>59</v>
      </c>
      <c r="AB1377">
        <v>1111</v>
      </c>
    </row>
    <row r="1378" spans="1:28" x14ac:dyDescent="0.25">
      <c r="A1378">
        <v>345</v>
      </c>
      <c r="B1378">
        <v>2009577</v>
      </c>
      <c r="C1378">
        <v>2907</v>
      </c>
      <c r="D1378" s="8">
        <v>36.94</v>
      </c>
      <c r="E1378" s="9">
        <v>39985</v>
      </c>
      <c r="F1378" t="s">
        <v>54</v>
      </c>
      <c r="G1378" t="s">
        <v>160</v>
      </c>
      <c r="H1378" t="s">
        <v>151</v>
      </c>
      <c r="J1378">
        <v>397</v>
      </c>
      <c r="K1378">
        <v>57120</v>
      </c>
      <c r="P1378" t="s">
        <v>152</v>
      </c>
      <c r="Q1378">
        <v>901</v>
      </c>
      <c r="T1378">
        <v>6</v>
      </c>
      <c r="U1378">
        <v>9</v>
      </c>
      <c r="V1378">
        <v>1</v>
      </c>
      <c r="W1378">
        <v>1049109</v>
      </c>
      <c r="X1378" t="s">
        <v>57</v>
      </c>
      <c r="Y1378">
        <v>102</v>
      </c>
      <c r="Z1378" t="s">
        <v>59</v>
      </c>
      <c r="AA1378" t="s">
        <v>59</v>
      </c>
      <c r="AB1378">
        <v>1112</v>
      </c>
    </row>
    <row r="1379" spans="1:28" x14ac:dyDescent="0.25">
      <c r="A1379">
        <v>345</v>
      </c>
      <c r="B1379">
        <v>2009577</v>
      </c>
      <c r="C1379">
        <v>2907</v>
      </c>
      <c r="D1379" s="8">
        <v>73.88</v>
      </c>
      <c r="E1379" s="9">
        <v>39985</v>
      </c>
      <c r="F1379" t="s">
        <v>54</v>
      </c>
      <c r="G1379" t="s">
        <v>160</v>
      </c>
      <c r="H1379" t="s">
        <v>151</v>
      </c>
      <c r="J1379">
        <v>397</v>
      </c>
      <c r="K1379">
        <v>57120</v>
      </c>
      <c r="P1379" t="s">
        <v>152</v>
      </c>
      <c r="Q1379">
        <v>901</v>
      </c>
      <c r="T1379">
        <v>6</v>
      </c>
      <c r="U1379">
        <v>9</v>
      </c>
      <c r="V1379">
        <v>2</v>
      </c>
      <c r="W1379">
        <v>1049109</v>
      </c>
      <c r="X1379" t="s">
        <v>57</v>
      </c>
      <c r="Y1379">
        <v>102</v>
      </c>
      <c r="Z1379" t="s">
        <v>59</v>
      </c>
      <c r="AA1379" t="s">
        <v>59</v>
      </c>
      <c r="AB1379">
        <v>1113</v>
      </c>
    </row>
    <row r="1380" spans="1:28" x14ac:dyDescent="0.25">
      <c r="A1380">
        <v>345</v>
      </c>
      <c r="B1380">
        <v>2009577</v>
      </c>
      <c r="C1380">
        <v>2907</v>
      </c>
      <c r="D1380" s="8">
        <v>269.44</v>
      </c>
      <c r="E1380" s="9">
        <v>39985</v>
      </c>
      <c r="F1380" t="s">
        <v>54</v>
      </c>
      <c r="G1380" t="s">
        <v>153</v>
      </c>
      <c r="H1380" t="s">
        <v>151</v>
      </c>
      <c r="J1380">
        <v>397</v>
      </c>
      <c r="K1380">
        <v>57120</v>
      </c>
      <c r="P1380" t="s">
        <v>152</v>
      </c>
      <c r="Q1380">
        <v>901</v>
      </c>
      <c r="T1380">
        <v>6</v>
      </c>
      <c r="U1380">
        <v>9</v>
      </c>
      <c r="V1380">
        <v>8</v>
      </c>
      <c r="W1380">
        <v>1099720</v>
      </c>
      <c r="X1380" t="s">
        <v>57</v>
      </c>
      <c r="Y1380">
        <v>102</v>
      </c>
      <c r="Z1380" t="s">
        <v>59</v>
      </c>
      <c r="AA1380" t="s">
        <v>59</v>
      </c>
      <c r="AB1380">
        <v>1114</v>
      </c>
    </row>
    <row r="1381" spans="1:28" x14ac:dyDescent="0.25">
      <c r="A1381">
        <v>345</v>
      </c>
      <c r="B1381">
        <v>2009577</v>
      </c>
      <c r="C1381">
        <v>2907</v>
      </c>
      <c r="D1381" s="8">
        <v>300</v>
      </c>
      <c r="E1381" s="9">
        <v>39985</v>
      </c>
      <c r="F1381" t="s">
        <v>54</v>
      </c>
      <c r="G1381" t="s">
        <v>150</v>
      </c>
      <c r="H1381" t="s">
        <v>151</v>
      </c>
      <c r="J1381">
        <v>397</v>
      </c>
      <c r="K1381">
        <v>57120</v>
      </c>
      <c r="P1381" t="s">
        <v>152</v>
      </c>
      <c r="Q1381">
        <v>901</v>
      </c>
      <c r="T1381">
        <v>6</v>
      </c>
      <c r="U1381">
        <v>9</v>
      </c>
      <c r="V1381">
        <v>6</v>
      </c>
      <c r="W1381">
        <v>1099774</v>
      </c>
      <c r="X1381" t="s">
        <v>57</v>
      </c>
      <c r="Y1381">
        <v>102</v>
      </c>
      <c r="Z1381" t="s">
        <v>59</v>
      </c>
      <c r="AA1381" t="s">
        <v>59</v>
      </c>
      <c r="AB1381">
        <v>1115</v>
      </c>
    </row>
    <row r="1382" spans="1:28" x14ac:dyDescent="0.25">
      <c r="A1382">
        <v>345</v>
      </c>
      <c r="B1382">
        <v>2009577</v>
      </c>
      <c r="C1382">
        <v>2907</v>
      </c>
      <c r="D1382" s="8">
        <v>111</v>
      </c>
      <c r="E1382" s="9">
        <v>39985</v>
      </c>
      <c r="F1382" t="s">
        <v>54</v>
      </c>
      <c r="G1382" t="s">
        <v>165</v>
      </c>
      <c r="H1382" t="s">
        <v>151</v>
      </c>
      <c r="J1382">
        <v>397</v>
      </c>
      <c r="K1382">
        <v>57120</v>
      </c>
      <c r="P1382" t="s">
        <v>152</v>
      </c>
      <c r="Q1382">
        <v>901</v>
      </c>
      <c r="T1382">
        <v>6</v>
      </c>
      <c r="U1382">
        <v>9</v>
      </c>
      <c r="V1382">
        <v>1</v>
      </c>
      <c r="W1382">
        <v>1099780</v>
      </c>
      <c r="X1382" t="s">
        <v>57</v>
      </c>
      <c r="Y1382">
        <v>102</v>
      </c>
      <c r="Z1382" t="s">
        <v>59</v>
      </c>
      <c r="AA1382" t="s">
        <v>59</v>
      </c>
      <c r="AB1382">
        <v>1116</v>
      </c>
    </row>
    <row r="1383" spans="1:28" x14ac:dyDescent="0.25">
      <c r="A1383">
        <v>345</v>
      </c>
      <c r="B1383">
        <v>2009577</v>
      </c>
      <c r="C1383">
        <v>2907</v>
      </c>
      <c r="D1383" s="8">
        <v>111</v>
      </c>
      <c r="E1383" s="9">
        <v>39985</v>
      </c>
      <c r="F1383" t="s">
        <v>54</v>
      </c>
      <c r="G1383" t="s">
        <v>165</v>
      </c>
      <c r="H1383" t="s">
        <v>151</v>
      </c>
      <c r="J1383">
        <v>397</v>
      </c>
      <c r="K1383">
        <v>57120</v>
      </c>
      <c r="P1383" t="s">
        <v>152</v>
      </c>
      <c r="Q1383">
        <v>901</v>
      </c>
      <c r="T1383">
        <v>6</v>
      </c>
      <c r="U1383">
        <v>9</v>
      </c>
      <c r="V1383">
        <v>1</v>
      </c>
      <c r="W1383">
        <v>1099780</v>
      </c>
      <c r="X1383" t="s">
        <v>57</v>
      </c>
      <c r="Y1383">
        <v>102</v>
      </c>
      <c r="Z1383" t="s">
        <v>59</v>
      </c>
      <c r="AA1383" t="s">
        <v>59</v>
      </c>
      <c r="AB1383">
        <v>1117</v>
      </c>
    </row>
    <row r="1384" spans="1:28" x14ac:dyDescent="0.25">
      <c r="A1384">
        <v>345</v>
      </c>
      <c r="B1384">
        <v>2009577</v>
      </c>
      <c r="C1384">
        <v>2907</v>
      </c>
      <c r="D1384" s="8">
        <v>111</v>
      </c>
      <c r="E1384" s="9">
        <v>39985</v>
      </c>
      <c r="F1384" t="s">
        <v>54</v>
      </c>
      <c r="G1384" t="s">
        <v>165</v>
      </c>
      <c r="H1384" t="s">
        <v>151</v>
      </c>
      <c r="J1384">
        <v>397</v>
      </c>
      <c r="K1384">
        <v>57120</v>
      </c>
      <c r="P1384" t="s">
        <v>152</v>
      </c>
      <c r="Q1384">
        <v>901</v>
      </c>
      <c r="T1384">
        <v>6</v>
      </c>
      <c r="U1384">
        <v>9</v>
      </c>
      <c r="V1384">
        <v>1</v>
      </c>
      <c r="W1384">
        <v>1099780</v>
      </c>
      <c r="X1384" t="s">
        <v>57</v>
      </c>
      <c r="Y1384">
        <v>102</v>
      </c>
      <c r="Z1384" t="s">
        <v>59</v>
      </c>
      <c r="AA1384" t="s">
        <v>59</v>
      </c>
      <c r="AB1384">
        <v>1118</v>
      </c>
    </row>
    <row r="1385" spans="1:28" x14ac:dyDescent="0.25">
      <c r="A1385">
        <v>345</v>
      </c>
      <c r="B1385">
        <v>2009577</v>
      </c>
      <c r="C1385">
        <v>2907</v>
      </c>
      <c r="D1385" s="8">
        <v>111</v>
      </c>
      <c r="E1385" s="9">
        <v>39985</v>
      </c>
      <c r="F1385" t="s">
        <v>54</v>
      </c>
      <c r="G1385" t="s">
        <v>165</v>
      </c>
      <c r="H1385" t="s">
        <v>151</v>
      </c>
      <c r="J1385">
        <v>397</v>
      </c>
      <c r="K1385">
        <v>57120</v>
      </c>
      <c r="P1385" t="s">
        <v>152</v>
      </c>
      <c r="Q1385">
        <v>901</v>
      </c>
      <c r="T1385">
        <v>6</v>
      </c>
      <c r="U1385">
        <v>9</v>
      </c>
      <c r="V1385">
        <v>1</v>
      </c>
      <c r="W1385">
        <v>1099780</v>
      </c>
      <c r="X1385" t="s">
        <v>57</v>
      </c>
      <c r="Y1385">
        <v>102</v>
      </c>
      <c r="Z1385" t="s">
        <v>59</v>
      </c>
      <c r="AA1385" t="s">
        <v>59</v>
      </c>
      <c r="AB1385">
        <v>1119</v>
      </c>
    </row>
    <row r="1386" spans="1:28" x14ac:dyDescent="0.25">
      <c r="A1386">
        <v>345</v>
      </c>
      <c r="B1386">
        <v>2009577</v>
      </c>
      <c r="C1386">
        <v>2907</v>
      </c>
      <c r="D1386" s="8">
        <v>122.92</v>
      </c>
      <c r="E1386" s="9">
        <v>39985</v>
      </c>
      <c r="F1386" t="s">
        <v>54</v>
      </c>
      <c r="G1386" t="s">
        <v>157</v>
      </c>
      <c r="H1386" t="s">
        <v>158</v>
      </c>
      <c r="J1386">
        <v>397</v>
      </c>
      <c r="K1386">
        <v>57120</v>
      </c>
      <c r="P1386" t="s">
        <v>152</v>
      </c>
      <c r="Q1386">
        <v>901</v>
      </c>
      <c r="T1386">
        <v>6</v>
      </c>
      <c r="U1386">
        <v>9</v>
      </c>
      <c r="V1386">
        <v>1</v>
      </c>
      <c r="W1386">
        <v>1099222</v>
      </c>
      <c r="X1386" t="s">
        <v>57</v>
      </c>
      <c r="Y1386">
        <v>102</v>
      </c>
      <c r="Z1386" t="s">
        <v>59</v>
      </c>
      <c r="AA1386" t="s">
        <v>59</v>
      </c>
      <c r="AB1386">
        <v>1120</v>
      </c>
    </row>
    <row r="1387" spans="1:28" x14ac:dyDescent="0.25">
      <c r="A1387">
        <v>345</v>
      </c>
      <c r="B1387">
        <v>2009577</v>
      </c>
      <c r="C1387">
        <v>2907</v>
      </c>
      <c r="D1387" s="8">
        <v>122.92</v>
      </c>
      <c r="E1387" s="9">
        <v>39985</v>
      </c>
      <c r="F1387" t="s">
        <v>54</v>
      </c>
      <c r="G1387" t="s">
        <v>157</v>
      </c>
      <c r="H1387" t="s">
        <v>158</v>
      </c>
      <c r="J1387">
        <v>397</v>
      </c>
      <c r="K1387">
        <v>57120</v>
      </c>
      <c r="P1387" t="s">
        <v>152</v>
      </c>
      <c r="Q1387">
        <v>901</v>
      </c>
      <c r="T1387">
        <v>6</v>
      </c>
      <c r="U1387">
        <v>9</v>
      </c>
      <c r="V1387">
        <v>1</v>
      </c>
      <c r="W1387">
        <v>1099222</v>
      </c>
      <c r="X1387" t="s">
        <v>57</v>
      </c>
      <c r="Y1387">
        <v>102</v>
      </c>
      <c r="Z1387" t="s">
        <v>59</v>
      </c>
      <c r="AA1387" t="s">
        <v>59</v>
      </c>
      <c r="AB1387">
        <v>1121</v>
      </c>
    </row>
    <row r="1388" spans="1:28" x14ac:dyDescent="0.25">
      <c r="A1388">
        <v>345</v>
      </c>
      <c r="B1388">
        <v>2009577</v>
      </c>
      <c r="C1388">
        <v>2907</v>
      </c>
      <c r="D1388" s="8">
        <v>200</v>
      </c>
      <c r="E1388" s="9">
        <v>39985</v>
      </c>
      <c r="F1388" t="s">
        <v>54</v>
      </c>
      <c r="G1388" t="s">
        <v>150</v>
      </c>
      <c r="H1388" t="s">
        <v>151</v>
      </c>
      <c r="J1388">
        <v>397</v>
      </c>
      <c r="K1388">
        <v>57120</v>
      </c>
      <c r="P1388" t="s">
        <v>152</v>
      </c>
      <c r="Q1388">
        <v>901</v>
      </c>
      <c r="T1388">
        <v>6</v>
      </c>
      <c r="U1388">
        <v>9</v>
      </c>
      <c r="V1388">
        <v>4</v>
      </c>
      <c r="W1388">
        <v>1099774</v>
      </c>
      <c r="X1388" t="s">
        <v>57</v>
      </c>
      <c r="Y1388">
        <v>102</v>
      </c>
      <c r="Z1388" t="s">
        <v>59</v>
      </c>
      <c r="AA1388" t="s">
        <v>59</v>
      </c>
      <c r="AB1388">
        <v>1122</v>
      </c>
    </row>
    <row r="1389" spans="1:28" x14ac:dyDescent="0.25">
      <c r="A1389">
        <v>345</v>
      </c>
      <c r="B1389">
        <v>2009577</v>
      </c>
      <c r="C1389">
        <v>2907</v>
      </c>
      <c r="D1389" s="8">
        <v>44</v>
      </c>
      <c r="E1389" s="9">
        <v>39989</v>
      </c>
      <c r="F1389" t="s">
        <v>54</v>
      </c>
      <c r="G1389" t="s">
        <v>192</v>
      </c>
      <c r="H1389" t="s">
        <v>164</v>
      </c>
      <c r="J1389">
        <v>400</v>
      </c>
      <c r="K1389">
        <v>57539</v>
      </c>
      <c r="P1389" t="s">
        <v>152</v>
      </c>
      <c r="Q1389">
        <v>901</v>
      </c>
      <c r="T1389">
        <v>6</v>
      </c>
      <c r="U1389">
        <v>9</v>
      </c>
      <c r="V1389">
        <v>2</v>
      </c>
      <c r="W1389">
        <v>1099427</v>
      </c>
      <c r="X1389" t="s">
        <v>57</v>
      </c>
      <c r="Y1389">
        <v>102</v>
      </c>
      <c r="Z1389" t="s">
        <v>59</v>
      </c>
      <c r="AA1389" t="s">
        <v>59</v>
      </c>
      <c r="AB1389">
        <v>1162</v>
      </c>
    </row>
    <row r="1390" spans="1:28" x14ac:dyDescent="0.25">
      <c r="A1390">
        <v>345</v>
      </c>
      <c r="B1390">
        <v>2009577</v>
      </c>
      <c r="C1390">
        <v>2907</v>
      </c>
      <c r="D1390" s="8">
        <v>16.5</v>
      </c>
      <c r="E1390" s="9">
        <v>39989</v>
      </c>
      <c r="F1390" t="s">
        <v>54</v>
      </c>
      <c r="G1390" t="s">
        <v>192</v>
      </c>
      <c r="H1390" t="s">
        <v>164</v>
      </c>
      <c r="J1390">
        <v>400</v>
      </c>
      <c r="K1390">
        <v>57539</v>
      </c>
      <c r="P1390" t="s">
        <v>152</v>
      </c>
      <c r="Q1390">
        <v>901</v>
      </c>
      <c r="T1390">
        <v>6</v>
      </c>
      <c r="U1390">
        <v>9</v>
      </c>
      <c r="V1390">
        <v>0.75</v>
      </c>
      <c r="W1390">
        <v>1099427</v>
      </c>
      <c r="X1390" t="s">
        <v>57</v>
      </c>
      <c r="Y1390">
        <v>102</v>
      </c>
      <c r="Z1390" t="s">
        <v>59</v>
      </c>
      <c r="AA1390" t="s">
        <v>59</v>
      </c>
      <c r="AB1390">
        <v>1163</v>
      </c>
    </row>
    <row r="1391" spans="1:28" x14ac:dyDescent="0.25">
      <c r="A1391">
        <v>345</v>
      </c>
      <c r="B1391">
        <v>2009577</v>
      </c>
      <c r="C1391">
        <v>2907</v>
      </c>
      <c r="D1391" s="8">
        <v>88</v>
      </c>
      <c r="E1391" s="9">
        <v>39989</v>
      </c>
      <c r="F1391" t="s">
        <v>54</v>
      </c>
      <c r="G1391" t="s">
        <v>192</v>
      </c>
      <c r="H1391" t="s">
        <v>164</v>
      </c>
      <c r="J1391">
        <v>400</v>
      </c>
      <c r="K1391">
        <v>57539</v>
      </c>
      <c r="P1391" t="s">
        <v>152</v>
      </c>
      <c r="Q1391">
        <v>901</v>
      </c>
      <c r="T1391">
        <v>6</v>
      </c>
      <c r="U1391">
        <v>9</v>
      </c>
      <c r="V1391">
        <v>4</v>
      </c>
      <c r="W1391">
        <v>1099427</v>
      </c>
      <c r="X1391" t="s">
        <v>57</v>
      </c>
      <c r="Y1391">
        <v>102</v>
      </c>
      <c r="Z1391" t="s">
        <v>59</v>
      </c>
      <c r="AA1391" t="s">
        <v>59</v>
      </c>
      <c r="AB1391">
        <v>1164</v>
      </c>
    </row>
    <row r="1392" spans="1:28" x14ac:dyDescent="0.25">
      <c r="A1392">
        <v>345</v>
      </c>
      <c r="B1392">
        <v>2009577</v>
      </c>
      <c r="C1392">
        <v>2907</v>
      </c>
      <c r="D1392" s="8">
        <v>8.36</v>
      </c>
      <c r="E1392" s="9">
        <v>39989</v>
      </c>
      <c r="F1392" t="s">
        <v>54</v>
      </c>
      <c r="G1392" t="s">
        <v>192</v>
      </c>
      <c r="H1392" t="s">
        <v>164</v>
      </c>
      <c r="J1392">
        <v>400</v>
      </c>
      <c r="K1392">
        <v>57539</v>
      </c>
      <c r="P1392" t="s">
        <v>152</v>
      </c>
      <c r="Q1392">
        <v>901</v>
      </c>
      <c r="T1392">
        <v>6</v>
      </c>
      <c r="U1392">
        <v>9</v>
      </c>
      <c r="V1392">
        <v>0.38</v>
      </c>
      <c r="W1392">
        <v>1099427</v>
      </c>
      <c r="X1392" t="s">
        <v>57</v>
      </c>
      <c r="Y1392">
        <v>102</v>
      </c>
      <c r="Z1392" t="s">
        <v>59</v>
      </c>
      <c r="AA1392" t="s">
        <v>59</v>
      </c>
      <c r="AB1392">
        <v>1165</v>
      </c>
    </row>
    <row r="1393" spans="1:28" x14ac:dyDescent="0.25">
      <c r="A1393">
        <v>345</v>
      </c>
      <c r="B1393">
        <v>2009577</v>
      </c>
      <c r="C1393">
        <v>2907</v>
      </c>
      <c r="D1393" s="8">
        <v>8.14</v>
      </c>
      <c r="E1393" s="9">
        <v>39989</v>
      </c>
      <c r="F1393" t="s">
        <v>54</v>
      </c>
      <c r="G1393" t="s">
        <v>192</v>
      </c>
      <c r="H1393" t="s">
        <v>164</v>
      </c>
      <c r="J1393">
        <v>400</v>
      </c>
      <c r="K1393">
        <v>57539</v>
      </c>
      <c r="P1393" t="s">
        <v>152</v>
      </c>
      <c r="Q1393">
        <v>901</v>
      </c>
      <c r="T1393">
        <v>6</v>
      </c>
      <c r="U1393">
        <v>9</v>
      </c>
      <c r="V1393">
        <v>0.37</v>
      </c>
      <c r="W1393">
        <v>1099427</v>
      </c>
      <c r="X1393" t="s">
        <v>57</v>
      </c>
      <c r="Y1393">
        <v>102</v>
      </c>
      <c r="Z1393" t="s">
        <v>59</v>
      </c>
      <c r="AA1393" t="s">
        <v>59</v>
      </c>
      <c r="AB1393">
        <v>1166</v>
      </c>
    </row>
    <row r="1394" spans="1:28" x14ac:dyDescent="0.25">
      <c r="A1394">
        <v>345</v>
      </c>
      <c r="B1394">
        <v>2009577</v>
      </c>
      <c r="C1394">
        <v>2907</v>
      </c>
      <c r="D1394" s="8">
        <v>269.44</v>
      </c>
      <c r="E1394" s="9">
        <v>39989</v>
      </c>
      <c r="F1394" t="s">
        <v>54</v>
      </c>
      <c r="G1394" t="s">
        <v>198</v>
      </c>
      <c r="H1394" t="s">
        <v>151</v>
      </c>
      <c r="J1394">
        <v>400</v>
      </c>
      <c r="K1394">
        <v>57539</v>
      </c>
      <c r="P1394" t="s">
        <v>152</v>
      </c>
      <c r="Q1394">
        <v>901</v>
      </c>
      <c r="T1394">
        <v>6</v>
      </c>
      <c r="U1394">
        <v>9</v>
      </c>
      <c r="V1394">
        <v>8</v>
      </c>
      <c r="W1394">
        <v>1098830</v>
      </c>
      <c r="X1394" t="s">
        <v>57</v>
      </c>
      <c r="Y1394">
        <v>102</v>
      </c>
      <c r="Z1394" t="s">
        <v>59</v>
      </c>
      <c r="AA1394" t="s">
        <v>59</v>
      </c>
      <c r="AB1394">
        <v>1167</v>
      </c>
    </row>
    <row r="1395" spans="1:28" x14ac:dyDescent="0.25">
      <c r="A1395">
        <v>345</v>
      </c>
      <c r="B1395">
        <v>2009577</v>
      </c>
      <c r="C1395">
        <v>2907</v>
      </c>
      <c r="D1395" s="8">
        <v>269.44</v>
      </c>
      <c r="E1395" s="9">
        <v>39989</v>
      </c>
      <c r="F1395" t="s">
        <v>54</v>
      </c>
      <c r="G1395" t="s">
        <v>198</v>
      </c>
      <c r="H1395" t="s">
        <v>151</v>
      </c>
      <c r="J1395">
        <v>400</v>
      </c>
      <c r="K1395">
        <v>57539</v>
      </c>
      <c r="P1395" t="s">
        <v>152</v>
      </c>
      <c r="Q1395">
        <v>901</v>
      </c>
      <c r="T1395">
        <v>6</v>
      </c>
      <c r="U1395">
        <v>9</v>
      </c>
      <c r="V1395">
        <v>8</v>
      </c>
      <c r="W1395">
        <v>1098830</v>
      </c>
      <c r="X1395" t="s">
        <v>57</v>
      </c>
      <c r="Y1395">
        <v>102</v>
      </c>
      <c r="Z1395" t="s">
        <v>59</v>
      </c>
      <c r="AA1395" t="s">
        <v>59</v>
      </c>
      <c r="AB1395">
        <v>1168</v>
      </c>
    </row>
    <row r="1396" spans="1:28" x14ac:dyDescent="0.25">
      <c r="A1396">
        <v>345</v>
      </c>
      <c r="B1396">
        <v>2009577</v>
      </c>
      <c r="C1396">
        <v>2907</v>
      </c>
      <c r="D1396" s="8">
        <v>13.64</v>
      </c>
      <c r="E1396" s="9">
        <v>39989</v>
      </c>
      <c r="F1396" t="s">
        <v>54</v>
      </c>
      <c r="G1396" t="s">
        <v>192</v>
      </c>
      <c r="H1396" t="s">
        <v>164</v>
      </c>
      <c r="J1396">
        <v>400</v>
      </c>
      <c r="K1396">
        <v>57539</v>
      </c>
      <c r="P1396" t="s">
        <v>152</v>
      </c>
      <c r="Q1396">
        <v>901</v>
      </c>
      <c r="T1396">
        <v>6</v>
      </c>
      <c r="U1396">
        <v>9</v>
      </c>
      <c r="V1396">
        <v>0.62</v>
      </c>
      <c r="W1396">
        <v>1099427</v>
      </c>
      <c r="X1396" t="s">
        <v>57</v>
      </c>
      <c r="Y1396">
        <v>102</v>
      </c>
      <c r="Z1396" t="s">
        <v>59</v>
      </c>
      <c r="AA1396" t="s">
        <v>59</v>
      </c>
      <c r="AB1396">
        <v>1175</v>
      </c>
    </row>
    <row r="1397" spans="1:28" x14ac:dyDescent="0.25">
      <c r="A1397">
        <v>345</v>
      </c>
      <c r="B1397">
        <v>2009577</v>
      </c>
      <c r="C1397">
        <v>2907</v>
      </c>
      <c r="D1397" s="8">
        <v>44</v>
      </c>
      <c r="E1397" s="9">
        <v>39989</v>
      </c>
      <c r="F1397" t="s">
        <v>54</v>
      </c>
      <c r="G1397" t="s">
        <v>192</v>
      </c>
      <c r="H1397" t="s">
        <v>164</v>
      </c>
      <c r="J1397">
        <v>400</v>
      </c>
      <c r="K1397">
        <v>57539</v>
      </c>
      <c r="P1397" t="s">
        <v>152</v>
      </c>
      <c r="Q1397">
        <v>901</v>
      </c>
      <c r="T1397">
        <v>6</v>
      </c>
      <c r="U1397">
        <v>9</v>
      </c>
      <c r="V1397">
        <v>2</v>
      </c>
      <c r="W1397">
        <v>1099427</v>
      </c>
      <c r="X1397" t="s">
        <v>57</v>
      </c>
      <c r="Y1397">
        <v>102</v>
      </c>
      <c r="Z1397" t="s">
        <v>59</v>
      </c>
      <c r="AA1397" t="s">
        <v>59</v>
      </c>
      <c r="AB1397">
        <v>1176</v>
      </c>
    </row>
    <row r="1398" spans="1:28" x14ac:dyDescent="0.25">
      <c r="A1398">
        <v>345</v>
      </c>
      <c r="B1398">
        <v>2009577</v>
      </c>
      <c r="C1398">
        <v>2907</v>
      </c>
      <c r="D1398" s="8">
        <v>67.5</v>
      </c>
      <c r="E1398" s="9">
        <v>39990</v>
      </c>
      <c r="F1398" t="s">
        <v>54</v>
      </c>
      <c r="G1398" t="s">
        <v>159</v>
      </c>
      <c r="H1398" t="s">
        <v>151</v>
      </c>
      <c r="J1398">
        <v>403</v>
      </c>
      <c r="K1398">
        <v>57544</v>
      </c>
      <c r="P1398" t="s">
        <v>152</v>
      </c>
      <c r="Q1398">
        <v>901</v>
      </c>
      <c r="T1398">
        <v>6</v>
      </c>
      <c r="U1398">
        <v>9</v>
      </c>
      <c r="V1398">
        <v>2.5</v>
      </c>
      <c r="W1398">
        <v>1099790</v>
      </c>
      <c r="X1398" t="s">
        <v>57</v>
      </c>
      <c r="Y1398">
        <v>102</v>
      </c>
      <c r="Z1398" t="s">
        <v>59</v>
      </c>
      <c r="AA1398" t="s">
        <v>59</v>
      </c>
      <c r="AB1398">
        <v>1277</v>
      </c>
    </row>
    <row r="1399" spans="1:28" x14ac:dyDescent="0.25">
      <c r="A1399">
        <v>345</v>
      </c>
      <c r="B1399">
        <v>2009577</v>
      </c>
      <c r="C1399">
        <v>2907</v>
      </c>
      <c r="D1399" s="8">
        <v>111</v>
      </c>
      <c r="E1399" s="9">
        <v>39990</v>
      </c>
      <c r="F1399" t="s">
        <v>54</v>
      </c>
      <c r="G1399" t="s">
        <v>165</v>
      </c>
      <c r="H1399" t="s">
        <v>151</v>
      </c>
      <c r="J1399">
        <v>403</v>
      </c>
      <c r="K1399">
        <v>57544</v>
      </c>
      <c r="P1399" t="s">
        <v>152</v>
      </c>
      <c r="Q1399">
        <v>901</v>
      </c>
      <c r="T1399">
        <v>6</v>
      </c>
      <c r="U1399">
        <v>9</v>
      </c>
      <c r="V1399">
        <v>1</v>
      </c>
      <c r="W1399">
        <v>1099780</v>
      </c>
      <c r="X1399" t="s">
        <v>57</v>
      </c>
      <c r="Y1399">
        <v>102</v>
      </c>
      <c r="Z1399" t="s">
        <v>59</v>
      </c>
      <c r="AA1399" t="s">
        <v>59</v>
      </c>
      <c r="AB1399">
        <v>1278</v>
      </c>
    </row>
    <row r="1400" spans="1:28" x14ac:dyDescent="0.25">
      <c r="A1400">
        <v>345</v>
      </c>
      <c r="B1400">
        <v>2009577</v>
      </c>
      <c r="C1400">
        <v>2907</v>
      </c>
      <c r="D1400" s="8">
        <v>122.92</v>
      </c>
      <c r="E1400" s="9">
        <v>39990</v>
      </c>
      <c r="F1400" t="s">
        <v>54</v>
      </c>
      <c r="G1400" t="s">
        <v>157</v>
      </c>
      <c r="H1400" t="s">
        <v>158</v>
      </c>
      <c r="J1400">
        <v>403</v>
      </c>
      <c r="K1400">
        <v>57544</v>
      </c>
      <c r="P1400" t="s">
        <v>152</v>
      </c>
      <c r="Q1400">
        <v>901</v>
      </c>
      <c r="T1400">
        <v>6</v>
      </c>
      <c r="U1400">
        <v>9</v>
      </c>
      <c r="V1400">
        <v>1</v>
      </c>
      <c r="W1400">
        <v>1099222</v>
      </c>
      <c r="X1400" t="s">
        <v>57</v>
      </c>
      <c r="Y1400">
        <v>102</v>
      </c>
      <c r="Z1400" t="s">
        <v>59</v>
      </c>
      <c r="AA1400" t="s">
        <v>59</v>
      </c>
      <c r="AB1400">
        <v>1279</v>
      </c>
    </row>
    <row r="1401" spans="1:28" x14ac:dyDescent="0.25">
      <c r="A1401">
        <v>345</v>
      </c>
      <c r="B1401">
        <v>2009577</v>
      </c>
      <c r="C1401">
        <v>2907</v>
      </c>
      <c r="D1401" s="8">
        <v>122.92</v>
      </c>
      <c r="E1401" s="9">
        <v>39990</v>
      </c>
      <c r="F1401" t="s">
        <v>54</v>
      </c>
      <c r="G1401" t="s">
        <v>157</v>
      </c>
      <c r="H1401" t="s">
        <v>158</v>
      </c>
      <c r="J1401">
        <v>403</v>
      </c>
      <c r="K1401">
        <v>57544</v>
      </c>
      <c r="P1401" t="s">
        <v>152</v>
      </c>
      <c r="Q1401">
        <v>901</v>
      </c>
      <c r="T1401">
        <v>6</v>
      </c>
      <c r="U1401">
        <v>9</v>
      </c>
      <c r="V1401">
        <v>1</v>
      </c>
      <c r="W1401">
        <v>1099222</v>
      </c>
      <c r="X1401" t="s">
        <v>57</v>
      </c>
      <c r="Y1401">
        <v>102</v>
      </c>
      <c r="Z1401" t="s">
        <v>59</v>
      </c>
      <c r="AA1401" t="s">
        <v>59</v>
      </c>
      <c r="AB1401">
        <v>1280</v>
      </c>
    </row>
    <row r="1402" spans="1:28" x14ac:dyDescent="0.25">
      <c r="A1402">
        <v>345</v>
      </c>
      <c r="B1402">
        <v>2009577</v>
      </c>
      <c r="C1402">
        <v>2907</v>
      </c>
      <c r="D1402" s="8">
        <v>122.92</v>
      </c>
      <c r="E1402" s="9">
        <v>39990</v>
      </c>
      <c r="F1402" t="s">
        <v>54</v>
      </c>
      <c r="G1402" t="s">
        <v>157</v>
      </c>
      <c r="H1402" t="s">
        <v>158</v>
      </c>
      <c r="J1402">
        <v>403</v>
      </c>
      <c r="K1402">
        <v>57544</v>
      </c>
      <c r="P1402" t="s">
        <v>152</v>
      </c>
      <c r="Q1402">
        <v>901</v>
      </c>
      <c r="T1402">
        <v>6</v>
      </c>
      <c r="U1402">
        <v>9</v>
      </c>
      <c r="V1402">
        <v>1</v>
      </c>
      <c r="W1402">
        <v>1099222</v>
      </c>
      <c r="X1402" t="s">
        <v>57</v>
      </c>
      <c r="Y1402">
        <v>102</v>
      </c>
      <c r="Z1402" t="s">
        <v>59</v>
      </c>
      <c r="AA1402" t="s">
        <v>59</v>
      </c>
      <c r="AB1402">
        <v>1281</v>
      </c>
    </row>
    <row r="1403" spans="1:28" x14ac:dyDescent="0.25">
      <c r="A1403">
        <v>345</v>
      </c>
      <c r="B1403">
        <v>2009577</v>
      </c>
      <c r="C1403">
        <v>2907</v>
      </c>
      <c r="D1403" s="8">
        <v>36.94</v>
      </c>
      <c r="E1403" s="9">
        <v>39990</v>
      </c>
      <c r="F1403" t="s">
        <v>54</v>
      </c>
      <c r="G1403" t="s">
        <v>197</v>
      </c>
      <c r="H1403" t="s">
        <v>151</v>
      </c>
      <c r="J1403">
        <v>403</v>
      </c>
      <c r="K1403">
        <v>57544</v>
      </c>
      <c r="P1403" t="s">
        <v>152</v>
      </c>
      <c r="Q1403">
        <v>901</v>
      </c>
      <c r="T1403">
        <v>6</v>
      </c>
      <c r="U1403">
        <v>9</v>
      </c>
      <c r="V1403">
        <v>1</v>
      </c>
      <c r="W1403">
        <v>1010048</v>
      </c>
      <c r="X1403" t="s">
        <v>57</v>
      </c>
      <c r="Y1403">
        <v>102</v>
      </c>
      <c r="Z1403" t="s">
        <v>59</v>
      </c>
      <c r="AA1403" t="s">
        <v>59</v>
      </c>
      <c r="AB1403">
        <v>1282</v>
      </c>
    </row>
    <row r="1404" spans="1:28" x14ac:dyDescent="0.25">
      <c r="A1404">
        <v>345</v>
      </c>
      <c r="B1404">
        <v>2009577</v>
      </c>
      <c r="C1404">
        <v>2907</v>
      </c>
      <c r="D1404" s="8">
        <v>332.46</v>
      </c>
      <c r="E1404" s="9">
        <v>39990</v>
      </c>
      <c r="F1404" t="s">
        <v>54</v>
      </c>
      <c r="G1404" t="s">
        <v>197</v>
      </c>
      <c r="H1404" t="s">
        <v>151</v>
      </c>
      <c r="J1404">
        <v>403</v>
      </c>
      <c r="K1404">
        <v>57544</v>
      </c>
      <c r="P1404" t="s">
        <v>152</v>
      </c>
      <c r="Q1404">
        <v>901</v>
      </c>
      <c r="T1404">
        <v>6</v>
      </c>
      <c r="U1404">
        <v>9</v>
      </c>
      <c r="V1404">
        <v>9</v>
      </c>
      <c r="W1404">
        <v>1010048</v>
      </c>
      <c r="X1404" t="s">
        <v>57</v>
      </c>
      <c r="Y1404">
        <v>102</v>
      </c>
      <c r="Z1404" t="s">
        <v>59</v>
      </c>
      <c r="AA1404" t="s">
        <v>59</v>
      </c>
      <c r="AB1404">
        <v>1283</v>
      </c>
    </row>
    <row r="1405" spans="1:28" x14ac:dyDescent="0.25">
      <c r="A1405">
        <v>345</v>
      </c>
      <c r="B1405">
        <v>2009577</v>
      </c>
      <c r="C1405">
        <v>2907</v>
      </c>
      <c r="D1405" s="8">
        <v>443.28</v>
      </c>
      <c r="E1405" s="9">
        <v>39990</v>
      </c>
      <c r="F1405" t="s">
        <v>54</v>
      </c>
      <c r="G1405" t="s">
        <v>197</v>
      </c>
      <c r="H1405" t="s">
        <v>151</v>
      </c>
      <c r="J1405">
        <v>403</v>
      </c>
      <c r="K1405">
        <v>57544</v>
      </c>
      <c r="P1405" t="s">
        <v>152</v>
      </c>
      <c r="Q1405">
        <v>901</v>
      </c>
      <c r="T1405">
        <v>6</v>
      </c>
      <c r="U1405">
        <v>9</v>
      </c>
      <c r="V1405">
        <v>12</v>
      </c>
      <c r="W1405">
        <v>1010048</v>
      </c>
      <c r="X1405" t="s">
        <v>57</v>
      </c>
      <c r="Y1405">
        <v>102</v>
      </c>
      <c r="Z1405" t="s">
        <v>59</v>
      </c>
      <c r="AA1405" t="s">
        <v>59</v>
      </c>
      <c r="AB1405">
        <v>1284</v>
      </c>
    </row>
    <row r="1406" spans="1:28" x14ac:dyDescent="0.25">
      <c r="A1406">
        <v>345</v>
      </c>
      <c r="B1406">
        <v>2009577</v>
      </c>
      <c r="C1406">
        <v>2907</v>
      </c>
      <c r="D1406" s="8">
        <v>295.52</v>
      </c>
      <c r="E1406" s="9">
        <v>39990</v>
      </c>
      <c r="F1406" t="s">
        <v>54</v>
      </c>
      <c r="G1406" t="s">
        <v>197</v>
      </c>
      <c r="H1406" t="s">
        <v>151</v>
      </c>
      <c r="J1406">
        <v>403</v>
      </c>
      <c r="K1406">
        <v>57544</v>
      </c>
      <c r="P1406" t="s">
        <v>152</v>
      </c>
      <c r="Q1406">
        <v>901</v>
      </c>
      <c r="T1406">
        <v>6</v>
      </c>
      <c r="U1406">
        <v>9</v>
      </c>
      <c r="V1406">
        <v>8</v>
      </c>
      <c r="W1406">
        <v>1010048</v>
      </c>
      <c r="X1406" t="s">
        <v>57</v>
      </c>
      <c r="Y1406">
        <v>102</v>
      </c>
      <c r="Z1406" t="s">
        <v>59</v>
      </c>
      <c r="AA1406" t="s">
        <v>59</v>
      </c>
      <c r="AB1406">
        <v>1285</v>
      </c>
    </row>
    <row r="1407" spans="1:28" x14ac:dyDescent="0.25">
      <c r="A1407">
        <v>345</v>
      </c>
      <c r="B1407">
        <v>2009577</v>
      </c>
      <c r="C1407">
        <v>2907</v>
      </c>
      <c r="D1407" s="8">
        <v>73.88</v>
      </c>
      <c r="E1407" s="9">
        <v>39990</v>
      </c>
      <c r="F1407" t="s">
        <v>54</v>
      </c>
      <c r="G1407" t="s">
        <v>160</v>
      </c>
      <c r="H1407" t="s">
        <v>199</v>
      </c>
      <c r="J1407">
        <v>403</v>
      </c>
      <c r="K1407">
        <v>57544</v>
      </c>
      <c r="P1407" t="s">
        <v>152</v>
      </c>
      <c r="Q1407">
        <v>901</v>
      </c>
      <c r="T1407">
        <v>6</v>
      </c>
      <c r="U1407">
        <v>9</v>
      </c>
      <c r="V1407">
        <v>2</v>
      </c>
      <c r="W1407">
        <v>1049109</v>
      </c>
      <c r="X1407" t="s">
        <v>57</v>
      </c>
      <c r="Y1407">
        <v>102</v>
      </c>
      <c r="Z1407" t="s">
        <v>59</v>
      </c>
      <c r="AA1407" t="s">
        <v>59</v>
      </c>
      <c r="AB1407">
        <v>1286</v>
      </c>
    </row>
    <row r="1408" spans="1:28" x14ac:dyDescent="0.25">
      <c r="A1408">
        <v>345</v>
      </c>
      <c r="B1408">
        <v>2009577</v>
      </c>
      <c r="C1408">
        <v>2907</v>
      </c>
      <c r="D1408" s="8">
        <v>295.52</v>
      </c>
      <c r="E1408" s="9">
        <v>39990</v>
      </c>
      <c r="F1408" t="s">
        <v>54</v>
      </c>
      <c r="G1408" t="s">
        <v>160</v>
      </c>
      <c r="H1408" t="s">
        <v>199</v>
      </c>
      <c r="J1408">
        <v>403</v>
      </c>
      <c r="K1408">
        <v>57544</v>
      </c>
      <c r="P1408" t="s">
        <v>152</v>
      </c>
      <c r="Q1408">
        <v>901</v>
      </c>
      <c r="T1408">
        <v>6</v>
      </c>
      <c r="U1408">
        <v>9</v>
      </c>
      <c r="V1408">
        <v>8</v>
      </c>
      <c r="W1408">
        <v>1049109</v>
      </c>
      <c r="X1408" t="s">
        <v>57</v>
      </c>
      <c r="Y1408">
        <v>102</v>
      </c>
      <c r="Z1408" t="s">
        <v>59</v>
      </c>
      <c r="AA1408" t="s">
        <v>59</v>
      </c>
      <c r="AB1408">
        <v>1287</v>
      </c>
    </row>
    <row r="1409" spans="1:28" x14ac:dyDescent="0.25">
      <c r="A1409">
        <v>345</v>
      </c>
      <c r="B1409">
        <v>2009577</v>
      </c>
      <c r="C1409">
        <v>2907</v>
      </c>
      <c r="D1409" s="8">
        <v>480.22</v>
      </c>
      <c r="E1409" s="9">
        <v>39990</v>
      </c>
      <c r="F1409" t="s">
        <v>54</v>
      </c>
      <c r="G1409" t="s">
        <v>160</v>
      </c>
      <c r="H1409" t="s">
        <v>199</v>
      </c>
      <c r="J1409">
        <v>403</v>
      </c>
      <c r="K1409">
        <v>57544</v>
      </c>
      <c r="P1409" t="s">
        <v>152</v>
      </c>
      <c r="Q1409">
        <v>901</v>
      </c>
      <c r="T1409">
        <v>6</v>
      </c>
      <c r="U1409">
        <v>9</v>
      </c>
      <c r="V1409">
        <v>13</v>
      </c>
      <c r="W1409">
        <v>1049109</v>
      </c>
      <c r="X1409" t="s">
        <v>57</v>
      </c>
      <c r="Y1409">
        <v>102</v>
      </c>
      <c r="Z1409" t="s">
        <v>59</v>
      </c>
      <c r="AA1409" t="s">
        <v>59</v>
      </c>
      <c r="AB1409">
        <v>1288</v>
      </c>
    </row>
    <row r="1410" spans="1:28" x14ac:dyDescent="0.25">
      <c r="A1410">
        <v>345</v>
      </c>
      <c r="B1410">
        <v>2009577</v>
      </c>
      <c r="C1410">
        <v>2907</v>
      </c>
      <c r="D1410" s="8">
        <v>554.1</v>
      </c>
      <c r="E1410" s="9">
        <v>39990</v>
      </c>
      <c r="F1410" t="s">
        <v>54</v>
      </c>
      <c r="G1410" t="s">
        <v>160</v>
      </c>
      <c r="H1410" t="s">
        <v>199</v>
      </c>
      <c r="J1410">
        <v>403</v>
      </c>
      <c r="K1410">
        <v>57544</v>
      </c>
      <c r="P1410" t="s">
        <v>152</v>
      </c>
      <c r="Q1410">
        <v>901</v>
      </c>
      <c r="T1410">
        <v>6</v>
      </c>
      <c r="U1410">
        <v>9</v>
      </c>
      <c r="V1410">
        <v>15</v>
      </c>
      <c r="W1410">
        <v>1049109</v>
      </c>
      <c r="X1410" t="s">
        <v>57</v>
      </c>
      <c r="Y1410">
        <v>102</v>
      </c>
      <c r="Z1410" t="s">
        <v>59</v>
      </c>
      <c r="AA1410" t="s">
        <v>59</v>
      </c>
      <c r="AB1410">
        <v>1289</v>
      </c>
    </row>
    <row r="1411" spans="1:28" x14ac:dyDescent="0.25">
      <c r="A1411">
        <v>345</v>
      </c>
      <c r="B1411">
        <v>2009577</v>
      </c>
      <c r="C1411">
        <v>2907</v>
      </c>
      <c r="D1411" s="8">
        <v>110.82</v>
      </c>
      <c r="E1411" s="9">
        <v>39990</v>
      </c>
      <c r="F1411" t="s">
        <v>54</v>
      </c>
      <c r="G1411" t="s">
        <v>160</v>
      </c>
      <c r="H1411" t="s">
        <v>199</v>
      </c>
      <c r="J1411">
        <v>403</v>
      </c>
      <c r="K1411">
        <v>57544</v>
      </c>
      <c r="P1411" t="s">
        <v>152</v>
      </c>
      <c r="Q1411">
        <v>901</v>
      </c>
      <c r="T1411">
        <v>6</v>
      </c>
      <c r="U1411">
        <v>9</v>
      </c>
      <c r="V1411">
        <v>3</v>
      </c>
      <c r="W1411">
        <v>1049109</v>
      </c>
      <c r="X1411" t="s">
        <v>57</v>
      </c>
      <c r="Y1411">
        <v>102</v>
      </c>
      <c r="Z1411" t="s">
        <v>59</v>
      </c>
      <c r="AA1411" t="s">
        <v>59</v>
      </c>
      <c r="AB1411">
        <v>1290</v>
      </c>
    </row>
    <row r="1412" spans="1:28" x14ac:dyDescent="0.25">
      <c r="A1412">
        <v>345</v>
      </c>
      <c r="B1412">
        <v>2009577</v>
      </c>
      <c r="C1412">
        <v>2907</v>
      </c>
      <c r="D1412" s="8">
        <v>36.94</v>
      </c>
      <c r="E1412" s="9">
        <v>39990</v>
      </c>
      <c r="F1412" t="s">
        <v>54</v>
      </c>
      <c r="G1412" t="s">
        <v>160</v>
      </c>
      <c r="H1412" t="s">
        <v>199</v>
      </c>
      <c r="J1412">
        <v>403</v>
      </c>
      <c r="K1412">
        <v>57544</v>
      </c>
      <c r="P1412" t="s">
        <v>152</v>
      </c>
      <c r="Q1412">
        <v>901</v>
      </c>
      <c r="T1412">
        <v>6</v>
      </c>
      <c r="U1412">
        <v>9</v>
      </c>
      <c r="V1412">
        <v>1</v>
      </c>
      <c r="W1412">
        <v>1049109</v>
      </c>
      <c r="X1412" t="s">
        <v>57</v>
      </c>
      <c r="Y1412">
        <v>102</v>
      </c>
      <c r="Z1412" t="s">
        <v>59</v>
      </c>
      <c r="AA1412" t="s">
        <v>59</v>
      </c>
      <c r="AB1412">
        <v>1291</v>
      </c>
    </row>
    <row r="1413" spans="1:28" x14ac:dyDescent="0.25">
      <c r="A1413">
        <v>345</v>
      </c>
      <c r="B1413">
        <v>2009577</v>
      </c>
      <c r="C1413">
        <v>2907</v>
      </c>
      <c r="D1413" s="8">
        <v>404.16</v>
      </c>
      <c r="E1413" s="9">
        <v>39990</v>
      </c>
      <c r="F1413" t="s">
        <v>54</v>
      </c>
      <c r="G1413" t="s">
        <v>153</v>
      </c>
      <c r="H1413" t="s">
        <v>151</v>
      </c>
      <c r="J1413">
        <v>403</v>
      </c>
      <c r="K1413">
        <v>57544</v>
      </c>
      <c r="P1413" t="s">
        <v>152</v>
      </c>
      <c r="Q1413">
        <v>901</v>
      </c>
      <c r="T1413">
        <v>6</v>
      </c>
      <c r="U1413">
        <v>9</v>
      </c>
      <c r="V1413">
        <v>12</v>
      </c>
      <c r="W1413">
        <v>1099720</v>
      </c>
      <c r="X1413" t="s">
        <v>57</v>
      </c>
      <c r="Y1413">
        <v>102</v>
      </c>
      <c r="Z1413" t="s">
        <v>59</v>
      </c>
      <c r="AA1413" t="s">
        <v>59</v>
      </c>
      <c r="AB1413">
        <v>1292</v>
      </c>
    </row>
    <row r="1414" spans="1:28" x14ac:dyDescent="0.25">
      <c r="A1414">
        <v>345</v>
      </c>
      <c r="B1414">
        <v>2009577</v>
      </c>
      <c r="C1414">
        <v>2907</v>
      </c>
      <c r="D1414" s="8">
        <v>404.16</v>
      </c>
      <c r="E1414" s="9">
        <v>39990</v>
      </c>
      <c r="F1414" t="s">
        <v>54</v>
      </c>
      <c r="G1414" t="s">
        <v>153</v>
      </c>
      <c r="H1414" t="s">
        <v>151</v>
      </c>
      <c r="J1414">
        <v>403</v>
      </c>
      <c r="K1414">
        <v>57544</v>
      </c>
      <c r="P1414" t="s">
        <v>152</v>
      </c>
      <c r="Q1414">
        <v>901</v>
      </c>
      <c r="T1414">
        <v>6</v>
      </c>
      <c r="U1414">
        <v>9</v>
      </c>
      <c r="V1414">
        <v>12</v>
      </c>
      <c r="W1414">
        <v>1099720</v>
      </c>
      <c r="X1414" t="s">
        <v>57</v>
      </c>
      <c r="Y1414">
        <v>102</v>
      </c>
      <c r="Z1414" t="s">
        <v>59</v>
      </c>
      <c r="AA1414" t="s">
        <v>59</v>
      </c>
      <c r="AB1414">
        <v>1293</v>
      </c>
    </row>
    <row r="1415" spans="1:28" x14ac:dyDescent="0.25">
      <c r="A1415">
        <v>345</v>
      </c>
      <c r="B1415">
        <v>2009577</v>
      </c>
      <c r="C1415">
        <v>2907</v>
      </c>
      <c r="D1415" s="8">
        <v>250</v>
      </c>
      <c r="E1415" s="9">
        <v>39990</v>
      </c>
      <c r="F1415" t="s">
        <v>54</v>
      </c>
      <c r="G1415" t="s">
        <v>150</v>
      </c>
      <c r="H1415" t="s">
        <v>151</v>
      </c>
      <c r="J1415">
        <v>403</v>
      </c>
      <c r="K1415">
        <v>57544</v>
      </c>
      <c r="P1415" t="s">
        <v>152</v>
      </c>
      <c r="Q1415">
        <v>901</v>
      </c>
      <c r="T1415">
        <v>6</v>
      </c>
      <c r="U1415">
        <v>9</v>
      </c>
      <c r="V1415">
        <v>5</v>
      </c>
      <c r="W1415">
        <v>1099774</v>
      </c>
      <c r="X1415" t="s">
        <v>57</v>
      </c>
      <c r="Y1415">
        <v>102</v>
      </c>
      <c r="Z1415" t="s">
        <v>59</v>
      </c>
      <c r="AA1415" t="s">
        <v>59</v>
      </c>
      <c r="AB1415">
        <v>1294</v>
      </c>
    </row>
    <row r="1416" spans="1:28" x14ac:dyDescent="0.25">
      <c r="A1416">
        <v>345</v>
      </c>
      <c r="B1416">
        <v>2009577</v>
      </c>
      <c r="C1416">
        <v>2907</v>
      </c>
      <c r="D1416" s="8">
        <v>150</v>
      </c>
      <c r="E1416" s="9">
        <v>39990</v>
      </c>
      <c r="F1416" t="s">
        <v>54</v>
      </c>
      <c r="G1416" t="s">
        <v>150</v>
      </c>
      <c r="H1416" t="s">
        <v>151</v>
      </c>
      <c r="J1416">
        <v>403</v>
      </c>
      <c r="K1416">
        <v>57544</v>
      </c>
      <c r="P1416" t="s">
        <v>152</v>
      </c>
      <c r="Q1416">
        <v>901</v>
      </c>
      <c r="T1416">
        <v>6</v>
      </c>
      <c r="U1416">
        <v>9</v>
      </c>
      <c r="V1416">
        <v>3</v>
      </c>
      <c r="W1416">
        <v>1099774</v>
      </c>
      <c r="X1416" t="s">
        <v>57</v>
      </c>
      <c r="Y1416">
        <v>102</v>
      </c>
      <c r="Z1416" t="s">
        <v>59</v>
      </c>
      <c r="AA1416" t="s">
        <v>59</v>
      </c>
      <c r="AB1416">
        <v>1295</v>
      </c>
    </row>
    <row r="1417" spans="1:28" x14ac:dyDescent="0.25">
      <c r="A1417">
        <v>345</v>
      </c>
      <c r="B1417">
        <v>2009577</v>
      </c>
      <c r="C1417">
        <v>2907</v>
      </c>
      <c r="D1417" s="8">
        <v>100</v>
      </c>
      <c r="E1417" s="9">
        <v>39990</v>
      </c>
      <c r="F1417" t="s">
        <v>54</v>
      </c>
      <c r="G1417" t="s">
        <v>150</v>
      </c>
      <c r="H1417" t="s">
        <v>151</v>
      </c>
      <c r="J1417">
        <v>403</v>
      </c>
      <c r="K1417">
        <v>57544</v>
      </c>
      <c r="P1417" t="s">
        <v>152</v>
      </c>
      <c r="Q1417">
        <v>901</v>
      </c>
      <c r="T1417">
        <v>6</v>
      </c>
      <c r="U1417">
        <v>9</v>
      </c>
      <c r="V1417">
        <v>2</v>
      </c>
      <c r="W1417">
        <v>1099774</v>
      </c>
      <c r="X1417" t="s">
        <v>57</v>
      </c>
      <c r="Y1417">
        <v>102</v>
      </c>
      <c r="Z1417" t="s">
        <v>59</v>
      </c>
      <c r="AA1417" t="s">
        <v>59</v>
      </c>
      <c r="AB1417">
        <v>1296</v>
      </c>
    </row>
    <row r="1418" spans="1:28" x14ac:dyDescent="0.25">
      <c r="A1418">
        <v>345</v>
      </c>
      <c r="B1418">
        <v>2009577</v>
      </c>
      <c r="C1418">
        <v>2907</v>
      </c>
      <c r="D1418" s="8">
        <v>100</v>
      </c>
      <c r="E1418" s="9">
        <v>39990</v>
      </c>
      <c r="F1418" t="s">
        <v>54</v>
      </c>
      <c r="G1418" t="s">
        <v>150</v>
      </c>
      <c r="H1418" t="s">
        <v>151</v>
      </c>
      <c r="J1418">
        <v>403</v>
      </c>
      <c r="K1418">
        <v>57544</v>
      </c>
      <c r="P1418" t="s">
        <v>152</v>
      </c>
      <c r="Q1418">
        <v>901</v>
      </c>
      <c r="T1418">
        <v>6</v>
      </c>
      <c r="U1418">
        <v>9</v>
      </c>
      <c r="V1418">
        <v>2</v>
      </c>
      <c r="W1418">
        <v>1099774</v>
      </c>
      <c r="X1418" t="s">
        <v>57</v>
      </c>
      <c r="Y1418">
        <v>102</v>
      </c>
      <c r="Z1418" t="s">
        <v>59</v>
      </c>
      <c r="AA1418" t="s">
        <v>59</v>
      </c>
      <c r="AB1418">
        <v>1297</v>
      </c>
    </row>
    <row r="1419" spans="1:28" x14ac:dyDescent="0.25">
      <c r="A1419">
        <v>345</v>
      </c>
      <c r="B1419">
        <v>2009577</v>
      </c>
      <c r="C1419">
        <v>2907</v>
      </c>
      <c r="D1419" s="8">
        <v>200</v>
      </c>
      <c r="E1419" s="9">
        <v>39990</v>
      </c>
      <c r="F1419" t="s">
        <v>54</v>
      </c>
      <c r="G1419" t="s">
        <v>150</v>
      </c>
      <c r="H1419" t="s">
        <v>151</v>
      </c>
      <c r="J1419">
        <v>403</v>
      </c>
      <c r="K1419">
        <v>57544</v>
      </c>
      <c r="P1419" t="s">
        <v>152</v>
      </c>
      <c r="Q1419">
        <v>901</v>
      </c>
      <c r="T1419">
        <v>6</v>
      </c>
      <c r="U1419">
        <v>9</v>
      </c>
      <c r="V1419">
        <v>4</v>
      </c>
      <c r="W1419">
        <v>1099774</v>
      </c>
      <c r="X1419" t="s">
        <v>57</v>
      </c>
      <c r="Y1419">
        <v>102</v>
      </c>
      <c r="Z1419" t="s">
        <v>59</v>
      </c>
      <c r="AA1419" t="s">
        <v>59</v>
      </c>
      <c r="AB1419">
        <v>1298</v>
      </c>
    </row>
    <row r="1420" spans="1:28" x14ac:dyDescent="0.25">
      <c r="A1420">
        <v>345</v>
      </c>
      <c r="B1420">
        <v>2009577</v>
      </c>
      <c r="C1420">
        <v>2907</v>
      </c>
      <c r="D1420" s="8">
        <v>100</v>
      </c>
      <c r="E1420" s="9">
        <v>39990</v>
      </c>
      <c r="F1420" t="s">
        <v>54</v>
      </c>
      <c r="G1420" t="s">
        <v>150</v>
      </c>
      <c r="H1420" t="s">
        <v>151</v>
      </c>
      <c r="J1420">
        <v>403</v>
      </c>
      <c r="K1420">
        <v>57544</v>
      </c>
      <c r="P1420" t="s">
        <v>152</v>
      </c>
      <c r="Q1420">
        <v>901</v>
      </c>
      <c r="T1420">
        <v>6</v>
      </c>
      <c r="U1420">
        <v>9</v>
      </c>
      <c r="V1420">
        <v>2</v>
      </c>
      <c r="W1420">
        <v>1099774</v>
      </c>
      <c r="X1420" t="s">
        <v>57</v>
      </c>
      <c r="Y1420">
        <v>102</v>
      </c>
      <c r="Z1420" t="s">
        <v>59</v>
      </c>
      <c r="AA1420" t="s">
        <v>59</v>
      </c>
      <c r="AB1420">
        <v>1299</v>
      </c>
    </row>
    <row r="1421" spans="1:28" x14ac:dyDescent="0.25">
      <c r="A1421">
        <v>345</v>
      </c>
      <c r="B1421">
        <v>2009577</v>
      </c>
      <c r="C1421">
        <v>2907</v>
      </c>
      <c r="D1421" s="8">
        <v>100</v>
      </c>
      <c r="E1421" s="9">
        <v>39990</v>
      </c>
      <c r="F1421" t="s">
        <v>54</v>
      </c>
      <c r="G1421" t="s">
        <v>150</v>
      </c>
      <c r="H1421" t="s">
        <v>151</v>
      </c>
      <c r="J1421">
        <v>403</v>
      </c>
      <c r="K1421">
        <v>57544</v>
      </c>
      <c r="P1421" t="s">
        <v>152</v>
      </c>
      <c r="Q1421">
        <v>901</v>
      </c>
      <c r="T1421">
        <v>6</v>
      </c>
      <c r="U1421">
        <v>9</v>
      </c>
      <c r="V1421">
        <v>2</v>
      </c>
      <c r="W1421">
        <v>1099774</v>
      </c>
      <c r="X1421" t="s">
        <v>57</v>
      </c>
      <c r="Y1421">
        <v>102</v>
      </c>
      <c r="Z1421" t="s">
        <v>59</v>
      </c>
      <c r="AA1421" t="s">
        <v>59</v>
      </c>
      <c r="AB1421">
        <v>1300</v>
      </c>
    </row>
    <row r="1422" spans="1:28" x14ac:dyDescent="0.25">
      <c r="A1422">
        <v>345</v>
      </c>
      <c r="B1422">
        <v>2009577</v>
      </c>
      <c r="C1422">
        <v>2907</v>
      </c>
      <c r="D1422" s="8">
        <v>200</v>
      </c>
      <c r="E1422" s="9">
        <v>39990</v>
      </c>
      <c r="F1422" t="s">
        <v>54</v>
      </c>
      <c r="G1422" t="s">
        <v>150</v>
      </c>
      <c r="H1422" t="s">
        <v>151</v>
      </c>
      <c r="J1422">
        <v>403</v>
      </c>
      <c r="K1422">
        <v>57544</v>
      </c>
      <c r="P1422" t="s">
        <v>152</v>
      </c>
      <c r="Q1422">
        <v>901</v>
      </c>
      <c r="T1422">
        <v>6</v>
      </c>
      <c r="U1422">
        <v>9</v>
      </c>
      <c r="V1422">
        <v>4</v>
      </c>
      <c r="W1422">
        <v>1099774</v>
      </c>
      <c r="X1422" t="s">
        <v>57</v>
      </c>
      <c r="Y1422">
        <v>102</v>
      </c>
      <c r="Z1422" t="s">
        <v>59</v>
      </c>
      <c r="AA1422" t="s">
        <v>59</v>
      </c>
      <c r="AB1422">
        <v>1301</v>
      </c>
    </row>
    <row r="1423" spans="1:28" x14ac:dyDescent="0.25">
      <c r="A1423">
        <v>345</v>
      </c>
      <c r="B1423">
        <v>2009577</v>
      </c>
      <c r="C1423">
        <v>2907</v>
      </c>
      <c r="D1423" s="8">
        <v>150</v>
      </c>
      <c r="E1423" s="9">
        <v>39990</v>
      </c>
      <c r="F1423" t="s">
        <v>54</v>
      </c>
      <c r="G1423" t="s">
        <v>150</v>
      </c>
      <c r="H1423" t="s">
        <v>151</v>
      </c>
      <c r="J1423">
        <v>403</v>
      </c>
      <c r="K1423">
        <v>57544</v>
      </c>
      <c r="P1423" t="s">
        <v>152</v>
      </c>
      <c r="Q1423">
        <v>901</v>
      </c>
      <c r="T1423">
        <v>6</v>
      </c>
      <c r="U1423">
        <v>9</v>
      </c>
      <c r="V1423">
        <v>3</v>
      </c>
      <c r="W1423">
        <v>1099774</v>
      </c>
      <c r="X1423" t="s">
        <v>57</v>
      </c>
      <c r="Y1423">
        <v>102</v>
      </c>
      <c r="Z1423" t="s">
        <v>59</v>
      </c>
      <c r="AA1423" t="s">
        <v>59</v>
      </c>
      <c r="AB1423">
        <v>1302</v>
      </c>
    </row>
    <row r="1424" spans="1:28" x14ac:dyDescent="0.25">
      <c r="A1424">
        <v>345</v>
      </c>
      <c r="B1424">
        <v>2009577</v>
      </c>
      <c r="C1424">
        <v>2907</v>
      </c>
      <c r="D1424" s="8">
        <v>50</v>
      </c>
      <c r="E1424" s="9">
        <v>39990</v>
      </c>
      <c r="F1424" t="s">
        <v>54</v>
      </c>
      <c r="G1424" t="s">
        <v>150</v>
      </c>
      <c r="H1424" t="s">
        <v>151</v>
      </c>
      <c r="J1424">
        <v>403</v>
      </c>
      <c r="K1424">
        <v>57544</v>
      </c>
      <c r="P1424" t="s">
        <v>152</v>
      </c>
      <c r="Q1424">
        <v>901</v>
      </c>
      <c r="T1424">
        <v>6</v>
      </c>
      <c r="U1424">
        <v>9</v>
      </c>
      <c r="V1424">
        <v>1</v>
      </c>
      <c r="W1424">
        <v>1099774</v>
      </c>
      <c r="X1424" t="s">
        <v>57</v>
      </c>
      <c r="Y1424">
        <v>102</v>
      </c>
      <c r="Z1424" t="s">
        <v>59</v>
      </c>
      <c r="AA1424" t="s">
        <v>59</v>
      </c>
      <c r="AB1424">
        <v>1303</v>
      </c>
    </row>
    <row r="1425" spans="1:28" x14ac:dyDescent="0.25">
      <c r="A1425">
        <v>345</v>
      </c>
      <c r="B1425">
        <v>2009577</v>
      </c>
      <c r="C1425">
        <v>2907</v>
      </c>
      <c r="D1425" s="8">
        <v>50</v>
      </c>
      <c r="E1425" s="9">
        <v>39990</v>
      </c>
      <c r="F1425" t="s">
        <v>54</v>
      </c>
      <c r="G1425" t="s">
        <v>150</v>
      </c>
      <c r="H1425" t="s">
        <v>151</v>
      </c>
      <c r="J1425">
        <v>403</v>
      </c>
      <c r="K1425">
        <v>57544</v>
      </c>
      <c r="P1425" t="s">
        <v>152</v>
      </c>
      <c r="Q1425">
        <v>901</v>
      </c>
      <c r="T1425">
        <v>6</v>
      </c>
      <c r="U1425">
        <v>9</v>
      </c>
      <c r="V1425">
        <v>1</v>
      </c>
      <c r="W1425">
        <v>1099774</v>
      </c>
      <c r="X1425" t="s">
        <v>57</v>
      </c>
      <c r="Y1425">
        <v>102</v>
      </c>
      <c r="Z1425" t="s">
        <v>59</v>
      </c>
      <c r="AA1425" t="s">
        <v>59</v>
      </c>
      <c r="AB1425">
        <v>1304</v>
      </c>
    </row>
    <row r="1426" spans="1:28" x14ac:dyDescent="0.25">
      <c r="A1426">
        <v>345</v>
      </c>
      <c r="B1426">
        <v>2009577</v>
      </c>
      <c r="C1426">
        <v>2907</v>
      </c>
      <c r="D1426" s="8">
        <v>162</v>
      </c>
      <c r="E1426" s="9">
        <v>39990</v>
      </c>
      <c r="F1426" t="s">
        <v>54</v>
      </c>
      <c r="G1426" t="s">
        <v>159</v>
      </c>
      <c r="H1426" t="s">
        <v>151</v>
      </c>
      <c r="J1426">
        <v>403</v>
      </c>
      <c r="K1426">
        <v>57544</v>
      </c>
      <c r="P1426" t="s">
        <v>152</v>
      </c>
      <c r="Q1426">
        <v>901</v>
      </c>
      <c r="T1426">
        <v>6</v>
      </c>
      <c r="U1426">
        <v>9</v>
      </c>
      <c r="V1426">
        <v>6</v>
      </c>
      <c r="W1426">
        <v>1099790</v>
      </c>
      <c r="X1426" t="s">
        <v>57</v>
      </c>
      <c r="Y1426">
        <v>102</v>
      </c>
      <c r="Z1426" t="s">
        <v>59</v>
      </c>
      <c r="AA1426" t="s">
        <v>59</v>
      </c>
      <c r="AB1426">
        <v>1305</v>
      </c>
    </row>
    <row r="1427" spans="1:28" x14ac:dyDescent="0.25">
      <c r="A1427">
        <v>345</v>
      </c>
      <c r="B1427">
        <v>2009577</v>
      </c>
      <c r="C1427">
        <v>2907</v>
      </c>
      <c r="D1427" s="8">
        <v>189</v>
      </c>
      <c r="E1427" s="9">
        <v>39990</v>
      </c>
      <c r="F1427" t="s">
        <v>54</v>
      </c>
      <c r="G1427" t="s">
        <v>159</v>
      </c>
      <c r="H1427" t="s">
        <v>151</v>
      </c>
      <c r="J1427">
        <v>403</v>
      </c>
      <c r="K1427">
        <v>57544</v>
      </c>
      <c r="P1427" t="s">
        <v>152</v>
      </c>
      <c r="Q1427">
        <v>901</v>
      </c>
      <c r="T1427">
        <v>6</v>
      </c>
      <c r="U1427">
        <v>9</v>
      </c>
      <c r="V1427">
        <v>7</v>
      </c>
      <c r="W1427">
        <v>1099790</v>
      </c>
      <c r="X1427" t="s">
        <v>57</v>
      </c>
      <c r="Y1427">
        <v>102</v>
      </c>
      <c r="Z1427" t="s">
        <v>59</v>
      </c>
      <c r="AA1427" t="s">
        <v>59</v>
      </c>
      <c r="AB1427">
        <v>1306</v>
      </c>
    </row>
    <row r="1428" spans="1:28" x14ac:dyDescent="0.25">
      <c r="A1428">
        <v>345</v>
      </c>
      <c r="B1428">
        <v>2009577</v>
      </c>
      <c r="C1428">
        <v>2907</v>
      </c>
      <c r="D1428" s="8">
        <v>162</v>
      </c>
      <c r="E1428" s="9">
        <v>39990</v>
      </c>
      <c r="F1428" t="s">
        <v>54</v>
      </c>
      <c r="G1428" t="s">
        <v>159</v>
      </c>
      <c r="H1428" t="s">
        <v>151</v>
      </c>
      <c r="J1428">
        <v>403</v>
      </c>
      <c r="K1428">
        <v>57544</v>
      </c>
      <c r="P1428" t="s">
        <v>152</v>
      </c>
      <c r="Q1428">
        <v>901</v>
      </c>
      <c r="T1428">
        <v>6</v>
      </c>
      <c r="U1428">
        <v>9</v>
      </c>
      <c r="V1428">
        <v>6</v>
      </c>
      <c r="W1428">
        <v>1099790</v>
      </c>
      <c r="X1428" t="s">
        <v>57</v>
      </c>
      <c r="Y1428">
        <v>102</v>
      </c>
      <c r="Z1428" t="s">
        <v>59</v>
      </c>
      <c r="AA1428" t="s">
        <v>59</v>
      </c>
      <c r="AB1428">
        <v>1307</v>
      </c>
    </row>
    <row r="1429" spans="1:28" x14ac:dyDescent="0.25">
      <c r="A1429">
        <v>345</v>
      </c>
      <c r="B1429">
        <v>2009577</v>
      </c>
      <c r="C1429">
        <v>2907</v>
      </c>
      <c r="D1429" s="8">
        <v>243</v>
      </c>
      <c r="E1429" s="9">
        <v>39990</v>
      </c>
      <c r="F1429" t="s">
        <v>54</v>
      </c>
      <c r="G1429" t="s">
        <v>159</v>
      </c>
      <c r="H1429" t="s">
        <v>151</v>
      </c>
      <c r="J1429">
        <v>403</v>
      </c>
      <c r="K1429">
        <v>57544</v>
      </c>
      <c r="P1429" t="s">
        <v>152</v>
      </c>
      <c r="Q1429">
        <v>901</v>
      </c>
      <c r="T1429">
        <v>6</v>
      </c>
      <c r="U1429">
        <v>9</v>
      </c>
      <c r="V1429">
        <v>9</v>
      </c>
      <c r="W1429">
        <v>1099790</v>
      </c>
      <c r="X1429" t="s">
        <v>57</v>
      </c>
      <c r="Y1429">
        <v>102</v>
      </c>
      <c r="Z1429" t="s">
        <v>59</v>
      </c>
      <c r="AA1429" t="s">
        <v>59</v>
      </c>
      <c r="AB1429">
        <v>1308</v>
      </c>
    </row>
    <row r="1430" spans="1:28" x14ac:dyDescent="0.25">
      <c r="A1430">
        <v>345</v>
      </c>
      <c r="B1430">
        <v>2009577</v>
      </c>
      <c r="C1430">
        <v>2907</v>
      </c>
      <c r="D1430" s="8">
        <v>243</v>
      </c>
      <c r="E1430" s="9">
        <v>39990</v>
      </c>
      <c r="F1430" t="s">
        <v>54</v>
      </c>
      <c r="G1430" t="s">
        <v>159</v>
      </c>
      <c r="H1430" t="s">
        <v>151</v>
      </c>
      <c r="J1430">
        <v>403</v>
      </c>
      <c r="K1430">
        <v>57544</v>
      </c>
      <c r="P1430" t="s">
        <v>152</v>
      </c>
      <c r="Q1430">
        <v>901</v>
      </c>
      <c r="T1430">
        <v>6</v>
      </c>
      <c r="U1430">
        <v>9</v>
      </c>
      <c r="V1430">
        <v>9</v>
      </c>
      <c r="W1430">
        <v>1099790</v>
      </c>
      <c r="X1430" t="s">
        <v>57</v>
      </c>
      <c r="Y1430">
        <v>102</v>
      </c>
      <c r="Z1430" t="s">
        <v>59</v>
      </c>
      <c r="AA1430" t="s">
        <v>59</v>
      </c>
      <c r="AB1430">
        <v>1309</v>
      </c>
    </row>
    <row r="1431" spans="1:28" x14ac:dyDescent="0.25">
      <c r="A1431">
        <v>345</v>
      </c>
      <c r="B1431">
        <v>2009577</v>
      </c>
      <c r="C1431">
        <v>2907</v>
      </c>
      <c r="D1431" s="8">
        <v>216</v>
      </c>
      <c r="E1431" s="9">
        <v>39990</v>
      </c>
      <c r="F1431" t="s">
        <v>54</v>
      </c>
      <c r="G1431" t="s">
        <v>159</v>
      </c>
      <c r="H1431" t="s">
        <v>151</v>
      </c>
      <c r="J1431">
        <v>403</v>
      </c>
      <c r="K1431">
        <v>57544</v>
      </c>
      <c r="P1431" t="s">
        <v>152</v>
      </c>
      <c r="Q1431">
        <v>901</v>
      </c>
      <c r="T1431">
        <v>6</v>
      </c>
      <c r="U1431">
        <v>9</v>
      </c>
      <c r="V1431">
        <v>8</v>
      </c>
      <c r="W1431">
        <v>1099790</v>
      </c>
      <c r="X1431" t="s">
        <v>57</v>
      </c>
      <c r="Y1431">
        <v>102</v>
      </c>
      <c r="Z1431" t="s">
        <v>59</v>
      </c>
      <c r="AA1431" t="s">
        <v>59</v>
      </c>
      <c r="AB1431">
        <v>1310</v>
      </c>
    </row>
    <row r="1432" spans="1:28" x14ac:dyDescent="0.25">
      <c r="A1432">
        <v>345</v>
      </c>
      <c r="B1432">
        <v>2009577</v>
      </c>
      <c r="C1432">
        <v>2907</v>
      </c>
      <c r="D1432" s="8">
        <v>216</v>
      </c>
      <c r="E1432" s="9">
        <v>39990</v>
      </c>
      <c r="F1432" t="s">
        <v>54</v>
      </c>
      <c r="G1432" t="s">
        <v>159</v>
      </c>
      <c r="H1432" t="s">
        <v>151</v>
      </c>
      <c r="J1432">
        <v>403</v>
      </c>
      <c r="K1432">
        <v>57544</v>
      </c>
      <c r="P1432" t="s">
        <v>152</v>
      </c>
      <c r="Q1432">
        <v>901</v>
      </c>
      <c r="T1432">
        <v>6</v>
      </c>
      <c r="U1432">
        <v>9</v>
      </c>
      <c r="V1432">
        <v>8</v>
      </c>
      <c r="W1432">
        <v>1099790</v>
      </c>
      <c r="X1432" t="s">
        <v>57</v>
      </c>
      <c r="Y1432">
        <v>102</v>
      </c>
      <c r="Z1432" t="s">
        <v>59</v>
      </c>
      <c r="AA1432" t="s">
        <v>59</v>
      </c>
      <c r="AB1432">
        <v>1311</v>
      </c>
    </row>
    <row r="1433" spans="1:28" x14ac:dyDescent="0.25">
      <c r="A1433">
        <v>345</v>
      </c>
      <c r="B1433">
        <v>2009577</v>
      </c>
      <c r="C1433">
        <v>2907</v>
      </c>
      <c r="D1433" s="8">
        <v>229.5</v>
      </c>
      <c r="E1433" s="9">
        <v>39990</v>
      </c>
      <c r="F1433" t="s">
        <v>54</v>
      </c>
      <c r="G1433" t="s">
        <v>159</v>
      </c>
      <c r="H1433" t="s">
        <v>151</v>
      </c>
      <c r="J1433">
        <v>403</v>
      </c>
      <c r="K1433">
        <v>57544</v>
      </c>
      <c r="P1433" t="s">
        <v>152</v>
      </c>
      <c r="Q1433">
        <v>901</v>
      </c>
      <c r="T1433">
        <v>6</v>
      </c>
      <c r="U1433">
        <v>9</v>
      </c>
      <c r="V1433">
        <v>8.5</v>
      </c>
      <c r="W1433">
        <v>1099790</v>
      </c>
      <c r="X1433" t="s">
        <v>57</v>
      </c>
      <c r="Y1433">
        <v>102</v>
      </c>
      <c r="Z1433" t="s">
        <v>59</v>
      </c>
      <c r="AA1433" t="s">
        <v>59</v>
      </c>
      <c r="AB1433">
        <v>1312</v>
      </c>
    </row>
    <row r="1434" spans="1:28" x14ac:dyDescent="0.25">
      <c r="A1434">
        <v>345</v>
      </c>
      <c r="B1434">
        <v>2009577</v>
      </c>
      <c r="C1434">
        <v>2907</v>
      </c>
      <c r="D1434" s="8">
        <v>229.5</v>
      </c>
      <c r="E1434" s="9">
        <v>39990</v>
      </c>
      <c r="F1434" t="s">
        <v>54</v>
      </c>
      <c r="G1434" t="s">
        <v>159</v>
      </c>
      <c r="H1434" t="s">
        <v>151</v>
      </c>
      <c r="J1434">
        <v>403</v>
      </c>
      <c r="K1434">
        <v>57544</v>
      </c>
      <c r="P1434" t="s">
        <v>152</v>
      </c>
      <c r="Q1434">
        <v>901</v>
      </c>
      <c r="T1434">
        <v>6</v>
      </c>
      <c r="U1434">
        <v>9</v>
      </c>
      <c r="V1434">
        <v>8.5</v>
      </c>
      <c r="W1434">
        <v>1099790</v>
      </c>
      <c r="X1434" t="s">
        <v>57</v>
      </c>
      <c r="Y1434">
        <v>102</v>
      </c>
      <c r="Z1434" t="s">
        <v>59</v>
      </c>
      <c r="AA1434" t="s">
        <v>59</v>
      </c>
      <c r="AB1434">
        <v>1313</v>
      </c>
    </row>
    <row r="1435" spans="1:28" x14ac:dyDescent="0.25">
      <c r="A1435">
        <v>345</v>
      </c>
      <c r="B1435">
        <v>2009577</v>
      </c>
      <c r="C1435">
        <v>2907</v>
      </c>
      <c r="D1435" s="8">
        <v>108</v>
      </c>
      <c r="E1435" s="9">
        <v>39990</v>
      </c>
      <c r="F1435" t="s">
        <v>54</v>
      </c>
      <c r="G1435" t="s">
        <v>159</v>
      </c>
      <c r="H1435" t="s">
        <v>151</v>
      </c>
      <c r="J1435">
        <v>403</v>
      </c>
      <c r="K1435">
        <v>57544</v>
      </c>
      <c r="P1435" t="s">
        <v>152</v>
      </c>
      <c r="Q1435">
        <v>901</v>
      </c>
      <c r="T1435">
        <v>6</v>
      </c>
      <c r="U1435">
        <v>9</v>
      </c>
      <c r="V1435">
        <v>4</v>
      </c>
      <c r="W1435">
        <v>1099790</v>
      </c>
      <c r="X1435" t="s">
        <v>57</v>
      </c>
      <c r="Y1435">
        <v>102</v>
      </c>
      <c r="Z1435" t="s">
        <v>59</v>
      </c>
      <c r="AA1435" t="s">
        <v>59</v>
      </c>
      <c r="AB1435">
        <v>1314</v>
      </c>
    </row>
    <row r="1436" spans="1:28" x14ac:dyDescent="0.25">
      <c r="A1436">
        <v>345</v>
      </c>
      <c r="B1436">
        <v>2009577</v>
      </c>
      <c r="C1436">
        <v>2907</v>
      </c>
      <c r="D1436" s="8">
        <v>5.5</v>
      </c>
      <c r="E1436" s="9">
        <v>39991</v>
      </c>
      <c r="F1436" t="s">
        <v>54</v>
      </c>
      <c r="G1436" t="s">
        <v>192</v>
      </c>
      <c r="H1436" t="s">
        <v>200</v>
      </c>
      <c r="J1436">
        <v>406</v>
      </c>
      <c r="K1436">
        <v>57628</v>
      </c>
      <c r="P1436" t="s">
        <v>152</v>
      </c>
      <c r="Q1436">
        <v>901</v>
      </c>
      <c r="T1436">
        <v>6</v>
      </c>
      <c r="U1436">
        <v>9</v>
      </c>
      <c r="V1436">
        <v>0.25</v>
      </c>
      <c r="W1436">
        <v>1099427</v>
      </c>
      <c r="X1436" t="s">
        <v>57</v>
      </c>
      <c r="Y1436">
        <v>110</v>
      </c>
      <c r="Z1436" t="s">
        <v>59</v>
      </c>
      <c r="AA1436" t="s">
        <v>59</v>
      </c>
      <c r="AB1436">
        <v>1251</v>
      </c>
    </row>
    <row r="1437" spans="1:28" x14ac:dyDescent="0.25">
      <c r="A1437">
        <v>345</v>
      </c>
      <c r="B1437">
        <v>2009577</v>
      </c>
      <c r="C1437">
        <v>2907</v>
      </c>
      <c r="D1437" s="8">
        <v>2.64</v>
      </c>
      <c r="E1437" s="9">
        <v>39991</v>
      </c>
      <c r="F1437" t="s">
        <v>54</v>
      </c>
      <c r="G1437" t="s">
        <v>192</v>
      </c>
      <c r="H1437" t="s">
        <v>200</v>
      </c>
      <c r="J1437">
        <v>406</v>
      </c>
      <c r="K1437">
        <v>57628</v>
      </c>
      <c r="P1437" t="s">
        <v>152</v>
      </c>
      <c r="Q1437">
        <v>901</v>
      </c>
      <c r="T1437">
        <v>6</v>
      </c>
      <c r="U1437">
        <v>9</v>
      </c>
      <c r="V1437">
        <v>0.12</v>
      </c>
      <c r="W1437">
        <v>1099427</v>
      </c>
      <c r="X1437" t="s">
        <v>57</v>
      </c>
      <c r="Y1437">
        <v>110</v>
      </c>
      <c r="Z1437" t="s">
        <v>59</v>
      </c>
      <c r="AA1437" t="s">
        <v>59</v>
      </c>
      <c r="AB1437">
        <v>1253</v>
      </c>
    </row>
    <row r="1438" spans="1:28" x14ac:dyDescent="0.25">
      <c r="A1438">
        <v>345</v>
      </c>
      <c r="B1438">
        <v>2009577</v>
      </c>
      <c r="C1438">
        <v>2907</v>
      </c>
      <c r="D1438" s="8">
        <v>44</v>
      </c>
      <c r="E1438" s="9">
        <v>39991</v>
      </c>
      <c r="F1438" t="s">
        <v>54</v>
      </c>
      <c r="G1438" t="s">
        <v>192</v>
      </c>
      <c r="H1438" t="s">
        <v>164</v>
      </c>
      <c r="J1438">
        <v>406</v>
      </c>
      <c r="K1438">
        <v>57628</v>
      </c>
      <c r="P1438" t="s">
        <v>152</v>
      </c>
      <c r="Q1438">
        <v>901</v>
      </c>
      <c r="T1438">
        <v>6</v>
      </c>
      <c r="U1438">
        <v>9</v>
      </c>
      <c r="V1438">
        <v>2</v>
      </c>
      <c r="W1438">
        <v>1099427</v>
      </c>
      <c r="X1438" t="s">
        <v>57</v>
      </c>
      <c r="Y1438">
        <v>110</v>
      </c>
      <c r="Z1438" t="s">
        <v>59</v>
      </c>
      <c r="AA1438" t="s">
        <v>59</v>
      </c>
      <c r="AB1438">
        <v>1254</v>
      </c>
    </row>
    <row r="1439" spans="1:28" x14ac:dyDescent="0.25">
      <c r="A1439">
        <v>345</v>
      </c>
      <c r="B1439">
        <v>2009577</v>
      </c>
      <c r="C1439">
        <v>2907</v>
      </c>
      <c r="D1439" s="8">
        <v>2.86</v>
      </c>
      <c r="E1439" s="9">
        <v>39991</v>
      </c>
      <c r="F1439" t="s">
        <v>54</v>
      </c>
      <c r="G1439" t="s">
        <v>192</v>
      </c>
      <c r="H1439" t="s">
        <v>200</v>
      </c>
      <c r="J1439">
        <v>406</v>
      </c>
      <c r="K1439">
        <v>57628</v>
      </c>
      <c r="P1439" t="s">
        <v>152</v>
      </c>
      <c r="Q1439">
        <v>901</v>
      </c>
      <c r="T1439">
        <v>6</v>
      </c>
      <c r="U1439">
        <v>9</v>
      </c>
      <c r="V1439">
        <v>0.13</v>
      </c>
      <c r="W1439">
        <v>1099427</v>
      </c>
      <c r="X1439" t="s">
        <v>57</v>
      </c>
      <c r="Y1439">
        <v>110</v>
      </c>
      <c r="Z1439" t="s">
        <v>59</v>
      </c>
      <c r="AA1439" t="s">
        <v>59</v>
      </c>
      <c r="AB1439">
        <v>1255</v>
      </c>
    </row>
    <row r="1440" spans="1:28" x14ac:dyDescent="0.25">
      <c r="A1440">
        <v>345</v>
      </c>
      <c r="B1440">
        <v>2009577</v>
      </c>
      <c r="C1440">
        <v>2907</v>
      </c>
      <c r="D1440" s="8">
        <v>8.14</v>
      </c>
      <c r="E1440" s="9">
        <v>39991</v>
      </c>
      <c r="F1440" t="s">
        <v>54</v>
      </c>
      <c r="G1440" t="s">
        <v>192</v>
      </c>
      <c r="H1440" t="s">
        <v>200</v>
      </c>
      <c r="J1440">
        <v>406</v>
      </c>
      <c r="K1440">
        <v>57628</v>
      </c>
      <c r="P1440" t="s">
        <v>152</v>
      </c>
      <c r="Q1440">
        <v>901</v>
      </c>
      <c r="T1440">
        <v>6</v>
      </c>
      <c r="U1440">
        <v>9</v>
      </c>
      <c r="V1440">
        <v>0.37</v>
      </c>
      <c r="W1440">
        <v>1099427</v>
      </c>
      <c r="X1440" t="s">
        <v>57</v>
      </c>
      <c r="Y1440">
        <v>110</v>
      </c>
      <c r="Z1440" t="s">
        <v>59</v>
      </c>
      <c r="AA1440" t="s">
        <v>59</v>
      </c>
      <c r="AB1440">
        <v>1256</v>
      </c>
    </row>
    <row r="1441" spans="1:28" x14ac:dyDescent="0.25">
      <c r="A1441">
        <v>345</v>
      </c>
      <c r="B1441">
        <v>2009577</v>
      </c>
      <c r="C1441">
        <v>2907</v>
      </c>
      <c r="D1441" s="8">
        <v>13.64</v>
      </c>
      <c r="E1441" s="9">
        <v>39991</v>
      </c>
      <c r="F1441" t="s">
        <v>54</v>
      </c>
      <c r="G1441" t="s">
        <v>192</v>
      </c>
      <c r="H1441" t="s">
        <v>200</v>
      </c>
      <c r="J1441">
        <v>406</v>
      </c>
      <c r="K1441">
        <v>57628</v>
      </c>
      <c r="P1441" t="s">
        <v>152</v>
      </c>
      <c r="Q1441">
        <v>901</v>
      </c>
      <c r="T1441">
        <v>6</v>
      </c>
      <c r="U1441">
        <v>9</v>
      </c>
      <c r="V1441">
        <v>0.62</v>
      </c>
      <c r="W1441">
        <v>1099427</v>
      </c>
      <c r="X1441" t="s">
        <v>57</v>
      </c>
      <c r="Y1441">
        <v>110</v>
      </c>
      <c r="Z1441" t="s">
        <v>59</v>
      </c>
      <c r="AA1441" t="s">
        <v>59</v>
      </c>
      <c r="AB1441">
        <v>1263</v>
      </c>
    </row>
    <row r="1442" spans="1:28" x14ac:dyDescent="0.25">
      <c r="A1442">
        <v>345</v>
      </c>
      <c r="B1442">
        <v>2009577</v>
      </c>
      <c r="C1442">
        <v>2907</v>
      </c>
      <c r="D1442" s="8">
        <v>88</v>
      </c>
      <c r="E1442" s="9">
        <v>39991</v>
      </c>
      <c r="F1442" t="s">
        <v>54</v>
      </c>
      <c r="G1442" t="s">
        <v>192</v>
      </c>
      <c r="H1442" t="s">
        <v>164</v>
      </c>
      <c r="J1442">
        <v>406</v>
      </c>
      <c r="K1442">
        <v>57628</v>
      </c>
      <c r="P1442" t="s">
        <v>152</v>
      </c>
      <c r="Q1442">
        <v>901</v>
      </c>
      <c r="T1442">
        <v>6</v>
      </c>
      <c r="U1442">
        <v>9</v>
      </c>
      <c r="V1442">
        <v>4</v>
      </c>
      <c r="W1442">
        <v>1099427</v>
      </c>
      <c r="X1442" t="s">
        <v>57</v>
      </c>
      <c r="Y1442">
        <v>110</v>
      </c>
      <c r="Z1442" t="s">
        <v>59</v>
      </c>
      <c r="AA1442" t="s">
        <v>59</v>
      </c>
      <c r="AB1442">
        <v>1266</v>
      </c>
    </row>
    <row r="1443" spans="1:28" x14ac:dyDescent="0.25">
      <c r="A1443">
        <v>345</v>
      </c>
      <c r="B1443">
        <v>2009577</v>
      </c>
      <c r="C1443">
        <v>2907</v>
      </c>
      <c r="D1443" s="8">
        <v>40.5</v>
      </c>
      <c r="E1443" s="9">
        <v>39992</v>
      </c>
      <c r="F1443" t="s">
        <v>54</v>
      </c>
      <c r="G1443" t="s">
        <v>159</v>
      </c>
      <c r="H1443" t="s">
        <v>151</v>
      </c>
      <c r="J1443">
        <v>411</v>
      </c>
      <c r="K1443">
        <v>57734</v>
      </c>
      <c r="P1443" t="s">
        <v>152</v>
      </c>
      <c r="Q1443">
        <v>901</v>
      </c>
      <c r="T1443">
        <v>6</v>
      </c>
      <c r="U1443">
        <v>9</v>
      </c>
      <c r="V1443">
        <v>1.5</v>
      </c>
      <c r="W1443">
        <v>1099790</v>
      </c>
      <c r="X1443" t="s">
        <v>57</v>
      </c>
      <c r="Y1443">
        <v>102</v>
      </c>
      <c r="Z1443" t="s">
        <v>59</v>
      </c>
      <c r="AA1443" t="s">
        <v>59</v>
      </c>
      <c r="AB1443">
        <v>1015</v>
      </c>
    </row>
    <row r="1444" spans="1:28" x14ac:dyDescent="0.25">
      <c r="A1444">
        <v>345</v>
      </c>
      <c r="B1444">
        <v>2009577</v>
      </c>
      <c r="C1444">
        <v>2907</v>
      </c>
      <c r="D1444" s="8">
        <v>81</v>
      </c>
      <c r="E1444" s="9">
        <v>39992</v>
      </c>
      <c r="F1444" t="s">
        <v>54</v>
      </c>
      <c r="G1444" t="s">
        <v>159</v>
      </c>
      <c r="H1444" t="s">
        <v>151</v>
      </c>
      <c r="J1444">
        <v>411</v>
      </c>
      <c r="K1444">
        <v>57734</v>
      </c>
      <c r="P1444" t="s">
        <v>152</v>
      </c>
      <c r="Q1444">
        <v>901</v>
      </c>
      <c r="T1444">
        <v>6</v>
      </c>
      <c r="U1444">
        <v>9</v>
      </c>
      <c r="V1444">
        <v>3</v>
      </c>
      <c r="W1444">
        <v>1099790</v>
      </c>
      <c r="X1444" t="s">
        <v>57</v>
      </c>
      <c r="Y1444">
        <v>102</v>
      </c>
      <c r="Z1444" t="s">
        <v>59</v>
      </c>
      <c r="AA1444" t="s">
        <v>59</v>
      </c>
      <c r="AB1444">
        <v>1016</v>
      </c>
    </row>
    <row r="1445" spans="1:28" x14ac:dyDescent="0.25">
      <c r="A1445">
        <v>345</v>
      </c>
      <c r="B1445">
        <v>2009577</v>
      </c>
      <c r="C1445">
        <v>2907</v>
      </c>
      <c r="D1445" s="8">
        <v>162</v>
      </c>
      <c r="E1445" s="9">
        <v>39992</v>
      </c>
      <c r="F1445" t="s">
        <v>54</v>
      </c>
      <c r="G1445" t="s">
        <v>159</v>
      </c>
      <c r="H1445" t="s">
        <v>151</v>
      </c>
      <c r="J1445">
        <v>411</v>
      </c>
      <c r="K1445">
        <v>57734</v>
      </c>
      <c r="P1445" t="s">
        <v>152</v>
      </c>
      <c r="Q1445">
        <v>901</v>
      </c>
      <c r="T1445">
        <v>6</v>
      </c>
      <c r="U1445">
        <v>9</v>
      </c>
      <c r="V1445">
        <v>6</v>
      </c>
      <c r="W1445">
        <v>1099790</v>
      </c>
      <c r="X1445" t="s">
        <v>57</v>
      </c>
      <c r="Y1445">
        <v>102</v>
      </c>
      <c r="Z1445" t="s">
        <v>59</v>
      </c>
      <c r="AA1445" t="s">
        <v>59</v>
      </c>
      <c r="AB1445">
        <v>1017</v>
      </c>
    </row>
    <row r="1446" spans="1:28" x14ac:dyDescent="0.25">
      <c r="A1446">
        <v>345</v>
      </c>
      <c r="B1446">
        <v>2009577</v>
      </c>
      <c r="C1446">
        <v>2907</v>
      </c>
      <c r="D1446" s="8">
        <v>135</v>
      </c>
      <c r="E1446" s="9">
        <v>39992</v>
      </c>
      <c r="F1446" t="s">
        <v>54</v>
      </c>
      <c r="G1446" t="s">
        <v>159</v>
      </c>
      <c r="H1446" t="s">
        <v>151</v>
      </c>
      <c r="J1446">
        <v>411</v>
      </c>
      <c r="K1446">
        <v>57734</v>
      </c>
      <c r="P1446" t="s">
        <v>152</v>
      </c>
      <c r="Q1446">
        <v>901</v>
      </c>
      <c r="T1446">
        <v>6</v>
      </c>
      <c r="U1446">
        <v>9</v>
      </c>
      <c r="V1446">
        <v>5</v>
      </c>
      <c r="W1446">
        <v>1099790</v>
      </c>
      <c r="X1446" t="s">
        <v>57</v>
      </c>
      <c r="Y1446">
        <v>102</v>
      </c>
      <c r="Z1446" t="s">
        <v>59</v>
      </c>
      <c r="AA1446" t="s">
        <v>59</v>
      </c>
      <c r="AB1446">
        <v>1018</v>
      </c>
    </row>
    <row r="1447" spans="1:28" x14ac:dyDescent="0.25">
      <c r="A1447">
        <v>345</v>
      </c>
      <c r="B1447">
        <v>2009577</v>
      </c>
      <c r="C1447">
        <v>2907</v>
      </c>
      <c r="D1447" s="8">
        <v>40.5</v>
      </c>
      <c r="E1447" s="9">
        <v>39992</v>
      </c>
      <c r="F1447" t="s">
        <v>54</v>
      </c>
      <c r="G1447" t="s">
        <v>159</v>
      </c>
      <c r="H1447" t="s">
        <v>151</v>
      </c>
      <c r="J1447">
        <v>411</v>
      </c>
      <c r="K1447">
        <v>57734</v>
      </c>
      <c r="P1447" t="s">
        <v>152</v>
      </c>
      <c r="Q1447">
        <v>901</v>
      </c>
      <c r="T1447">
        <v>6</v>
      </c>
      <c r="U1447">
        <v>9</v>
      </c>
      <c r="V1447">
        <v>1.5</v>
      </c>
      <c r="W1447">
        <v>1099790</v>
      </c>
      <c r="X1447" t="s">
        <v>57</v>
      </c>
      <c r="Y1447">
        <v>102</v>
      </c>
      <c r="Z1447" t="s">
        <v>59</v>
      </c>
      <c r="AA1447" t="s">
        <v>59</v>
      </c>
      <c r="AB1447">
        <v>1019</v>
      </c>
    </row>
    <row r="1448" spans="1:28" x14ac:dyDescent="0.25">
      <c r="A1448">
        <v>345</v>
      </c>
      <c r="B1448">
        <v>2009577</v>
      </c>
      <c r="C1448">
        <v>2907</v>
      </c>
      <c r="D1448" s="8">
        <v>189</v>
      </c>
      <c r="E1448" s="9">
        <v>39992</v>
      </c>
      <c r="F1448" t="s">
        <v>54</v>
      </c>
      <c r="G1448" t="s">
        <v>159</v>
      </c>
      <c r="H1448" t="s">
        <v>151</v>
      </c>
      <c r="J1448">
        <v>411</v>
      </c>
      <c r="K1448">
        <v>57734</v>
      </c>
      <c r="P1448" t="s">
        <v>152</v>
      </c>
      <c r="Q1448">
        <v>901</v>
      </c>
      <c r="T1448">
        <v>6</v>
      </c>
      <c r="U1448">
        <v>9</v>
      </c>
      <c r="V1448">
        <v>7</v>
      </c>
      <c r="W1448">
        <v>1099790</v>
      </c>
      <c r="X1448" t="s">
        <v>57</v>
      </c>
      <c r="Y1448">
        <v>102</v>
      </c>
      <c r="Z1448" t="s">
        <v>59</v>
      </c>
      <c r="AA1448" t="s">
        <v>59</v>
      </c>
      <c r="AB1448">
        <v>1020</v>
      </c>
    </row>
    <row r="1449" spans="1:28" x14ac:dyDescent="0.25">
      <c r="A1449">
        <v>345</v>
      </c>
      <c r="B1449">
        <v>2009577</v>
      </c>
      <c r="C1449">
        <v>2907</v>
      </c>
      <c r="D1449" s="8">
        <v>108</v>
      </c>
      <c r="E1449" s="9">
        <v>39992</v>
      </c>
      <c r="F1449" t="s">
        <v>54</v>
      </c>
      <c r="G1449" t="s">
        <v>159</v>
      </c>
      <c r="H1449" t="s">
        <v>151</v>
      </c>
      <c r="J1449">
        <v>411</v>
      </c>
      <c r="K1449">
        <v>57734</v>
      </c>
      <c r="P1449" t="s">
        <v>152</v>
      </c>
      <c r="Q1449">
        <v>901</v>
      </c>
      <c r="T1449">
        <v>6</v>
      </c>
      <c r="U1449">
        <v>9</v>
      </c>
      <c r="V1449">
        <v>4</v>
      </c>
      <c r="W1449">
        <v>1099790</v>
      </c>
      <c r="X1449" t="s">
        <v>57</v>
      </c>
      <c r="Y1449">
        <v>102</v>
      </c>
      <c r="Z1449" t="s">
        <v>59</v>
      </c>
      <c r="AA1449" t="s">
        <v>59</v>
      </c>
      <c r="AB1449">
        <v>1021</v>
      </c>
    </row>
    <row r="1450" spans="1:28" x14ac:dyDescent="0.25">
      <c r="A1450">
        <v>345</v>
      </c>
      <c r="B1450">
        <v>2009577</v>
      </c>
      <c r="C1450">
        <v>2907</v>
      </c>
      <c r="D1450" s="8">
        <v>121.5</v>
      </c>
      <c r="E1450" s="9">
        <v>39992</v>
      </c>
      <c r="F1450" t="s">
        <v>54</v>
      </c>
      <c r="G1450" t="s">
        <v>159</v>
      </c>
      <c r="H1450" t="s">
        <v>151</v>
      </c>
      <c r="J1450">
        <v>411</v>
      </c>
      <c r="K1450">
        <v>57734</v>
      </c>
      <c r="P1450" t="s">
        <v>152</v>
      </c>
      <c r="Q1450">
        <v>901</v>
      </c>
      <c r="T1450">
        <v>6</v>
      </c>
      <c r="U1450">
        <v>9</v>
      </c>
      <c r="V1450">
        <v>4.5</v>
      </c>
      <c r="W1450">
        <v>1099790</v>
      </c>
      <c r="X1450" t="s">
        <v>57</v>
      </c>
      <c r="Y1450">
        <v>102</v>
      </c>
      <c r="Z1450" t="s">
        <v>59</v>
      </c>
      <c r="AA1450" t="s">
        <v>59</v>
      </c>
      <c r="AB1450">
        <v>1022</v>
      </c>
    </row>
    <row r="1451" spans="1:28" x14ac:dyDescent="0.25">
      <c r="A1451">
        <v>345</v>
      </c>
      <c r="B1451">
        <v>2009577</v>
      </c>
      <c r="C1451">
        <v>2907</v>
      </c>
      <c r="D1451" s="8">
        <v>100</v>
      </c>
      <c r="E1451" s="9">
        <v>39992</v>
      </c>
      <c r="F1451" t="s">
        <v>54</v>
      </c>
      <c r="G1451" t="s">
        <v>150</v>
      </c>
      <c r="H1451" t="s">
        <v>151</v>
      </c>
      <c r="J1451">
        <v>411</v>
      </c>
      <c r="K1451">
        <v>57734</v>
      </c>
      <c r="P1451" t="s">
        <v>152</v>
      </c>
      <c r="Q1451">
        <v>901</v>
      </c>
      <c r="T1451">
        <v>6</v>
      </c>
      <c r="U1451">
        <v>9</v>
      </c>
      <c r="V1451">
        <v>2</v>
      </c>
      <c r="W1451">
        <v>1099774</v>
      </c>
      <c r="X1451" t="s">
        <v>57</v>
      </c>
      <c r="Y1451">
        <v>102</v>
      </c>
      <c r="Z1451" t="s">
        <v>59</v>
      </c>
      <c r="AA1451" t="s">
        <v>59</v>
      </c>
      <c r="AB1451">
        <v>1023</v>
      </c>
    </row>
    <row r="1452" spans="1:28" x14ac:dyDescent="0.25">
      <c r="A1452">
        <v>345</v>
      </c>
      <c r="B1452">
        <v>2009577</v>
      </c>
      <c r="C1452">
        <v>2907</v>
      </c>
      <c r="D1452" s="8">
        <v>50</v>
      </c>
      <c r="E1452" s="9">
        <v>39992</v>
      </c>
      <c r="F1452" t="s">
        <v>54</v>
      </c>
      <c r="G1452" t="s">
        <v>150</v>
      </c>
      <c r="H1452" t="s">
        <v>151</v>
      </c>
      <c r="J1452">
        <v>411</v>
      </c>
      <c r="K1452">
        <v>57734</v>
      </c>
      <c r="P1452" t="s">
        <v>152</v>
      </c>
      <c r="Q1452">
        <v>901</v>
      </c>
      <c r="T1452">
        <v>6</v>
      </c>
      <c r="U1452">
        <v>9</v>
      </c>
      <c r="V1452">
        <v>1</v>
      </c>
      <c r="W1452">
        <v>1099774</v>
      </c>
      <c r="X1452" t="s">
        <v>57</v>
      </c>
      <c r="Y1452">
        <v>102</v>
      </c>
      <c r="Z1452" t="s">
        <v>59</v>
      </c>
      <c r="AA1452" t="s">
        <v>59</v>
      </c>
      <c r="AB1452">
        <v>1024</v>
      </c>
    </row>
    <row r="1453" spans="1:28" x14ac:dyDescent="0.25">
      <c r="A1453">
        <v>345</v>
      </c>
      <c r="B1453">
        <v>2009577</v>
      </c>
      <c r="C1453">
        <v>2907</v>
      </c>
      <c r="D1453" s="8">
        <v>50</v>
      </c>
      <c r="E1453" s="9">
        <v>39992</v>
      </c>
      <c r="F1453" t="s">
        <v>54</v>
      </c>
      <c r="G1453" t="s">
        <v>150</v>
      </c>
      <c r="H1453" t="s">
        <v>151</v>
      </c>
      <c r="J1453">
        <v>411</v>
      </c>
      <c r="K1453">
        <v>57734</v>
      </c>
      <c r="P1453" t="s">
        <v>152</v>
      </c>
      <c r="Q1453">
        <v>901</v>
      </c>
      <c r="T1453">
        <v>6</v>
      </c>
      <c r="U1453">
        <v>9</v>
      </c>
      <c r="V1453">
        <v>1</v>
      </c>
      <c r="W1453">
        <v>1099774</v>
      </c>
      <c r="X1453" t="s">
        <v>57</v>
      </c>
      <c r="Y1453">
        <v>102</v>
      </c>
      <c r="Z1453" t="s">
        <v>59</v>
      </c>
      <c r="AA1453" t="s">
        <v>59</v>
      </c>
      <c r="AB1453">
        <v>1025</v>
      </c>
    </row>
    <row r="1454" spans="1:28" x14ac:dyDescent="0.25">
      <c r="A1454">
        <v>345</v>
      </c>
      <c r="B1454">
        <v>2009577</v>
      </c>
      <c r="C1454">
        <v>2907</v>
      </c>
      <c r="D1454" s="8">
        <v>50</v>
      </c>
      <c r="E1454" s="9">
        <v>39992</v>
      </c>
      <c r="F1454" t="s">
        <v>54</v>
      </c>
      <c r="G1454" t="s">
        <v>150</v>
      </c>
      <c r="H1454" t="s">
        <v>151</v>
      </c>
      <c r="J1454">
        <v>411</v>
      </c>
      <c r="K1454">
        <v>57734</v>
      </c>
      <c r="P1454" t="s">
        <v>152</v>
      </c>
      <c r="Q1454">
        <v>901</v>
      </c>
      <c r="T1454">
        <v>6</v>
      </c>
      <c r="U1454">
        <v>9</v>
      </c>
      <c r="V1454">
        <v>1</v>
      </c>
      <c r="W1454">
        <v>1099774</v>
      </c>
      <c r="X1454" t="s">
        <v>57</v>
      </c>
      <c r="Y1454">
        <v>102</v>
      </c>
      <c r="Z1454" t="s">
        <v>59</v>
      </c>
      <c r="AA1454" t="s">
        <v>59</v>
      </c>
      <c r="AB1454">
        <v>1026</v>
      </c>
    </row>
    <row r="1455" spans="1:28" x14ac:dyDescent="0.25">
      <c r="A1455">
        <v>345</v>
      </c>
      <c r="B1455">
        <v>2009577</v>
      </c>
      <c r="C1455">
        <v>2907</v>
      </c>
      <c r="D1455" s="8">
        <v>50</v>
      </c>
      <c r="E1455" s="9">
        <v>39992</v>
      </c>
      <c r="F1455" t="s">
        <v>54</v>
      </c>
      <c r="G1455" t="s">
        <v>150</v>
      </c>
      <c r="H1455" t="s">
        <v>151</v>
      </c>
      <c r="J1455">
        <v>411</v>
      </c>
      <c r="K1455">
        <v>57734</v>
      </c>
      <c r="P1455" t="s">
        <v>152</v>
      </c>
      <c r="Q1455">
        <v>901</v>
      </c>
      <c r="T1455">
        <v>6</v>
      </c>
      <c r="U1455">
        <v>9</v>
      </c>
      <c r="V1455">
        <v>1</v>
      </c>
      <c r="W1455">
        <v>1099774</v>
      </c>
      <c r="X1455" t="s">
        <v>57</v>
      </c>
      <c r="Y1455">
        <v>102</v>
      </c>
      <c r="Z1455" t="s">
        <v>59</v>
      </c>
      <c r="AA1455" t="s">
        <v>59</v>
      </c>
      <c r="AB1455">
        <v>1027</v>
      </c>
    </row>
    <row r="1456" spans="1:28" x14ac:dyDescent="0.25">
      <c r="A1456">
        <v>345</v>
      </c>
      <c r="B1456">
        <v>2009577</v>
      </c>
      <c r="C1456">
        <v>2907</v>
      </c>
      <c r="D1456" s="8">
        <v>73.88</v>
      </c>
      <c r="E1456" s="9">
        <v>39992</v>
      </c>
      <c r="F1456" t="s">
        <v>54</v>
      </c>
      <c r="G1456" t="s">
        <v>160</v>
      </c>
      <c r="H1456" t="s">
        <v>201</v>
      </c>
      <c r="J1456">
        <v>411</v>
      </c>
      <c r="K1456">
        <v>57734</v>
      </c>
      <c r="P1456" t="s">
        <v>152</v>
      </c>
      <c r="Q1456">
        <v>901</v>
      </c>
      <c r="T1456">
        <v>6</v>
      </c>
      <c r="U1456">
        <v>9</v>
      </c>
      <c r="V1456">
        <v>2</v>
      </c>
      <c r="W1456">
        <v>1049109</v>
      </c>
      <c r="X1456" t="s">
        <v>57</v>
      </c>
      <c r="Y1456">
        <v>102</v>
      </c>
      <c r="Z1456" t="s">
        <v>59</v>
      </c>
      <c r="AA1456" t="s">
        <v>59</v>
      </c>
      <c r="AB1456">
        <v>1028</v>
      </c>
    </row>
    <row r="1457" spans="1:28" x14ac:dyDescent="0.25">
      <c r="A1457">
        <v>345</v>
      </c>
      <c r="B1457">
        <v>2009577</v>
      </c>
      <c r="C1457">
        <v>2907</v>
      </c>
      <c r="D1457" s="8">
        <v>27</v>
      </c>
      <c r="E1457" s="9">
        <v>39992</v>
      </c>
      <c r="F1457" t="s">
        <v>54</v>
      </c>
      <c r="G1457" t="s">
        <v>159</v>
      </c>
      <c r="H1457" t="s">
        <v>151</v>
      </c>
      <c r="J1457">
        <v>411</v>
      </c>
      <c r="K1457">
        <v>57734</v>
      </c>
      <c r="P1457" t="s">
        <v>152</v>
      </c>
      <c r="Q1457">
        <v>901</v>
      </c>
      <c r="T1457">
        <v>6</v>
      </c>
      <c r="U1457">
        <v>9</v>
      </c>
      <c r="V1457">
        <v>1</v>
      </c>
      <c r="W1457">
        <v>1099790</v>
      </c>
      <c r="X1457" t="s">
        <v>57</v>
      </c>
      <c r="Y1457">
        <v>102</v>
      </c>
      <c r="Z1457" t="s">
        <v>59</v>
      </c>
      <c r="AA1457" t="s">
        <v>59</v>
      </c>
      <c r="AB1457">
        <v>1029</v>
      </c>
    </row>
    <row r="1458" spans="1:28" x14ac:dyDescent="0.25">
      <c r="A1458">
        <v>345</v>
      </c>
      <c r="B1458">
        <v>2009577</v>
      </c>
      <c r="C1458">
        <v>2907</v>
      </c>
      <c r="D1458" s="8">
        <v>11</v>
      </c>
      <c r="E1458" s="9">
        <v>39966</v>
      </c>
      <c r="F1458" t="s">
        <v>54</v>
      </c>
      <c r="G1458" t="s">
        <v>192</v>
      </c>
      <c r="H1458" t="s">
        <v>193</v>
      </c>
      <c r="J1458">
        <v>414</v>
      </c>
      <c r="K1458">
        <v>57841</v>
      </c>
      <c r="P1458" t="s">
        <v>152</v>
      </c>
      <c r="Q1458">
        <v>901</v>
      </c>
      <c r="T1458">
        <v>6</v>
      </c>
      <c r="U1458">
        <v>9</v>
      </c>
      <c r="V1458">
        <v>0.5</v>
      </c>
      <c r="W1458">
        <v>1099427</v>
      </c>
      <c r="X1458" t="s">
        <v>57</v>
      </c>
      <c r="Y1458">
        <v>110</v>
      </c>
      <c r="Z1458" t="s">
        <v>59</v>
      </c>
      <c r="AA1458" t="s">
        <v>59</v>
      </c>
      <c r="AB1458">
        <v>1216</v>
      </c>
    </row>
    <row r="1459" spans="1:28" x14ac:dyDescent="0.25">
      <c r="A1459">
        <v>345</v>
      </c>
      <c r="B1459">
        <v>2009577</v>
      </c>
      <c r="C1459">
        <v>2907</v>
      </c>
      <c r="D1459" s="8">
        <v>11</v>
      </c>
      <c r="E1459" s="9">
        <v>39966</v>
      </c>
      <c r="F1459" t="s">
        <v>54</v>
      </c>
      <c r="G1459" t="s">
        <v>192</v>
      </c>
      <c r="H1459" t="s">
        <v>193</v>
      </c>
      <c r="J1459">
        <v>414</v>
      </c>
      <c r="K1459">
        <v>57841</v>
      </c>
      <c r="P1459" t="s">
        <v>152</v>
      </c>
      <c r="Q1459">
        <v>901</v>
      </c>
      <c r="T1459">
        <v>6</v>
      </c>
      <c r="U1459">
        <v>9</v>
      </c>
      <c r="V1459">
        <v>0.5</v>
      </c>
      <c r="W1459">
        <v>1099427</v>
      </c>
      <c r="X1459" t="s">
        <v>57</v>
      </c>
      <c r="Y1459">
        <v>110</v>
      </c>
      <c r="Z1459" t="s">
        <v>59</v>
      </c>
      <c r="AA1459" t="s">
        <v>59</v>
      </c>
      <c r="AB1459">
        <v>1219</v>
      </c>
    </row>
    <row r="1460" spans="1:28" x14ac:dyDescent="0.25">
      <c r="A1460">
        <v>345</v>
      </c>
      <c r="B1460">
        <v>2009577</v>
      </c>
      <c r="C1460">
        <v>2907</v>
      </c>
      <c r="D1460" s="8">
        <v>11</v>
      </c>
      <c r="E1460" s="9">
        <v>39966</v>
      </c>
      <c r="F1460" t="s">
        <v>54</v>
      </c>
      <c r="G1460" t="s">
        <v>192</v>
      </c>
      <c r="H1460" t="s">
        <v>193</v>
      </c>
      <c r="J1460">
        <v>414</v>
      </c>
      <c r="K1460">
        <v>57841</v>
      </c>
      <c r="P1460" t="s">
        <v>152</v>
      </c>
      <c r="Q1460">
        <v>901</v>
      </c>
      <c r="T1460">
        <v>6</v>
      </c>
      <c r="U1460">
        <v>9</v>
      </c>
      <c r="V1460">
        <v>0.5</v>
      </c>
      <c r="W1460">
        <v>1099427</v>
      </c>
      <c r="X1460" t="s">
        <v>57</v>
      </c>
      <c r="Y1460">
        <v>110</v>
      </c>
      <c r="Z1460" t="s">
        <v>59</v>
      </c>
      <c r="AA1460" t="s">
        <v>59</v>
      </c>
      <c r="AB1460">
        <v>1220</v>
      </c>
    </row>
    <row r="1461" spans="1:28" x14ac:dyDescent="0.25">
      <c r="A1461">
        <v>345</v>
      </c>
      <c r="B1461">
        <v>2009577</v>
      </c>
      <c r="C1461">
        <v>2907</v>
      </c>
      <c r="D1461" s="8">
        <v>22</v>
      </c>
      <c r="E1461" s="9">
        <v>39966</v>
      </c>
      <c r="F1461" t="s">
        <v>54</v>
      </c>
      <c r="G1461" t="s">
        <v>192</v>
      </c>
      <c r="H1461" t="s">
        <v>194</v>
      </c>
      <c r="J1461">
        <v>414</v>
      </c>
      <c r="K1461">
        <v>57841</v>
      </c>
      <c r="P1461" t="s">
        <v>152</v>
      </c>
      <c r="Q1461">
        <v>901</v>
      </c>
      <c r="T1461">
        <v>6</v>
      </c>
      <c r="U1461">
        <v>9</v>
      </c>
      <c r="V1461">
        <v>1</v>
      </c>
      <c r="W1461">
        <v>1099427</v>
      </c>
      <c r="X1461" t="s">
        <v>57</v>
      </c>
      <c r="Y1461">
        <v>110</v>
      </c>
      <c r="Z1461" t="s">
        <v>59</v>
      </c>
      <c r="AA1461" t="s">
        <v>59</v>
      </c>
      <c r="AB1461">
        <v>1221</v>
      </c>
    </row>
    <row r="1462" spans="1:28" x14ac:dyDescent="0.25">
      <c r="A1462">
        <v>345</v>
      </c>
      <c r="B1462">
        <v>2009577</v>
      </c>
      <c r="C1462">
        <v>2907</v>
      </c>
      <c r="D1462" s="8">
        <v>216</v>
      </c>
      <c r="E1462" s="9">
        <v>39979</v>
      </c>
      <c r="F1462" t="s">
        <v>54</v>
      </c>
      <c r="G1462" t="s">
        <v>159</v>
      </c>
      <c r="H1462" t="s">
        <v>151</v>
      </c>
      <c r="J1462">
        <v>417</v>
      </c>
      <c r="K1462">
        <v>58053</v>
      </c>
      <c r="P1462" t="s">
        <v>152</v>
      </c>
      <c r="Q1462">
        <v>901</v>
      </c>
      <c r="T1462">
        <v>6</v>
      </c>
      <c r="U1462">
        <v>9</v>
      </c>
      <c r="V1462">
        <v>8</v>
      </c>
      <c r="W1462">
        <v>1099790</v>
      </c>
      <c r="X1462" t="s">
        <v>57</v>
      </c>
      <c r="Y1462">
        <v>102</v>
      </c>
      <c r="Z1462" t="s">
        <v>59</v>
      </c>
      <c r="AA1462" t="s">
        <v>59</v>
      </c>
      <c r="AB1462">
        <v>1196</v>
      </c>
    </row>
    <row r="1463" spans="1:28" x14ac:dyDescent="0.25">
      <c r="A1463">
        <v>345</v>
      </c>
      <c r="B1463">
        <v>2009577</v>
      </c>
      <c r="C1463">
        <v>2907</v>
      </c>
      <c r="D1463" s="8">
        <v>122.92</v>
      </c>
      <c r="E1463" s="9">
        <v>39979</v>
      </c>
      <c r="F1463" t="s">
        <v>54</v>
      </c>
      <c r="G1463" t="s">
        <v>157</v>
      </c>
      <c r="H1463" t="s">
        <v>158</v>
      </c>
      <c r="J1463">
        <v>417</v>
      </c>
      <c r="K1463">
        <v>58053</v>
      </c>
      <c r="P1463" t="s">
        <v>152</v>
      </c>
      <c r="Q1463">
        <v>901</v>
      </c>
      <c r="T1463">
        <v>6</v>
      </c>
      <c r="U1463">
        <v>9</v>
      </c>
      <c r="V1463">
        <v>1</v>
      </c>
      <c r="W1463">
        <v>1099222</v>
      </c>
      <c r="X1463" t="s">
        <v>57</v>
      </c>
      <c r="Y1463">
        <v>102</v>
      </c>
      <c r="Z1463" t="s">
        <v>59</v>
      </c>
      <c r="AA1463" t="s">
        <v>59</v>
      </c>
      <c r="AB1463">
        <v>1197</v>
      </c>
    </row>
    <row r="1464" spans="1:28" x14ac:dyDescent="0.25">
      <c r="A1464">
        <v>345</v>
      </c>
      <c r="B1464">
        <v>2009577</v>
      </c>
      <c r="C1464">
        <v>2907</v>
      </c>
      <c r="D1464" s="8">
        <v>121.5</v>
      </c>
      <c r="E1464" s="9">
        <v>39979</v>
      </c>
      <c r="F1464" t="s">
        <v>54</v>
      </c>
      <c r="G1464" t="s">
        <v>159</v>
      </c>
      <c r="H1464" t="s">
        <v>151</v>
      </c>
      <c r="J1464">
        <v>417</v>
      </c>
      <c r="K1464">
        <v>58053</v>
      </c>
      <c r="P1464" t="s">
        <v>152</v>
      </c>
      <c r="Q1464">
        <v>901</v>
      </c>
      <c r="T1464">
        <v>6</v>
      </c>
      <c r="U1464">
        <v>9</v>
      </c>
      <c r="V1464">
        <v>4.5</v>
      </c>
      <c r="W1464">
        <v>1099790</v>
      </c>
      <c r="X1464" t="s">
        <v>57</v>
      </c>
      <c r="Y1464">
        <v>102</v>
      </c>
      <c r="Z1464" t="s">
        <v>59</v>
      </c>
      <c r="AA1464" t="s">
        <v>59</v>
      </c>
      <c r="AB1464">
        <v>1198</v>
      </c>
    </row>
    <row r="1465" spans="1:28" x14ac:dyDescent="0.25">
      <c r="A1465">
        <v>345</v>
      </c>
      <c r="B1465">
        <v>2009577</v>
      </c>
      <c r="C1465">
        <v>2907</v>
      </c>
      <c r="D1465" s="8">
        <v>135</v>
      </c>
      <c r="E1465" s="9">
        <v>39979</v>
      </c>
      <c r="F1465" t="s">
        <v>54</v>
      </c>
      <c r="G1465" t="s">
        <v>159</v>
      </c>
      <c r="H1465" t="s">
        <v>151</v>
      </c>
      <c r="J1465">
        <v>417</v>
      </c>
      <c r="K1465">
        <v>58053</v>
      </c>
      <c r="P1465" t="s">
        <v>152</v>
      </c>
      <c r="Q1465">
        <v>901</v>
      </c>
      <c r="T1465">
        <v>6</v>
      </c>
      <c r="U1465">
        <v>9</v>
      </c>
      <c r="V1465">
        <v>5</v>
      </c>
      <c r="W1465">
        <v>1099790</v>
      </c>
      <c r="X1465" t="s">
        <v>57</v>
      </c>
      <c r="Y1465">
        <v>102</v>
      </c>
      <c r="Z1465" t="s">
        <v>59</v>
      </c>
      <c r="AA1465" t="s">
        <v>59</v>
      </c>
      <c r="AB1465">
        <v>1199</v>
      </c>
    </row>
    <row r="1466" spans="1:28" x14ac:dyDescent="0.25">
      <c r="A1466">
        <v>345</v>
      </c>
      <c r="B1466">
        <v>2009577</v>
      </c>
      <c r="C1466">
        <v>2907</v>
      </c>
      <c r="D1466" s="8">
        <v>50</v>
      </c>
      <c r="E1466" s="9">
        <v>39979</v>
      </c>
      <c r="F1466" t="s">
        <v>54</v>
      </c>
      <c r="G1466" t="s">
        <v>150</v>
      </c>
      <c r="H1466" t="s">
        <v>151</v>
      </c>
      <c r="J1466">
        <v>417</v>
      </c>
      <c r="K1466">
        <v>58053</v>
      </c>
      <c r="P1466" t="s">
        <v>152</v>
      </c>
      <c r="Q1466">
        <v>901</v>
      </c>
      <c r="T1466">
        <v>6</v>
      </c>
      <c r="U1466">
        <v>9</v>
      </c>
      <c r="V1466">
        <v>1</v>
      </c>
      <c r="W1466">
        <v>1099774</v>
      </c>
      <c r="X1466" t="s">
        <v>57</v>
      </c>
      <c r="Y1466">
        <v>102</v>
      </c>
      <c r="Z1466" t="s">
        <v>59</v>
      </c>
      <c r="AA1466" t="s">
        <v>59</v>
      </c>
      <c r="AB1466">
        <v>1200</v>
      </c>
    </row>
    <row r="1467" spans="1:28" x14ac:dyDescent="0.25">
      <c r="A1467">
        <v>345</v>
      </c>
      <c r="B1467">
        <v>2009577</v>
      </c>
      <c r="C1467">
        <v>2907</v>
      </c>
      <c r="D1467" s="8">
        <v>50</v>
      </c>
      <c r="E1467" s="9">
        <v>39979</v>
      </c>
      <c r="F1467" t="s">
        <v>54</v>
      </c>
      <c r="G1467" t="s">
        <v>150</v>
      </c>
      <c r="H1467" t="s">
        <v>151</v>
      </c>
      <c r="J1467">
        <v>417</v>
      </c>
      <c r="K1467">
        <v>58053</v>
      </c>
      <c r="P1467" t="s">
        <v>152</v>
      </c>
      <c r="Q1467">
        <v>901</v>
      </c>
      <c r="T1467">
        <v>6</v>
      </c>
      <c r="U1467">
        <v>9</v>
      </c>
      <c r="V1467">
        <v>1</v>
      </c>
      <c r="W1467">
        <v>1099774</v>
      </c>
      <c r="X1467" t="s">
        <v>57</v>
      </c>
      <c r="Y1467">
        <v>102</v>
      </c>
      <c r="Z1467" t="s">
        <v>59</v>
      </c>
      <c r="AA1467" t="s">
        <v>59</v>
      </c>
      <c r="AB1467">
        <v>1201</v>
      </c>
    </row>
    <row r="1468" spans="1:28" x14ac:dyDescent="0.25">
      <c r="A1468">
        <v>345</v>
      </c>
      <c r="B1468">
        <v>2009577</v>
      </c>
      <c r="C1468">
        <v>2907</v>
      </c>
      <c r="D1468" s="8">
        <v>100</v>
      </c>
      <c r="E1468" s="9">
        <v>39979</v>
      </c>
      <c r="F1468" t="s">
        <v>54</v>
      </c>
      <c r="G1468" t="s">
        <v>150</v>
      </c>
      <c r="H1468" t="s">
        <v>151</v>
      </c>
      <c r="J1468">
        <v>417</v>
      </c>
      <c r="K1468">
        <v>58053</v>
      </c>
      <c r="P1468" t="s">
        <v>152</v>
      </c>
      <c r="Q1468">
        <v>901</v>
      </c>
      <c r="T1468">
        <v>6</v>
      </c>
      <c r="U1468">
        <v>9</v>
      </c>
      <c r="V1468">
        <v>2</v>
      </c>
      <c r="W1468">
        <v>1099774</v>
      </c>
      <c r="X1468" t="s">
        <v>57</v>
      </c>
      <c r="Y1468">
        <v>102</v>
      </c>
      <c r="Z1468" t="s">
        <v>59</v>
      </c>
      <c r="AA1468" t="s">
        <v>59</v>
      </c>
      <c r="AB1468">
        <v>1202</v>
      </c>
    </row>
    <row r="1469" spans="1:28" x14ac:dyDescent="0.25">
      <c r="A1469">
        <v>345</v>
      </c>
      <c r="B1469">
        <v>2009577</v>
      </c>
      <c r="C1469">
        <v>2907</v>
      </c>
      <c r="D1469" s="8">
        <v>189</v>
      </c>
      <c r="E1469" s="9">
        <v>39979</v>
      </c>
      <c r="F1469" t="s">
        <v>54</v>
      </c>
      <c r="G1469" t="s">
        <v>159</v>
      </c>
      <c r="H1469" t="s">
        <v>151</v>
      </c>
      <c r="J1469">
        <v>417</v>
      </c>
      <c r="K1469">
        <v>58053</v>
      </c>
      <c r="P1469" t="s">
        <v>152</v>
      </c>
      <c r="Q1469">
        <v>901</v>
      </c>
      <c r="T1469">
        <v>6</v>
      </c>
      <c r="U1469">
        <v>9</v>
      </c>
      <c r="V1469">
        <v>7</v>
      </c>
      <c r="W1469">
        <v>1099790</v>
      </c>
      <c r="X1469" t="s">
        <v>57</v>
      </c>
      <c r="Y1469">
        <v>102</v>
      </c>
      <c r="Z1469" t="s">
        <v>59</v>
      </c>
      <c r="AA1469" t="s">
        <v>59</v>
      </c>
      <c r="AB1469">
        <v>1203</v>
      </c>
    </row>
    <row r="1470" spans="1:28" x14ac:dyDescent="0.25">
      <c r="A1470">
        <v>345</v>
      </c>
      <c r="B1470">
        <v>2009577</v>
      </c>
      <c r="C1470">
        <v>2907</v>
      </c>
      <c r="D1470" s="8">
        <v>162</v>
      </c>
      <c r="E1470" s="9">
        <v>39979</v>
      </c>
      <c r="F1470" t="s">
        <v>54</v>
      </c>
      <c r="G1470" t="s">
        <v>159</v>
      </c>
      <c r="H1470" t="s">
        <v>151</v>
      </c>
      <c r="J1470">
        <v>417</v>
      </c>
      <c r="K1470">
        <v>58053</v>
      </c>
      <c r="P1470" t="s">
        <v>152</v>
      </c>
      <c r="Q1470">
        <v>901</v>
      </c>
      <c r="T1470">
        <v>6</v>
      </c>
      <c r="U1470">
        <v>9</v>
      </c>
      <c r="V1470">
        <v>6</v>
      </c>
      <c r="W1470">
        <v>1099790</v>
      </c>
      <c r="X1470" t="s">
        <v>57</v>
      </c>
      <c r="Y1470">
        <v>102</v>
      </c>
      <c r="Z1470" t="s">
        <v>59</v>
      </c>
      <c r="AA1470" t="s">
        <v>59</v>
      </c>
      <c r="AB1470">
        <v>1204</v>
      </c>
    </row>
    <row r="1471" spans="1:28" x14ac:dyDescent="0.25">
      <c r="A1471">
        <v>345</v>
      </c>
      <c r="B1471">
        <v>2009577</v>
      </c>
      <c r="C1471">
        <v>2907</v>
      </c>
      <c r="D1471" s="8">
        <v>135</v>
      </c>
      <c r="E1471" s="9">
        <v>39979</v>
      </c>
      <c r="F1471" t="s">
        <v>54</v>
      </c>
      <c r="G1471" t="s">
        <v>159</v>
      </c>
      <c r="H1471" t="s">
        <v>151</v>
      </c>
      <c r="J1471">
        <v>417</v>
      </c>
      <c r="K1471">
        <v>58053</v>
      </c>
      <c r="P1471" t="s">
        <v>152</v>
      </c>
      <c r="Q1471">
        <v>901</v>
      </c>
      <c r="T1471">
        <v>6</v>
      </c>
      <c r="U1471">
        <v>9</v>
      </c>
      <c r="V1471">
        <v>5</v>
      </c>
      <c r="W1471">
        <v>1099790</v>
      </c>
      <c r="X1471" t="s">
        <v>57</v>
      </c>
      <c r="Y1471">
        <v>102</v>
      </c>
      <c r="Z1471" t="s">
        <v>59</v>
      </c>
      <c r="AA1471" t="s">
        <v>59</v>
      </c>
      <c r="AB1471">
        <v>1205</v>
      </c>
    </row>
    <row r="1472" spans="1:28" x14ac:dyDescent="0.25">
      <c r="A1472">
        <v>345</v>
      </c>
      <c r="B1472">
        <v>2009577</v>
      </c>
      <c r="C1472">
        <v>2907</v>
      </c>
      <c r="D1472" s="8">
        <v>111</v>
      </c>
      <c r="E1472" s="9">
        <v>39979</v>
      </c>
      <c r="F1472" t="s">
        <v>54</v>
      </c>
      <c r="G1472" t="s">
        <v>165</v>
      </c>
      <c r="H1472" t="s">
        <v>151</v>
      </c>
      <c r="J1472">
        <v>417</v>
      </c>
      <c r="K1472">
        <v>58053</v>
      </c>
      <c r="P1472" t="s">
        <v>152</v>
      </c>
      <c r="Q1472">
        <v>901</v>
      </c>
      <c r="T1472">
        <v>6</v>
      </c>
      <c r="U1472">
        <v>9</v>
      </c>
      <c r="V1472">
        <v>1</v>
      </c>
      <c r="W1472">
        <v>1099780</v>
      </c>
      <c r="X1472" t="s">
        <v>57</v>
      </c>
      <c r="Y1472">
        <v>102</v>
      </c>
      <c r="Z1472" t="s">
        <v>59</v>
      </c>
      <c r="AA1472" t="s">
        <v>59</v>
      </c>
      <c r="AB1472">
        <v>1206</v>
      </c>
    </row>
    <row r="1473" spans="1:28" x14ac:dyDescent="0.25">
      <c r="A1473">
        <v>345</v>
      </c>
      <c r="B1473">
        <v>2009577</v>
      </c>
      <c r="C1473">
        <v>2907</v>
      </c>
      <c r="D1473" s="8">
        <v>122.92</v>
      </c>
      <c r="E1473" s="9">
        <v>39979</v>
      </c>
      <c r="F1473" t="s">
        <v>54</v>
      </c>
      <c r="G1473" t="s">
        <v>157</v>
      </c>
      <c r="H1473" t="s">
        <v>158</v>
      </c>
      <c r="J1473">
        <v>417</v>
      </c>
      <c r="K1473">
        <v>58053</v>
      </c>
      <c r="P1473" t="s">
        <v>152</v>
      </c>
      <c r="Q1473">
        <v>901</v>
      </c>
      <c r="T1473">
        <v>6</v>
      </c>
      <c r="U1473">
        <v>9</v>
      </c>
      <c r="V1473">
        <v>1</v>
      </c>
      <c r="W1473">
        <v>1099222</v>
      </c>
      <c r="X1473" t="s">
        <v>57</v>
      </c>
      <c r="Y1473">
        <v>102</v>
      </c>
      <c r="Z1473" t="s">
        <v>59</v>
      </c>
      <c r="AA1473" t="s">
        <v>59</v>
      </c>
      <c r="AB1473">
        <v>1207</v>
      </c>
    </row>
    <row r="1474" spans="1:28" x14ac:dyDescent="0.25">
      <c r="A1474">
        <v>345</v>
      </c>
      <c r="B1474">
        <v>2009577</v>
      </c>
      <c r="C1474">
        <v>2907</v>
      </c>
      <c r="D1474" s="8">
        <v>100</v>
      </c>
      <c r="E1474" s="9">
        <v>39979</v>
      </c>
      <c r="F1474" t="s">
        <v>54</v>
      </c>
      <c r="G1474" t="s">
        <v>150</v>
      </c>
      <c r="H1474" t="s">
        <v>151</v>
      </c>
      <c r="J1474">
        <v>417</v>
      </c>
      <c r="K1474">
        <v>58053</v>
      </c>
      <c r="P1474" t="s">
        <v>152</v>
      </c>
      <c r="Q1474">
        <v>901</v>
      </c>
      <c r="T1474">
        <v>6</v>
      </c>
      <c r="U1474">
        <v>9</v>
      </c>
      <c r="V1474">
        <v>2</v>
      </c>
      <c r="W1474">
        <v>1099774</v>
      </c>
      <c r="X1474" t="s">
        <v>57</v>
      </c>
      <c r="Y1474">
        <v>102</v>
      </c>
      <c r="Z1474" t="s">
        <v>59</v>
      </c>
      <c r="AA1474" t="s">
        <v>59</v>
      </c>
      <c r="AB1474">
        <v>1208</v>
      </c>
    </row>
    <row r="1475" spans="1:28" x14ac:dyDescent="0.25">
      <c r="A1475">
        <v>345</v>
      </c>
      <c r="B1475">
        <v>2009577</v>
      </c>
      <c r="C1475">
        <v>2907</v>
      </c>
      <c r="D1475" s="8">
        <v>100</v>
      </c>
      <c r="E1475" s="9">
        <v>39979</v>
      </c>
      <c r="F1475" t="s">
        <v>54</v>
      </c>
      <c r="G1475" t="s">
        <v>150</v>
      </c>
      <c r="H1475" t="s">
        <v>151</v>
      </c>
      <c r="J1475">
        <v>417</v>
      </c>
      <c r="K1475">
        <v>58053</v>
      </c>
      <c r="P1475" t="s">
        <v>152</v>
      </c>
      <c r="Q1475">
        <v>901</v>
      </c>
      <c r="T1475">
        <v>6</v>
      </c>
      <c r="U1475">
        <v>9</v>
      </c>
      <c r="V1475">
        <v>2</v>
      </c>
      <c r="W1475">
        <v>1099774</v>
      </c>
      <c r="X1475" t="s">
        <v>57</v>
      </c>
      <c r="Y1475">
        <v>102</v>
      </c>
      <c r="Z1475" t="s">
        <v>59</v>
      </c>
      <c r="AA1475" t="s">
        <v>59</v>
      </c>
      <c r="AB1475">
        <v>1209</v>
      </c>
    </row>
    <row r="1476" spans="1:28" x14ac:dyDescent="0.25">
      <c r="A1476">
        <v>345</v>
      </c>
      <c r="B1476">
        <v>2009577</v>
      </c>
      <c r="C1476">
        <v>2907</v>
      </c>
      <c r="D1476" s="8">
        <v>50</v>
      </c>
      <c r="E1476" s="9">
        <v>39979</v>
      </c>
      <c r="F1476" t="s">
        <v>54</v>
      </c>
      <c r="G1476" t="s">
        <v>150</v>
      </c>
      <c r="H1476" t="s">
        <v>151</v>
      </c>
      <c r="J1476">
        <v>417</v>
      </c>
      <c r="K1476">
        <v>58053</v>
      </c>
      <c r="P1476" t="s">
        <v>152</v>
      </c>
      <c r="Q1476">
        <v>901</v>
      </c>
      <c r="T1476">
        <v>6</v>
      </c>
      <c r="U1476">
        <v>9</v>
      </c>
      <c r="V1476">
        <v>1</v>
      </c>
      <c r="W1476">
        <v>1099774</v>
      </c>
      <c r="X1476" t="s">
        <v>57</v>
      </c>
      <c r="Y1476">
        <v>102</v>
      </c>
      <c r="Z1476" t="s">
        <v>59</v>
      </c>
      <c r="AA1476" t="s">
        <v>59</v>
      </c>
      <c r="AB1476">
        <v>1210</v>
      </c>
    </row>
    <row r="1477" spans="1:28" x14ac:dyDescent="0.25">
      <c r="A1477">
        <v>345</v>
      </c>
      <c r="B1477">
        <v>2009577</v>
      </c>
      <c r="C1477">
        <v>2907</v>
      </c>
      <c r="D1477" s="8">
        <v>50</v>
      </c>
      <c r="E1477" s="9">
        <v>39979</v>
      </c>
      <c r="F1477" t="s">
        <v>54</v>
      </c>
      <c r="G1477" t="s">
        <v>150</v>
      </c>
      <c r="H1477" t="s">
        <v>151</v>
      </c>
      <c r="J1477">
        <v>417</v>
      </c>
      <c r="K1477">
        <v>58053</v>
      </c>
      <c r="P1477" t="s">
        <v>152</v>
      </c>
      <c r="Q1477">
        <v>901</v>
      </c>
      <c r="T1477">
        <v>6</v>
      </c>
      <c r="U1477">
        <v>9</v>
      </c>
      <c r="V1477">
        <v>1</v>
      </c>
      <c r="W1477">
        <v>1099774</v>
      </c>
      <c r="X1477" t="s">
        <v>57</v>
      </c>
      <c r="Y1477">
        <v>102</v>
      </c>
      <c r="Z1477" t="s">
        <v>59</v>
      </c>
      <c r="AA1477" t="s">
        <v>59</v>
      </c>
      <c r="AB1477">
        <v>1211</v>
      </c>
    </row>
    <row r="1478" spans="1:28" x14ac:dyDescent="0.25">
      <c r="A1478">
        <v>345</v>
      </c>
      <c r="B1478">
        <v>2009577</v>
      </c>
      <c r="C1478">
        <v>2907</v>
      </c>
      <c r="D1478" s="8">
        <v>50</v>
      </c>
      <c r="E1478" s="9">
        <v>39979</v>
      </c>
      <c r="F1478" t="s">
        <v>54</v>
      </c>
      <c r="G1478" t="s">
        <v>150</v>
      </c>
      <c r="H1478" t="s">
        <v>151</v>
      </c>
      <c r="J1478">
        <v>417</v>
      </c>
      <c r="K1478">
        <v>58053</v>
      </c>
      <c r="P1478" t="s">
        <v>152</v>
      </c>
      <c r="Q1478">
        <v>901</v>
      </c>
      <c r="T1478">
        <v>6</v>
      </c>
      <c r="U1478">
        <v>9</v>
      </c>
      <c r="V1478">
        <v>1</v>
      </c>
      <c r="W1478">
        <v>1099774</v>
      </c>
      <c r="X1478" t="s">
        <v>57</v>
      </c>
      <c r="Y1478">
        <v>102</v>
      </c>
      <c r="Z1478" t="s">
        <v>59</v>
      </c>
      <c r="AA1478" t="s">
        <v>59</v>
      </c>
      <c r="AB1478">
        <v>1212</v>
      </c>
    </row>
    <row r="1479" spans="1:28" x14ac:dyDescent="0.25">
      <c r="A1479">
        <v>345</v>
      </c>
      <c r="B1479">
        <v>2009577</v>
      </c>
      <c r="C1479">
        <v>2907</v>
      </c>
      <c r="D1479" s="8">
        <v>175.5</v>
      </c>
      <c r="E1479" s="9">
        <v>39979</v>
      </c>
      <c r="F1479" t="s">
        <v>54</v>
      </c>
      <c r="G1479" t="s">
        <v>159</v>
      </c>
      <c r="H1479" t="s">
        <v>151</v>
      </c>
      <c r="J1479">
        <v>417</v>
      </c>
      <c r="K1479">
        <v>58053</v>
      </c>
      <c r="P1479" t="s">
        <v>152</v>
      </c>
      <c r="Q1479">
        <v>901</v>
      </c>
      <c r="T1479">
        <v>6</v>
      </c>
      <c r="U1479">
        <v>9</v>
      </c>
      <c r="V1479">
        <v>6.5</v>
      </c>
      <c r="W1479">
        <v>1099790</v>
      </c>
      <c r="X1479" t="s">
        <v>57</v>
      </c>
      <c r="Y1479">
        <v>102</v>
      </c>
      <c r="Z1479" t="s">
        <v>59</v>
      </c>
      <c r="AA1479" t="s">
        <v>59</v>
      </c>
      <c r="AB1479">
        <v>1213</v>
      </c>
    </row>
    <row r="1480" spans="1:28" x14ac:dyDescent="0.25">
      <c r="A1480">
        <v>345</v>
      </c>
      <c r="B1480">
        <v>2009577</v>
      </c>
      <c r="C1480">
        <v>2907</v>
      </c>
      <c r="D1480" s="8">
        <v>222</v>
      </c>
      <c r="E1480" s="9">
        <v>39994</v>
      </c>
      <c r="F1480" t="s">
        <v>54</v>
      </c>
      <c r="G1480" t="s">
        <v>165</v>
      </c>
      <c r="H1480" t="s">
        <v>151</v>
      </c>
      <c r="J1480">
        <v>423</v>
      </c>
      <c r="K1480">
        <v>58828</v>
      </c>
      <c r="P1480" t="s">
        <v>152</v>
      </c>
      <c r="Q1480">
        <v>901</v>
      </c>
      <c r="T1480">
        <v>6</v>
      </c>
      <c r="U1480">
        <v>9</v>
      </c>
      <c r="V1480">
        <v>2</v>
      </c>
      <c r="W1480">
        <v>1099780</v>
      </c>
      <c r="X1480" t="s">
        <v>57</v>
      </c>
      <c r="Y1480">
        <v>102</v>
      </c>
      <c r="Z1480" t="s">
        <v>59</v>
      </c>
      <c r="AA1480" t="s">
        <v>59</v>
      </c>
      <c r="AB1480">
        <v>1043</v>
      </c>
    </row>
    <row r="1481" spans="1:28" x14ac:dyDescent="0.25">
      <c r="A1481">
        <v>345</v>
      </c>
      <c r="B1481">
        <v>2009577</v>
      </c>
      <c r="C1481">
        <v>2907</v>
      </c>
      <c r="D1481" s="8">
        <v>111</v>
      </c>
      <c r="E1481" s="9">
        <v>39994</v>
      </c>
      <c r="F1481" t="s">
        <v>54</v>
      </c>
      <c r="G1481" t="s">
        <v>165</v>
      </c>
      <c r="H1481" t="s">
        <v>151</v>
      </c>
      <c r="J1481">
        <v>423</v>
      </c>
      <c r="K1481">
        <v>58828</v>
      </c>
      <c r="P1481" t="s">
        <v>152</v>
      </c>
      <c r="Q1481">
        <v>901</v>
      </c>
      <c r="T1481">
        <v>6</v>
      </c>
      <c r="U1481">
        <v>9</v>
      </c>
      <c r="V1481">
        <v>1</v>
      </c>
      <c r="W1481">
        <v>1099780</v>
      </c>
      <c r="X1481" t="s">
        <v>57</v>
      </c>
      <c r="Y1481">
        <v>102</v>
      </c>
      <c r="Z1481" t="s">
        <v>59</v>
      </c>
      <c r="AA1481" t="s">
        <v>59</v>
      </c>
      <c r="AB1481">
        <v>1044</v>
      </c>
    </row>
    <row r="1482" spans="1:28" x14ac:dyDescent="0.25">
      <c r="A1482">
        <v>345</v>
      </c>
      <c r="B1482">
        <v>2009577</v>
      </c>
      <c r="C1482">
        <v>2907</v>
      </c>
      <c r="D1482" s="8">
        <v>245.84</v>
      </c>
      <c r="E1482" s="9">
        <v>39994</v>
      </c>
      <c r="F1482" t="s">
        <v>54</v>
      </c>
      <c r="G1482" t="s">
        <v>157</v>
      </c>
      <c r="H1482" t="s">
        <v>158</v>
      </c>
      <c r="J1482">
        <v>423</v>
      </c>
      <c r="K1482">
        <v>58828</v>
      </c>
      <c r="P1482" t="s">
        <v>152</v>
      </c>
      <c r="Q1482">
        <v>901</v>
      </c>
      <c r="T1482">
        <v>6</v>
      </c>
      <c r="U1482">
        <v>9</v>
      </c>
      <c r="V1482">
        <v>2</v>
      </c>
      <c r="W1482">
        <v>1099222</v>
      </c>
      <c r="X1482" t="s">
        <v>57</v>
      </c>
      <c r="Y1482">
        <v>102</v>
      </c>
      <c r="Z1482" t="s">
        <v>59</v>
      </c>
      <c r="AA1482" t="s">
        <v>59</v>
      </c>
      <c r="AB1482">
        <v>1045</v>
      </c>
    </row>
    <row r="1483" spans="1:28" x14ac:dyDescent="0.25">
      <c r="A1483">
        <v>345</v>
      </c>
      <c r="B1483">
        <v>2009577</v>
      </c>
      <c r="C1483">
        <v>2907</v>
      </c>
      <c r="D1483" s="8">
        <v>50</v>
      </c>
      <c r="E1483" s="9">
        <v>39994</v>
      </c>
      <c r="F1483" t="s">
        <v>54</v>
      </c>
      <c r="G1483" t="s">
        <v>150</v>
      </c>
      <c r="H1483" t="s">
        <v>151</v>
      </c>
      <c r="J1483">
        <v>423</v>
      </c>
      <c r="K1483">
        <v>58828</v>
      </c>
      <c r="P1483" t="s">
        <v>152</v>
      </c>
      <c r="Q1483">
        <v>901</v>
      </c>
      <c r="T1483">
        <v>6</v>
      </c>
      <c r="U1483">
        <v>9</v>
      </c>
      <c r="V1483">
        <v>1</v>
      </c>
      <c r="W1483">
        <v>1099774</v>
      </c>
      <c r="X1483" t="s">
        <v>57</v>
      </c>
      <c r="Y1483">
        <v>102</v>
      </c>
      <c r="Z1483" t="s">
        <v>59</v>
      </c>
      <c r="AA1483" t="s">
        <v>59</v>
      </c>
      <c r="AB1483">
        <v>1046</v>
      </c>
    </row>
    <row r="1484" spans="1:28" x14ac:dyDescent="0.25">
      <c r="A1484">
        <v>345</v>
      </c>
      <c r="B1484">
        <v>2009577</v>
      </c>
      <c r="C1484">
        <v>2907</v>
      </c>
      <c r="D1484" s="8">
        <v>50</v>
      </c>
      <c r="E1484" s="9">
        <v>39994</v>
      </c>
      <c r="F1484" t="s">
        <v>54</v>
      </c>
      <c r="G1484" t="s">
        <v>150</v>
      </c>
      <c r="H1484" t="s">
        <v>151</v>
      </c>
      <c r="J1484">
        <v>423</v>
      </c>
      <c r="K1484">
        <v>58828</v>
      </c>
      <c r="P1484" t="s">
        <v>152</v>
      </c>
      <c r="Q1484">
        <v>901</v>
      </c>
      <c r="T1484">
        <v>6</v>
      </c>
      <c r="U1484">
        <v>9</v>
      </c>
      <c r="V1484">
        <v>1</v>
      </c>
      <c r="W1484">
        <v>1099774</v>
      </c>
      <c r="X1484" t="s">
        <v>57</v>
      </c>
      <c r="Y1484">
        <v>102</v>
      </c>
      <c r="Z1484" t="s">
        <v>59</v>
      </c>
      <c r="AA1484" t="s">
        <v>59</v>
      </c>
      <c r="AB1484">
        <v>1047</v>
      </c>
    </row>
    <row r="1485" spans="1:28" x14ac:dyDescent="0.25">
      <c r="A1485">
        <v>345</v>
      </c>
      <c r="B1485">
        <v>2009577</v>
      </c>
      <c r="C1485">
        <v>2907</v>
      </c>
      <c r="D1485" s="8">
        <v>100</v>
      </c>
      <c r="E1485" s="9">
        <v>39994</v>
      </c>
      <c r="F1485" t="s">
        <v>54</v>
      </c>
      <c r="G1485" t="s">
        <v>150</v>
      </c>
      <c r="H1485" t="s">
        <v>151</v>
      </c>
      <c r="J1485">
        <v>423</v>
      </c>
      <c r="K1485">
        <v>58828</v>
      </c>
      <c r="P1485" t="s">
        <v>152</v>
      </c>
      <c r="Q1485">
        <v>901</v>
      </c>
      <c r="T1485">
        <v>6</v>
      </c>
      <c r="U1485">
        <v>9</v>
      </c>
      <c r="V1485">
        <v>2</v>
      </c>
      <c r="W1485">
        <v>1099774</v>
      </c>
      <c r="X1485" t="s">
        <v>57</v>
      </c>
      <c r="Y1485">
        <v>102</v>
      </c>
      <c r="Z1485" t="s">
        <v>59</v>
      </c>
      <c r="AA1485" t="s">
        <v>59</v>
      </c>
      <c r="AB1485">
        <v>1048</v>
      </c>
    </row>
    <row r="1486" spans="1:28" x14ac:dyDescent="0.25">
      <c r="A1486">
        <v>345</v>
      </c>
      <c r="B1486">
        <v>2009577</v>
      </c>
      <c r="C1486">
        <v>2907</v>
      </c>
      <c r="D1486" s="8">
        <v>100</v>
      </c>
      <c r="E1486" s="9">
        <v>39994</v>
      </c>
      <c r="F1486" t="s">
        <v>54</v>
      </c>
      <c r="G1486" t="s">
        <v>150</v>
      </c>
      <c r="H1486" t="s">
        <v>151</v>
      </c>
      <c r="J1486">
        <v>423</v>
      </c>
      <c r="K1486">
        <v>58828</v>
      </c>
      <c r="P1486" t="s">
        <v>152</v>
      </c>
      <c r="Q1486">
        <v>901</v>
      </c>
      <c r="T1486">
        <v>6</v>
      </c>
      <c r="U1486">
        <v>9</v>
      </c>
      <c r="V1486">
        <v>2</v>
      </c>
      <c r="W1486">
        <v>1099774</v>
      </c>
      <c r="X1486" t="s">
        <v>57</v>
      </c>
      <c r="Y1486">
        <v>102</v>
      </c>
      <c r="Z1486" t="s">
        <v>59</v>
      </c>
      <c r="AA1486" t="s">
        <v>59</v>
      </c>
      <c r="AB1486">
        <v>1049</v>
      </c>
    </row>
    <row r="1487" spans="1:28" x14ac:dyDescent="0.25">
      <c r="A1487">
        <v>345</v>
      </c>
      <c r="B1487">
        <v>2009577</v>
      </c>
      <c r="C1487">
        <v>2907</v>
      </c>
      <c r="D1487" s="8">
        <v>100</v>
      </c>
      <c r="E1487" s="9">
        <v>39994</v>
      </c>
      <c r="F1487" t="s">
        <v>54</v>
      </c>
      <c r="G1487" t="s">
        <v>150</v>
      </c>
      <c r="H1487" t="s">
        <v>151</v>
      </c>
      <c r="J1487">
        <v>423</v>
      </c>
      <c r="K1487">
        <v>58828</v>
      </c>
      <c r="P1487" t="s">
        <v>152</v>
      </c>
      <c r="Q1487">
        <v>901</v>
      </c>
      <c r="T1487">
        <v>6</v>
      </c>
      <c r="U1487">
        <v>9</v>
      </c>
      <c r="V1487">
        <v>2</v>
      </c>
      <c r="W1487">
        <v>1099774</v>
      </c>
      <c r="X1487" t="s">
        <v>57</v>
      </c>
      <c r="Y1487">
        <v>102</v>
      </c>
      <c r="Z1487" t="s">
        <v>59</v>
      </c>
      <c r="AA1487" t="s">
        <v>59</v>
      </c>
      <c r="AB1487">
        <v>1050</v>
      </c>
    </row>
    <row r="1488" spans="1:28" x14ac:dyDescent="0.25">
      <c r="A1488">
        <v>345</v>
      </c>
      <c r="B1488">
        <v>2009577</v>
      </c>
      <c r="C1488">
        <v>2907</v>
      </c>
      <c r="D1488" s="8">
        <v>50</v>
      </c>
      <c r="E1488" s="9">
        <v>39994</v>
      </c>
      <c r="F1488" t="s">
        <v>54</v>
      </c>
      <c r="G1488" t="s">
        <v>150</v>
      </c>
      <c r="H1488" t="s">
        <v>151</v>
      </c>
      <c r="J1488">
        <v>423</v>
      </c>
      <c r="K1488">
        <v>58828</v>
      </c>
      <c r="P1488" t="s">
        <v>152</v>
      </c>
      <c r="Q1488">
        <v>901</v>
      </c>
      <c r="T1488">
        <v>6</v>
      </c>
      <c r="U1488">
        <v>9</v>
      </c>
      <c r="V1488">
        <v>1</v>
      </c>
      <c r="W1488">
        <v>1099774</v>
      </c>
      <c r="X1488" t="s">
        <v>57</v>
      </c>
      <c r="Y1488">
        <v>102</v>
      </c>
      <c r="Z1488" t="s">
        <v>59</v>
      </c>
      <c r="AA1488" t="s">
        <v>59</v>
      </c>
      <c r="AB1488">
        <v>1051</v>
      </c>
    </row>
    <row r="1489" spans="1:28" x14ac:dyDescent="0.25">
      <c r="A1489">
        <v>345</v>
      </c>
      <c r="B1489">
        <v>2009577</v>
      </c>
      <c r="C1489">
        <v>2907</v>
      </c>
      <c r="D1489" s="8">
        <v>5.75</v>
      </c>
      <c r="E1489" s="9">
        <v>39993</v>
      </c>
      <c r="F1489" t="s">
        <v>54</v>
      </c>
      <c r="G1489" t="s">
        <v>192</v>
      </c>
      <c r="H1489" t="s">
        <v>202</v>
      </c>
      <c r="J1489">
        <v>426</v>
      </c>
      <c r="K1489">
        <v>58905</v>
      </c>
      <c r="P1489" t="s">
        <v>152</v>
      </c>
      <c r="Q1489">
        <v>901</v>
      </c>
      <c r="T1489">
        <v>6</v>
      </c>
      <c r="U1489">
        <v>9</v>
      </c>
      <c r="V1489">
        <v>0.25</v>
      </c>
      <c r="W1489">
        <v>1099427</v>
      </c>
      <c r="X1489" t="s">
        <v>57</v>
      </c>
      <c r="Y1489">
        <v>102</v>
      </c>
      <c r="Z1489" t="s">
        <v>59</v>
      </c>
      <c r="AA1489" t="s">
        <v>59</v>
      </c>
      <c r="AB1489">
        <v>1400</v>
      </c>
    </row>
    <row r="1490" spans="1:28" x14ac:dyDescent="0.25">
      <c r="A1490">
        <v>345</v>
      </c>
      <c r="B1490">
        <v>2009577</v>
      </c>
      <c r="C1490">
        <v>2907</v>
      </c>
      <c r="D1490" s="8">
        <v>111</v>
      </c>
      <c r="E1490" s="9">
        <v>40009</v>
      </c>
      <c r="F1490" t="s">
        <v>54</v>
      </c>
      <c r="G1490" t="s">
        <v>165</v>
      </c>
      <c r="H1490" t="s">
        <v>151</v>
      </c>
      <c r="J1490">
        <v>429</v>
      </c>
      <c r="K1490">
        <v>60615</v>
      </c>
      <c r="P1490" t="s">
        <v>152</v>
      </c>
      <c r="Q1490">
        <v>901</v>
      </c>
      <c r="T1490">
        <v>7</v>
      </c>
      <c r="U1490">
        <v>9</v>
      </c>
      <c r="V1490">
        <v>1</v>
      </c>
      <c r="W1490">
        <v>1099780</v>
      </c>
      <c r="X1490" t="s">
        <v>57</v>
      </c>
      <c r="Y1490">
        <v>101</v>
      </c>
      <c r="Z1490" t="s">
        <v>59</v>
      </c>
      <c r="AA1490" t="s">
        <v>59</v>
      </c>
      <c r="AB1490">
        <v>925</v>
      </c>
    </row>
    <row r="1491" spans="1:28" x14ac:dyDescent="0.25">
      <c r="A1491">
        <v>345</v>
      </c>
      <c r="B1491">
        <v>2009577</v>
      </c>
      <c r="C1491">
        <v>2907</v>
      </c>
      <c r="D1491" s="8">
        <v>122.92</v>
      </c>
      <c r="E1491" s="9">
        <v>40009</v>
      </c>
      <c r="F1491" t="s">
        <v>54</v>
      </c>
      <c r="G1491" t="s">
        <v>157</v>
      </c>
      <c r="H1491" t="s">
        <v>158</v>
      </c>
      <c r="J1491">
        <v>429</v>
      </c>
      <c r="K1491">
        <v>60615</v>
      </c>
      <c r="P1491" t="s">
        <v>152</v>
      </c>
      <c r="Q1491">
        <v>901</v>
      </c>
      <c r="T1491">
        <v>7</v>
      </c>
      <c r="U1491">
        <v>9</v>
      </c>
      <c r="V1491">
        <v>1</v>
      </c>
      <c r="W1491">
        <v>1099222</v>
      </c>
      <c r="X1491" t="s">
        <v>57</v>
      </c>
      <c r="Y1491">
        <v>101</v>
      </c>
      <c r="Z1491" t="s">
        <v>59</v>
      </c>
      <c r="AA1491" t="s">
        <v>59</v>
      </c>
      <c r="AB1491">
        <v>926</v>
      </c>
    </row>
    <row r="1492" spans="1:28" x14ac:dyDescent="0.25">
      <c r="A1492">
        <v>345</v>
      </c>
      <c r="B1492">
        <v>2009577</v>
      </c>
      <c r="C1492">
        <v>2907</v>
      </c>
      <c r="D1492" s="8">
        <v>122.92</v>
      </c>
      <c r="E1492" s="9">
        <v>40009</v>
      </c>
      <c r="F1492" t="s">
        <v>54</v>
      </c>
      <c r="G1492" t="s">
        <v>157</v>
      </c>
      <c r="H1492" t="s">
        <v>158</v>
      </c>
      <c r="J1492">
        <v>429</v>
      </c>
      <c r="K1492">
        <v>60615</v>
      </c>
      <c r="P1492" t="s">
        <v>152</v>
      </c>
      <c r="Q1492">
        <v>901</v>
      </c>
      <c r="T1492">
        <v>7</v>
      </c>
      <c r="U1492">
        <v>9</v>
      </c>
      <c r="V1492">
        <v>1</v>
      </c>
      <c r="W1492">
        <v>1099222</v>
      </c>
      <c r="X1492" t="s">
        <v>57</v>
      </c>
      <c r="Y1492">
        <v>101</v>
      </c>
      <c r="Z1492" t="s">
        <v>59</v>
      </c>
      <c r="AA1492" t="s">
        <v>59</v>
      </c>
      <c r="AB1492">
        <v>927</v>
      </c>
    </row>
    <row r="1493" spans="1:28" x14ac:dyDescent="0.25">
      <c r="A1493">
        <v>345</v>
      </c>
      <c r="B1493">
        <v>2009577</v>
      </c>
      <c r="C1493">
        <v>2907</v>
      </c>
      <c r="D1493" s="8">
        <v>122.92</v>
      </c>
      <c r="E1493" s="9">
        <v>40009</v>
      </c>
      <c r="F1493" t="s">
        <v>54</v>
      </c>
      <c r="G1493" t="s">
        <v>157</v>
      </c>
      <c r="H1493" t="s">
        <v>158</v>
      </c>
      <c r="J1493">
        <v>429</v>
      </c>
      <c r="K1493">
        <v>60615</v>
      </c>
      <c r="P1493" t="s">
        <v>152</v>
      </c>
      <c r="Q1493">
        <v>901</v>
      </c>
      <c r="T1493">
        <v>7</v>
      </c>
      <c r="U1493">
        <v>9</v>
      </c>
      <c r="V1493">
        <v>1</v>
      </c>
      <c r="W1493">
        <v>1099222</v>
      </c>
      <c r="X1493" t="s">
        <v>57</v>
      </c>
      <c r="Y1493">
        <v>101</v>
      </c>
      <c r="Z1493" t="s">
        <v>59</v>
      </c>
      <c r="AA1493" t="s">
        <v>59</v>
      </c>
      <c r="AB1493">
        <v>928</v>
      </c>
    </row>
    <row r="1494" spans="1:28" x14ac:dyDescent="0.25">
      <c r="A1494">
        <v>345</v>
      </c>
      <c r="B1494">
        <v>2009577</v>
      </c>
      <c r="C1494">
        <v>2907</v>
      </c>
      <c r="D1494" s="8">
        <v>50</v>
      </c>
      <c r="E1494" s="9">
        <v>40009</v>
      </c>
      <c r="F1494" t="s">
        <v>54</v>
      </c>
      <c r="G1494" t="s">
        <v>150</v>
      </c>
      <c r="H1494" t="s">
        <v>151</v>
      </c>
      <c r="J1494">
        <v>429</v>
      </c>
      <c r="K1494">
        <v>60615</v>
      </c>
      <c r="P1494" t="s">
        <v>152</v>
      </c>
      <c r="Q1494">
        <v>901</v>
      </c>
      <c r="T1494">
        <v>7</v>
      </c>
      <c r="U1494">
        <v>9</v>
      </c>
      <c r="V1494">
        <v>1</v>
      </c>
      <c r="W1494">
        <v>1099774</v>
      </c>
      <c r="X1494" t="s">
        <v>57</v>
      </c>
      <c r="Y1494">
        <v>101</v>
      </c>
      <c r="Z1494" t="s">
        <v>59</v>
      </c>
      <c r="AA1494" t="s">
        <v>59</v>
      </c>
      <c r="AB1494">
        <v>929</v>
      </c>
    </row>
    <row r="1495" spans="1:28" x14ac:dyDescent="0.25">
      <c r="A1495">
        <v>345</v>
      </c>
      <c r="B1495">
        <v>2009577</v>
      </c>
      <c r="C1495">
        <v>2907</v>
      </c>
      <c r="D1495" s="8">
        <v>36.94</v>
      </c>
      <c r="E1495" s="9">
        <v>40025</v>
      </c>
      <c r="F1495" t="s">
        <v>54</v>
      </c>
      <c r="G1495" t="s">
        <v>160</v>
      </c>
      <c r="H1495" t="s">
        <v>203</v>
      </c>
      <c r="J1495">
        <v>435</v>
      </c>
      <c r="K1495">
        <v>61278</v>
      </c>
      <c r="P1495" t="s">
        <v>152</v>
      </c>
      <c r="Q1495">
        <v>901</v>
      </c>
      <c r="T1495">
        <v>7</v>
      </c>
      <c r="U1495">
        <v>9</v>
      </c>
      <c r="V1495">
        <v>1</v>
      </c>
      <c r="W1495">
        <v>1049109</v>
      </c>
      <c r="X1495" t="s">
        <v>57</v>
      </c>
      <c r="Y1495">
        <v>101</v>
      </c>
      <c r="Z1495" t="s">
        <v>59</v>
      </c>
      <c r="AA1495" t="s">
        <v>59</v>
      </c>
      <c r="AB1495">
        <v>1070</v>
      </c>
    </row>
    <row r="1496" spans="1:28" x14ac:dyDescent="0.25">
      <c r="A1496">
        <v>345</v>
      </c>
      <c r="B1496">
        <v>2009577</v>
      </c>
      <c r="C1496">
        <v>2907</v>
      </c>
      <c r="D1496" s="8">
        <v>122.92</v>
      </c>
      <c r="E1496" s="9">
        <v>40025</v>
      </c>
      <c r="F1496" t="s">
        <v>54</v>
      </c>
      <c r="G1496" t="s">
        <v>157</v>
      </c>
      <c r="H1496" t="s">
        <v>204</v>
      </c>
      <c r="J1496">
        <v>435</v>
      </c>
      <c r="K1496">
        <v>61278</v>
      </c>
      <c r="P1496" t="s">
        <v>152</v>
      </c>
      <c r="Q1496">
        <v>901</v>
      </c>
      <c r="T1496">
        <v>7</v>
      </c>
      <c r="U1496">
        <v>9</v>
      </c>
      <c r="V1496">
        <v>1</v>
      </c>
      <c r="W1496">
        <v>1099222</v>
      </c>
      <c r="X1496" t="s">
        <v>57</v>
      </c>
      <c r="Y1496">
        <v>101</v>
      </c>
      <c r="Z1496" t="s">
        <v>59</v>
      </c>
      <c r="AA1496" t="s">
        <v>59</v>
      </c>
      <c r="AB1496">
        <v>1071</v>
      </c>
    </row>
    <row r="1497" spans="1:28" x14ac:dyDescent="0.25">
      <c r="A1497">
        <v>345</v>
      </c>
      <c r="B1497">
        <v>2009577</v>
      </c>
      <c r="C1497">
        <v>2907</v>
      </c>
      <c r="D1497" s="8">
        <v>100</v>
      </c>
      <c r="E1497" s="9">
        <v>40025</v>
      </c>
      <c r="F1497" t="s">
        <v>54</v>
      </c>
      <c r="G1497" t="s">
        <v>150</v>
      </c>
      <c r="H1497" t="s">
        <v>151</v>
      </c>
      <c r="J1497">
        <v>435</v>
      </c>
      <c r="K1497">
        <v>61278</v>
      </c>
      <c r="P1497" t="s">
        <v>152</v>
      </c>
      <c r="Q1497">
        <v>901</v>
      </c>
      <c r="T1497">
        <v>7</v>
      </c>
      <c r="U1497">
        <v>9</v>
      </c>
      <c r="V1497">
        <v>2</v>
      </c>
      <c r="W1497">
        <v>1099774</v>
      </c>
      <c r="X1497" t="s">
        <v>57</v>
      </c>
      <c r="Y1497">
        <v>101</v>
      </c>
      <c r="Z1497" t="s">
        <v>59</v>
      </c>
      <c r="AA1497" t="s">
        <v>59</v>
      </c>
      <c r="AB1497">
        <v>1072</v>
      </c>
    </row>
    <row r="1498" spans="1:28" x14ac:dyDescent="0.25">
      <c r="A1498">
        <v>345</v>
      </c>
      <c r="B1498">
        <v>2009577</v>
      </c>
      <c r="C1498">
        <v>2907</v>
      </c>
      <c r="D1498" s="8">
        <v>50</v>
      </c>
      <c r="E1498" s="9">
        <v>40025</v>
      </c>
      <c r="F1498" t="s">
        <v>54</v>
      </c>
      <c r="G1498" t="s">
        <v>150</v>
      </c>
      <c r="H1498" t="s">
        <v>151</v>
      </c>
      <c r="J1498">
        <v>435</v>
      </c>
      <c r="K1498">
        <v>61278</v>
      </c>
      <c r="P1498" t="s">
        <v>152</v>
      </c>
      <c r="Q1498">
        <v>901</v>
      </c>
      <c r="T1498">
        <v>7</v>
      </c>
      <c r="U1498">
        <v>9</v>
      </c>
      <c r="V1498">
        <v>1</v>
      </c>
      <c r="W1498">
        <v>1099774</v>
      </c>
      <c r="X1498" t="s">
        <v>57</v>
      </c>
      <c r="Y1498">
        <v>101</v>
      </c>
      <c r="Z1498" t="s">
        <v>59</v>
      </c>
      <c r="AA1498" t="s">
        <v>59</v>
      </c>
      <c r="AB1498">
        <v>1073</v>
      </c>
    </row>
    <row r="1499" spans="1:28" x14ac:dyDescent="0.25">
      <c r="A1499">
        <v>345</v>
      </c>
      <c r="B1499">
        <v>2009577</v>
      </c>
      <c r="C1499">
        <v>2907</v>
      </c>
      <c r="D1499" s="8">
        <v>250</v>
      </c>
      <c r="E1499" s="9">
        <v>40025</v>
      </c>
      <c r="F1499" t="s">
        <v>54</v>
      </c>
      <c r="G1499" t="s">
        <v>150</v>
      </c>
      <c r="H1499" t="s">
        <v>151</v>
      </c>
      <c r="J1499">
        <v>435</v>
      </c>
      <c r="K1499">
        <v>61278</v>
      </c>
      <c r="P1499" t="s">
        <v>152</v>
      </c>
      <c r="Q1499">
        <v>901</v>
      </c>
      <c r="T1499">
        <v>7</v>
      </c>
      <c r="U1499">
        <v>9</v>
      </c>
      <c r="V1499">
        <v>5</v>
      </c>
      <c r="W1499">
        <v>1099774</v>
      </c>
      <c r="X1499" t="s">
        <v>57</v>
      </c>
      <c r="Y1499">
        <v>101</v>
      </c>
      <c r="Z1499" t="s">
        <v>59</v>
      </c>
      <c r="AA1499" t="s">
        <v>59</v>
      </c>
      <c r="AB1499">
        <v>1074</v>
      </c>
    </row>
    <row r="1500" spans="1:28" x14ac:dyDescent="0.25">
      <c r="A1500">
        <v>345</v>
      </c>
      <c r="B1500">
        <v>2009577</v>
      </c>
      <c r="C1500">
        <v>2907</v>
      </c>
      <c r="D1500" s="8">
        <v>150</v>
      </c>
      <c r="E1500" s="9">
        <v>40025</v>
      </c>
      <c r="F1500" t="s">
        <v>54</v>
      </c>
      <c r="G1500" t="s">
        <v>150</v>
      </c>
      <c r="H1500" t="s">
        <v>151</v>
      </c>
      <c r="J1500">
        <v>435</v>
      </c>
      <c r="K1500">
        <v>61278</v>
      </c>
      <c r="P1500" t="s">
        <v>152</v>
      </c>
      <c r="Q1500">
        <v>901</v>
      </c>
      <c r="T1500">
        <v>7</v>
      </c>
      <c r="U1500">
        <v>9</v>
      </c>
      <c r="V1500">
        <v>3</v>
      </c>
      <c r="W1500">
        <v>1099774</v>
      </c>
      <c r="X1500" t="s">
        <v>57</v>
      </c>
      <c r="Y1500">
        <v>101</v>
      </c>
      <c r="Z1500" t="s">
        <v>59</v>
      </c>
      <c r="AA1500" t="s">
        <v>59</v>
      </c>
      <c r="AB1500">
        <v>1075</v>
      </c>
    </row>
    <row r="1501" spans="1:28" x14ac:dyDescent="0.25">
      <c r="A1501">
        <v>345</v>
      </c>
      <c r="B1501">
        <v>2009577</v>
      </c>
      <c r="C1501">
        <v>2907</v>
      </c>
      <c r="D1501" s="8">
        <v>300</v>
      </c>
      <c r="E1501" s="9">
        <v>40025</v>
      </c>
      <c r="F1501" t="s">
        <v>54</v>
      </c>
      <c r="G1501" t="s">
        <v>150</v>
      </c>
      <c r="H1501" t="s">
        <v>151</v>
      </c>
      <c r="J1501">
        <v>435</v>
      </c>
      <c r="K1501">
        <v>61278</v>
      </c>
      <c r="P1501" t="s">
        <v>152</v>
      </c>
      <c r="Q1501">
        <v>901</v>
      </c>
      <c r="T1501">
        <v>7</v>
      </c>
      <c r="U1501">
        <v>9</v>
      </c>
      <c r="V1501">
        <v>6</v>
      </c>
      <c r="W1501">
        <v>1099774</v>
      </c>
      <c r="X1501" t="s">
        <v>57</v>
      </c>
      <c r="Y1501">
        <v>101</v>
      </c>
      <c r="Z1501" t="s">
        <v>59</v>
      </c>
      <c r="AA1501" t="s">
        <v>59</v>
      </c>
      <c r="AB1501">
        <v>1076</v>
      </c>
    </row>
    <row r="1502" spans="1:28" x14ac:dyDescent="0.25">
      <c r="A1502">
        <v>345</v>
      </c>
      <c r="B1502">
        <v>2009577</v>
      </c>
      <c r="C1502">
        <v>2907</v>
      </c>
      <c r="D1502" s="8">
        <v>200</v>
      </c>
      <c r="E1502" s="9">
        <v>40025</v>
      </c>
      <c r="F1502" t="s">
        <v>54</v>
      </c>
      <c r="G1502" t="s">
        <v>150</v>
      </c>
      <c r="H1502" t="s">
        <v>151</v>
      </c>
      <c r="J1502">
        <v>435</v>
      </c>
      <c r="K1502">
        <v>61278</v>
      </c>
      <c r="P1502" t="s">
        <v>152</v>
      </c>
      <c r="Q1502">
        <v>901</v>
      </c>
      <c r="T1502">
        <v>7</v>
      </c>
      <c r="U1502">
        <v>9</v>
      </c>
      <c r="V1502">
        <v>4</v>
      </c>
      <c r="W1502">
        <v>1099774</v>
      </c>
      <c r="X1502" t="s">
        <v>57</v>
      </c>
      <c r="Y1502">
        <v>101</v>
      </c>
      <c r="Z1502" t="s">
        <v>59</v>
      </c>
      <c r="AA1502" t="s">
        <v>59</v>
      </c>
      <c r="AB1502">
        <v>1077</v>
      </c>
    </row>
    <row r="1503" spans="1:28" x14ac:dyDescent="0.25">
      <c r="A1503">
        <v>345</v>
      </c>
      <c r="B1503">
        <v>2009577</v>
      </c>
      <c r="C1503">
        <v>2907</v>
      </c>
      <c r="D1503" s="8">
        <v>27</v>
      </c>
      <c r="E1503" s="9">
        <v>40025</v>
      </c>
      <c r="F1503" t="s">
        <v>54</v>
      </c>
      <c r="G1503" t="s">
        <v>159</v>
      </c>
      <c r="H1503" t="s">
        <v>151</v>
      </c>
      <c r="J1503">
        <v>435</v>
      </c>
      <c r="K1503">
        <v>61278</v>
      </c>
      <c r="P1503" t="s">
        <v>152</v>
      </c>
      <c r="Q1503">
        <v>901</v>
      </c>
      <c r="T1503">
        <v>7</v>
      </c>
      <c r="U1503">
        <v>9</v>
      </c>
      <c r="V1503">
        <v>1</v>
      </c>
      <c r="W1503">
        <v>1099790</v>
      </c>
      <c r="X1503" t="s">
        <v>57</v>
      </c>
      <c r="Y1503">
        <v>101</v>
      </c>
      <c r="Z1503" t="s">
        <v>59</v>
      </c>
      <c r="AA1503" t="s">
        <v>59</v>
      </c>
      <c r="AB1503">
        <v>1078</v>
      </c>
    </row>
    <row r="1504" spans="1:28" x14ac:dyDescent="0.25">
      <c r="A1504">
        <v>345</v>
      </c>
      <c r="B1504">
        <v>2009577</v>
      </c>
      <c r="C1504">
        <v>2907</v>
      </c>
      <c r="D1504" s="8">
        <v>40.5</v>
      </c>
      <c r="E1504" s="9">
        <v>40025</v>
      </c>
      <c r="F1504" t="s">
        <v>54</v>
      </c>
      <c r="G1504" t="s">
        <v>159</v>
      </c>
      <c r="H1504" t="s">
        <v>151</v>
      </c>
      <c r="J1504">
        <v>435</v>
      </c>
      <c r="K1504">
        <v>61278</v>
      </c>
      <c r="P1504" t="s">
        <v>152</v>
      </c>
      <c r="Q1504">
        <v>901</v>
      </c>
      <c r="T1504">
        <v>7</v>
      </c>
      <c r="U1504">
        <v>9</v>
      </c>
      <c r="V1504">
        <v>1.5</v>
      </c>
      <c r="W1504">
        <v>1099790</v>
      </c>
      <c r="X1504" t="s">
        <v>57</v>
      </c>
      <c r="Y1504">
        <v>101</v>
      </c>
      <c r="Z1504" t="s">
        <v>59</v>
      </c>
      <c r="AA1504" t="s">
        <v>59</v>
      </c>
      <c r="AB1504">
        <v>1079</v>
      </c>
    </row>
    <row r="1505" spans="1:28" x14ac:dyDescent="0.25">
      <c r="A1505">
        <v>345</v>
      </c>
      <c r="B1505">
        <v>2009577</v>
      </c>
      <c r="C1505">
        <v>2907</v>
      </c>
      <c r="D1505" s="8">
        <v>54</v>
      </c>
      <c r="E1505" s="9">
        <v>40025</v>
      </c>
      <c r="F1505" t="s">
        <v>54</v>
      </c>
      <c r="G1505" t="s">
        <v>159</v>
      </c>
      <c r="H1505" t="s">
        <v>151</v>
      </c>
      <c r="J1505">
        <v>435</v>
      </c>
      <c r="K1505">
        <v>61278</v>
      </c>
      <c r="P1505" t="s">
        <v>152</v>
      </c>
      <c r="Q1505">
        <v>901</v>
      </c>
      <c r="T1505">
        <v>7</v>
      </c>
      <c r="U1505">
        <v>9</v>
      </c>
      <c r="V1505">
        <v>2</v>
      </c>
      <c r="W1505">
        <v>1099790</v>
      </c>
      <c r="X1505" t="s">
        <v>57</v>
      </c>
      <c r="Y1505">
        <v>101</v>
      </c>
      <c r="Z1505" t="s">
        <v>59</v>
      </c>
      <c r="AA1505" t="s">
        <v>59</v>
      </c>
      <c r="AB1505">
        <v>1080</v>
      </c>
    </row>
    <row r="1506" spans="1:28" x14ac:dyDescent="0.25">
      <c r="A1506">
        <v>345</v>
      </c>
      <c r="B1506">
        <v>2009577</v>
      </c>
      <c r="C1506">
        <v>2907</v>
      </c>
      <c r="D1506" s="8">
        <v>150</v>
      </c>
      <c r="E1506" s="9">
        <v>40025</v>
      </c>
      <c r="F1506" t="s">
        <v>54</v>
      </c>
      <c r="G1506" t="s">
        <v>150</v>
      </c>
      <c r="H1506" t="s">
        <v>151</v>
      </c>
      <c r="J1506">
        <v>435</v>
      </c>
      <c r="K1506">
        <v>61278</v>
      </c>
      <c r="P1506" t="s">
        <v>152</v>
      </c>
      <c r="Q1506">
        <v>901</v>
      </c>
      <c r="T1506">
        <v>7</v>
      </c>
      <c r="U1506">
        <v>9</v>
      </c>
      <c r="V1506">
        <v>3</v>
      </c>
      <c r="W1506">
        <v>1099774</v>
      </c>
      <c r="X1506" t="s">
        <v>57</v>
      </c>
      <c r="Y1506">
        <v>101</v>
      </c>
      <c r="Z1506" t="s">
        <v>59</v>
      </c>
      <c r="AA1506" t="s">
        <v>59</v>
      </c>
      <c r="AB1506">
        <v>1081</v>
      </c>
    </row>
    <row r="1507" spans="1:28" x14ac:dyDescent="0.25">
      <c r="A1507">
        <v>345</v>
      </c>
      <c r="B1507">
        <v>2009577</v>
      </c>
      <c r="C1507">
        <v>2907</v>
      </c>
      <c r="D1507" s="8">
        <v>122.92</v>
      </c>
      <c r="E1507" s="9">
        <v>40025</v>
      </c>
      <c r="F1507" t="s">
        <v>54</v>
      </c>
      <c r="G1507" t="s">
        <v>157</v>
      </c>
      <c r="H1507" t="s">
        <v>204</v>
      </c>
      <c r="J1507">
        <v>435</v>
      </c>
      <c r="K1507">
        <v>61278</v>
      </c>
      <c r="P1507" t="s">
        <v>152</v>
      </c>
      <c r="Q1507">
        <v>901</v>
      </c>
      <c r="T1507">
        <v>7</v>
      </c>
      <c r="U1507">
        <v>9</v>
      </c>
      <c r="V1507">
        <v>1</v>
      </c>
      <c r="W1507">
        <v>1099222</v>
      </c>
      <c r="X1507" t="s">
        <v>57</v>
      </c>
      <c r="Y1507">
        <v>101</v>
      </c>
      <c r="Z1507" t="s">
        <v>59</v>
      </c>
      <c r="AA1507" t="s">
        <v>59</v>
      </c>
      <c r="AB1507">
        <v>1082</v>
      </c>
    </row>
    <row r="1508" spans="1:28" x14ac:dyDescent="0.25">
      <c r="A1508">
        <v>345</v>
      </c>
      <c r="B1508">
        <v>2009577</v>
      </c>
      <c r="C1508">
        <v>2907</v>
      </c>
      <c r="D1508" s="8">
        <v>111</v>
      </c>
      <c r="E1508" s="9">
        <v>40025</v>
      </c>
      <c r="F1508" t="s">
        <v>54</v>
      </c>
      <c r="G1508" t="s">
        <v>165</v>
      </c>
      <c r="H1508" t="s">
        <v>151</v>
      </c>
      <c r="J1508">
        <v>435</v>
      </c>
      <c r="K1508">
        <v>61278</v>
      </c>
      <c r="P1508" t="s">
        <v>152</v>
      </c>
      <c r="Q1508">
        <v>901</v>
      </c>
      <c r="T1508">
        <v>7</v>
      </c>
      <c r="U1508">
        <v>9</v>
      </c>
      <c r="V1508">
        <v>1</v>
      </c>
      <c r="W1508">
        <v>1099780</v>
      </c>
      <c r="X1508" t="s">
        <v>57</v>
      </c>
      <c r="Y1508">
        <v>101</v>
      </c>
      <c r="Z1508" t="s">
        <v>59</v>
      </c>
      <c r="AA1508" t="s">
        <v>59</v>
      </c>
      <c r="AB1508">
        <v>1083</v>
      </c>
    </row>
    <row r="1509" spans="1:28" x14ac:dyDescent="0.25">
      <c r="A1509">
        <v>345</v>
      </c>
      <c r="B1509">
        <v>2009577</v>
      </c>
      <c r="C1509">
        <v>2907</v>
      </c>
      <c r="D1509" s="8">
        <v>111</v>
      </c>
      <c r="E1509" s="9">
        <v>40025</v>
      </c>
      <c r="F1509" t="s">
        <v>54</v>
      </c>
      <c r="G1509" t="s">
        <v>165</v>
      </c>
      <c r="H1509" t="s">
        <v>151</v>
      </c>
      <c r="J1509">
        <v>435</v>
      </c>
      <c r="K1509">
        <v>61278</v>
      </c>
      <c r="P1509" t="s">
        <v>152</v>
      </c>
      <c r="Q1509">
        <v>901</v>
      </c>
      <c r="T1509">
        <v>7</v>
      </c>
      <c r="U1509">
        <v>9</v>
      </c>
      <c r="V1509">
        <v>1</v>
      </c>
      <c r="W1509">
        <v>1099780</v>
      </c>
      <c r="X1509" t="s">
        <v>57</v>
      </c>
      <c r="Y1509">
        <v>101</v>
      </c>
      <c r="Z1509" t="s">
        <v>59</v>
      </c>
      <c r="AA1509" t="s">
        <v>59</v>
      </c>
      <c r="AB1509">
        <v>1084</v>
      </c>
    </row>
    <row r="1510" spans="1:28" x14ac:dyDescent="0.25">
      <c r="A1510">
        <v>345</v>
      </c>
      <c r="B1510">
        <v>2009577</v>
      </c>
      <c r="C1510">
        <v>2907</v>
      </c>
      <c r="D1510" s="8">
        <v>22.17</v>
      </c>
      <c r="E1510" s="9">
        <v>40027</v>
      </c>
      <c r="F1510" t="s">
        <v>54</v>
      </c>
      <c r="G1510" t="s">
        <v>205</v>
      </c>
      <c r="H1510" t="s">
        <v>151</v>
      </c>
      <c r="J1510">
        <v>459</v>
      </c>
      <c r="K1510">
        <v>62354</v>
      </c>
      <c r="P1510" t="s">
        <v>152</v>
      </c>
      <c r="Q1510">
        <v>901</v>
      </c>
      <c r="T1510">
        <v>8</v>
      </c>
      <c r="U1510">
        <v>9</v>
      </c>
      <c r="V1510">
        <v>0.5</v>
      </c>
      <c r="W1510">
        <v>1099203</v>
      </c>
      <c r="X1510" t="s">
        <v>57</v>
      </c>
      <c r="Y1510">
        <v>102</v>
      </c>
      <c r="Z1510" t="s">
        <v>59</v>
      </c>
      <c r="AA1510" t="s">
        <v>59</v>
      </c>
      <c r="AB1510">
        <v>123</v>
      </c>
    </row>
    <row r="1511" spans="1:28" x14ac:dyDescent="0.25">
      <c r="A1511">
        <v>345</v>
      </c>
      <c r="B1511">
        <v>2009577</v>
      </c>
      <c r="C1511">
        <v>2907</v>
      </c>
      <c r="D1511" s="8">
        <v>150</v>
      </c>
      <c r="E1511" s="9">
        <v>40040</v>
      </c>
      <c r="F1511" t="s">
        <v>54</v>
      </c>
      <c r="G1511" t="s">
        <v>150</v>
      </c>
      <c r="H1511" t="s">
        <v>151</v>
      </c>
      <c r="J1511">
        <v>465</v>
      </c>
      <c r="K1511">
        <v>63202</v>
      </c>
      <c r="P1511" t="s">
        <v>152</v>
      </c>
      <c r="Q1511">
        <v>901</v>
      </c>
      <c r="T1511">
        <v>8</v>
      </c>
      <c r="U1511">
        <v>9</v>
      </c>
      <c r="V1511">
        <v>3</v>
      </c>
      <c r="W1511">
        <v>1099774</v>
      </c>
      <c r="X1511" t="s">
        <v>57</v>
      </c>
      <c r="Y1511">
        <v>101</v>
      </c>
      <c r="Z1511" t="s">
        <v>59</v>
      </c>
      <c r="AA1511" t="s">
        <v>59</v>
      </c>
      <c r="AB1511">
        <v>1197</v>
      </c>
    </row>
    <row r="1512" spans="1:28" x14ac:dyDescent="0.25">
      <c r="A1512">
        <v>345</v>
      </c>
      <c r="B1512">
        <v>2009577</v>
      </c>
      <c r="C1512">
        <v>2907</v>
      </c>
      <c r="D1512" s="8">
        <v>591.04</v>
      </c>
      <c r="E1512" s="9">
        <v>40040</v>
      </c>
      <c r="F1512" t="s">
        <v>54</v>
      </c>
      <c r="G1512" t="s">
        <v>160</v>
      </c>
      <c r="H1512" t="s">
        <v>206</v>
      </c>
      <c r="J1512">
        <v>465</v>
      </c>
      <c r="K1512">
        <v>63202</v>
      </c>
      <c r="P1512" t="s">
        <v>152</v>
      </c>
      <c r="Q1512">
        <v>901</v>
      </c>
      <c r="T1512">
        <v>8</v>
      </c>
      <c r="U1512">
        <v>9</v>
      </c>
      <c r="V1512">
        <v>16</v>
      </c>
      <c r="W1512">
        <v>1049109</v>
      </c>
      <c r="X1512" t="s">
        <v>57</v>
      </c>
      <c r="Y1512">
        <v>101</v>
      </c>
      <c r="Z1512" t="s">
        <v>59</v>
      </c>
      <c r="AA1512" t="s">
        <v>59</v>
      </c>
      <c r="AB1512">
        <v>1198</v>
      </c>
    </row>
    <row r="1513" spans="1:28" x14ac:dyDescent="0.25">
      <c r="A1513">
        <v>345</v>
      </c>
      <c r="B1513">
        <v>2009577</v>
      </c>
      <c r="C1513">
        <v>2907</v>
      </c>
      <c r="D1513" s="8">
        <v>100</v>
      </c>
      <c r="E1513" s="9">
        <v>40040</v>
      </c>
      <c r="F1513" t="s">
        <v>54</v>
      </c>
      <c r="G1513" t="s">
        <v>150</v>
      </c>
      <c r="H1513" t="s">
        <v>151</v>
      </c>
      <c r="J1513">
        <v>465</v>
      </c>
      <c r="K1513">
        <v>63202</v>
      </c>
      <c r="P1513" t="s">
        <v>152</v>
      </c>
      <c r="Q1513">
        <v>901</v>
      </c>
      <c r="T1513">
        <v>8</v>
      </c>
      <c r="U1513">
        <v>9</v>
      </c>
      <c r="V1513">
        <v>2</v>
      </c>
      <c r="W1513">
        <v>1099774</v>
      </c>
      <c r="X1513" t="s">
        <v>57</v>
      </c>
      <c r="Y1513">
        <v>101</v>
      </c>
      <c r="Z1513" t="s">
        <v>59</v>
      </c>
      <c r="AA1513" t="s">
        <v>59</v>
      </c>
      <c r="AB1513">
        <v>1199</v>
      </c>
    </row>
    <row r="1514" spans="1:28" x14ac:dyDescent="0.25">
      <c r="A1514">
        <v>345</v>
      </c>
      <c r="B1514">
        <v>2009577</v>
      </c>
      <c r="C1514">
        <v>2907</v>
      </c>
      <c r="D1514" s="8">
        <v>475</v>
      </c>
      <c r="E1514" s="9">
        <v>40040</v>
      </c>
      <c r="F1514" t="s">
        <v>54</v>
      </c>
      <c r="G1514" t="s">
        <v>150</v>
      </c>
      <c r="H1514" t="s">
        <v>151</v>
      </c>
      <c r="J1514">
        <v>465</v>
      </c>
      <c r="K1514">
        <v>63202</v>
      </c>
      <c r="P1514" t="s">
        <v>152</v>
      </c>
      <c r="Q1514">
        <v>901</v>
      </c>
      <c r="T1514">
        <v>8</v>
      </c>
      <c r="U1514">
        <v>9</v>
      </c>
      <c r="V1514">
        <v>9.5</v>
      </c>
      <c r="W1514">
        <v>1099774</v>
      </c>
      <c r="X1514" t="s">
        <v>57</v>
      </c>
      <c r="Y1514">
        <v>101</v>
      </c>
      <c r="Z1514" t="s">
        <v>59</v>
      </c>
      <c r="AA1514" t="s">
        <v>59</v>
      </c>
      <c r="AB1514">
        <v>1200</v>
      </c>
    </row>
    <row r="1515" spans="1:28" x14ac:dyDescent="0.25">
      <c r="A1515">
        <v>345</v>
      </c>
      <c r="B1515">
        <v>2009577</v>
      </c>
      <c r="C1515">
        <v>2907</v>
      </c>
      <c r="D1515" s="8">
        <v>100</v>
      </c>
      <c r="E1515" s="9">
        <v>40040</v>
      </c>
      <c r="F1515" t="s">
        <v>54</v>
      </c>
      <c r="G1515" t="s">
        <v>150</v>
      </c>
      <c r="H1515" t="s">
        <v>151</v>
      </c>
      <c r="J1515">
        <v>465</v>
      </c>
      <c r="K1515">
        <v>63202</v>
      </c>
      <c r="P1515" t="s">
        <v>152</v>
      </c>
      <c r="Q1515">
        <v>901</v>
      </c>
      <c r="T1515">
        <v>8</v>
      </c>
      <c r="U1515">
        <v>9</v>
      </c>
      <c r="V1515">
        <v>2</v>
      </c>
      <c r="W1515">
        <v>1099774</v>
      </c>
      <c r="X1515" t="s">
        <v>57</v>
      </c>
      <c r="Y1515">
        <v>101</v>
      </c>
      <c r="Z1515" t="s">
        <v>59</v>
      </c>
      <c r="AA1515" t="s">
        <v>59</v>
      </c>
      <c r="AB1515">
        <v>1201</v>
      </c>
    </row>
    <row r="1516" spans="1:28" x14ac:dyDescent="0.25">
      <c r="A1516">
        <v>345</v>
      </c>
      <c r="B1516">
        <v>2009577</v>
      </c>
      <c r="C1516">
        <v>2907</v>
      </c>
      <c r="D1516" s="8">
        <v>150</v>
      </c>
      <c r="E1516" s="9">
        <v>40040</v>
      </c>
      <c r="F1516" t="s">
        <v>54</v>
      </c>
      <c r="G1516" t="s">
        <v>150</v>
      </c>
      <c r="H1516" t="s">
        <v>151</v>
      </c>
      <c r="J1516">
        <v>465</v>
      </c>
      <c r="K1516">
        <v>63202</v>
      </c>
      <c r="P1516" t="s">
        <v>152</v>
      </c>
      <c r="Q1516">
        <v>901</v>
      </c>
      <c r="T1516">
        <v>8</v>
      </c>
      <c r="U1516">
        <v>9</v>
      </c>
      <c r="V1516">
        <v>3</v>
      </c>
      <c r="W1516">
        <v>1099774</v>
      </c>
      <c r="X1516" t="s">
        <v>57</v>
      </c>
      <c r="Y1516">
        <v>101</v>
      </c>
      <c r="Z1516" t="s">
        <v>59</v>
      </c>
      <c r="AA1516" t="s">
        <v>59</v>
      </c>
      <c r="AB1516">
        <v>1202</v>
      </c>
    </row>
    <row r="1517" spans="1:28" x14ac:dyDescent="0.25">
      <c r="A1517">
        <v>345</v>
      </c>
      <c r="B1517">
        <v>2009577</v>
      </c>
      <c r="C1517">
        <v>2907</v>
      </c>
      <c r="D1517" s="8">
        <v>100</v>
      </c>
      <c r="E1517" s="9">
        <v>40040</v>
      </c>
      <c r="F1517" t="s">
        <v>54</v>
      </c>
      <c r="G1517" t="s">
        <v>150</v>
      </c>
      <c r="H1517" t="s">
        <v>151</v>
      </c>
      <c r="J1517">
        <v>465</v>
      </c>
      <c r="K1517">
        <v>63202</v>
      </c>
      <c r="P1517" t="s">
        <v>152</v>
      </c>
      <c r="Q1517">
        <v>901</v>
      </c>
      <c r="T1517">
        <v>8</v>
      </c>
      <c r="U1517">
        <v>9</v>
      </c>
      <c r="V1517">
        <v>2</v>
      </c>
      <c r="W1517">
        <v>1099774</v>
      </c>
      <c r="X1517" t="s">
        <v>57</v>
      </c>
      <c r="Y1517">
        <v>101</v>
      </c>
      <c r="Z1517" t="s">
        <v>59</v>
      </c>
      <c r="AA1517" t="s">
        <v>59</v>
      </c>
      <c r="AB1517">
        <v>1203</v>
      </c>
    </row>
    <row r="1518" spans="1:28" x14ac:dyDescent="0.25">
      <c r="A1518">
        <v>345</v>
      </c>
      <c r="B1518">
        <v>2009577</v>
      </c>
      <c r="C1518">
        <v>2907</v>
      </c>
      <c r="D1518" s="8">
        <v>150</v>
      </c>
      <c r="E1518" s="9">
        <v>40040</v>
      </c>
      <c r="F1518" t="s">
        <v>54</v>
      </c>
      <c r="G1518" t="s">
        <v>150</v>
      </c>
      <c r="H1518" t="s">
        <v>151</v>
      </c>
      <c r="J1518">
        <v>465</v>
      </c>
      <c r="K1518">
        <v>63202</v>
      </c>
      <c r="P1518" t="s">
        <v>152</v>
      </c>
      <c r="Q1518">
        <v>901</v>
      </c>
      <c r="T1518">
        <v>8</v>
      </c>
      <c r="U1518">
        <v>9</v>
      </c>
      <c r="V1518">
        <v>3</v>
      </c>
      <c r="W1518">
        <v>1099774</v>
      </c>
      <c r="X1518" t="s">
        <v>57</v>
      </c>
      <c r="Y1518">
        <v>101</v>
      </c>
      <c r="Z1518" t="s">
        <v>59</v>
      </c>
      <c r="AA1518" t="s">
        <v>59</v>
      </c>
      <c r="AB1518">
        <v>1204</v>
      </c>
    </row>
    <row r="1519" spans="1:28" x14ac:dyDescent="0.25">
      <c r="A1519">
        <v>345</v>
      </c>
      <c r="B1519">
        <v>2009577</v>
      </c>
      <c r="C1519">
        <v>2907</v>
      </c>
      <c r="D1519" s="8">
        <v>125</v>
      </c>
      <c r="E1519" s="9">
        <v>40040</v>
      </c>
      <c r="F1519" t="s">
        <v>54</v>
      </c>
      <c r="G1519" t="s">
        <v>150</v>
      </c>
      <c r="H1519" t="s">
        <v>151</v>
      </c>
      <c r="J1519">
        <v>465</v>
      </c>
      <c r="K1519">
        <v>63202</v>
      </c>
      <c r="P1519" t="s">
        <v>152</v>
      </c>
      <c r="Q1519">
        <v>901</v>
      </c>
      <c r="T1519">
        <v>8</v>
      </c>
      <c r="U1519">
        <v>9</v>
      </c>
      <c r="V1519">
        <v>2.5</v>
      </c>
      <c r="W1519">
        <v>1099774</v>
      </c>
      <c r="X1519" t="s">
        <v>57</v>
      </c>
      <c r="Y1519">
        <v>101</v>
      </c>
      <c r="Z1519" t="s">
        <v>59</v>
      </c>
      <c r="AA1519" t="s">
        <v>59</v>
      </c>
      <c r="AB1519">
        <v>1205</v>
      </c>
    </row>
    <row r="1520" spans="1:28" x14ac:dyDescent="0.25">
      <c r="A1520">
        <v>345</v>
      </c>
      <c r="B1520">
        <v>2009577</v>
      </c>
      <c r="C1520">
        <v>2907</v>
      </c>
      <c r="D1520" s="8">
        <v>111</v>
      </c>
      <c r="E1520" s="9">
        <v>40040</v>
      </c>
      <c r="F1520" t="s">
        <v>54</v>
      </c>
      <c r="G1520" t="s">
        <v>165</v>
      </c>
      <c r="H1520" t="s">
        <v>151</v>
      </c>
      <c r="J1520">
        <v>465</v>
      </c>
      <c r="K1520">
        <v>63202</v>
      </c>
      <c r="P1520" t="s">
        <v>152</v>
      </c>
      <c r="Q1520">
        <v>901</v>
      </c>
      <c r="T1520">
        <v>8</v>
      </c>
      <c r="U1520">
        <v>9</v>
      </c>
      <c r="V1520">
        <v>1</v>
      </c>
      <c r="W1520">
        <v>1099780</v>
      </c>
      <c r="X1520" t="s">
        <v>57</v>
      </c>
      <c r="Y1520">
        <v>101</v>
      </c>
      <c r="Z1520" t="s">
        <v>59</v>
      </c>
      <c r="AA1520" t="s">
        <v>59</v>
      </c>
      <c r="AB1520">
        <v>1206</v>
      </c>
    </row>
    <row r="1521" spans="1:28" x14ac:dyDescent="0.25">
      <c r="A1521">
        <v>345</v>
      </c>
      <c r="B1521">
        <v>2009577</v>
      </c>
      <c r="C1521">
        <v>2907</v>
      </c>
      <c r="D1521" s="8">
        <v>111</v>
      </c>
      <c r="E1521" s="9">
        <v>40040</v>
      </c>
      <c r="F1521" t="s">
        <v>54</v>
      </c>
      <c r="G1521" t="s">
        <v>165</v>
      </c>
      <c r="H1521" t="s">
        <v>151</v>
      </c>
      <c r="J1521">
        <v>465</v>
      </c>
      <c r="K1521">
        <v>63202</v>
      </c>
      <c r="P1521" t="s">
        <v>152</v>
      </c>
      <c r="Q1521">
        <v>901</v>
      </c>
      <c r="T1521">
        <v>8</v>
      </c>
      <c r="U1521">
        <v>9</v>
      </c>
      <c r="V1521">
        <v>1</v>
      </c>
      <c r="W1521">
        <v>1099780</v>
      </c>
      <c r="X1521" t="s">
        <v>57</v>
      </c>
      <c r="Y1521">
        <v>101</v>
      </c>
      <c r="Z1521" t="s">
        <v>59</v>
      </c>
      <c r="AA1521" t="s">
        <v>59</v>
      </c>
      <c r="AB1521">
        <v>1207</v>
      </c>
    </row>
    <row r="1522" spans="1:28" x14ac:dyDescent="0.25">
      <c r="A1522">
        <v>345</v>
      </c>
      <c r="B1522">
        <v>2009577</v>
      </c>
      <c r="C1522">
        <v>2907</v>
      </c>
      <c r="D1522" s="8">
        <v>50</v>
      </c>
      <c r="E1522" s="9">
        <v>40040</v>
      </c>
      <c r="F1522" t="s">
        <v>54</v>
      </c>
      <c r="G1522" t="s">
        <v>150</v>
      </c>
      <c r="H1522" t="s">
        <v>151</v>
      </c>
      <c r="J1522">
        <v>465</v>
      </c>
      <c r="K1522">
        <v>63202</v>
      </c>
      <c r="P1522" t="s">
        <v>152</v>
      </c>
      <c r="Q1522">
        <v>901</v>
      </c>
      <c r="T1522">
        <v>8</v>
      </c>
      <c r="U1522">
        <v>9</v>
      </c>
      <c r="V1522">
        <v>1</v>
      </c>
      <c r="W1522">
        <v>1099774</v>
      </c>
      <c r="X1522" t="s">
        <v>57</v>
      </c>
      <c r="Y1522">
        <v>101</v>
      </c>
      <c r="Z1522" t="s">
        <v>59</v>
      </c>
      <c r="AA1522" t="s">
        <v>59</v>
      </c>
      <c r="AB1522">
        <v>1208</v>
      </c>
    </row>
    <row r="1523" spans="1:28" x14ac:dyDescent="0.25">
      <c r="A1523">
        <v>345</v>
      </c>
      <c r="B1523">
        <v>2009577</v>
      </c>
      <c r="C1523">
        <v>2907</v>
      </c>
      <c r="D1523" s="8">
        <v>54</v>
      </c>
      <c r="E1523" s="9">
        <v>40040</v>
      </c>
      <c r="F1523" t="s">
        <v>54</v>
      </c>
      <c r="G1523" t="s">
        <v>159</v>
      </c>
      <c r="H1523" t="s">
        <v>151</v>
      </c>
      <c r="J1523">
        <v>465</v>
      </c>
      <c r="K1523">
        <v>63202</v>
      </c>
      <c r="P1523" t="s">
        <v>152</v>
      </c>
      <c r="Q1523">
        <v>901</v>
      </c>
      <c r="T1523">
        <v>8</v>
      </c>
      <c r="U1523">
        <v>9</v>
      </c>
      <c r="V1523">
        <v>2</v>
      </c>
      <c r="W1523">
        <v>1099790</v>
      </c>
      <c r="X1523" t="s">
        <v>57</v>
      </c>
      <c r="Y1523">
        <v>101</v>
      </c>
      <c r="Z1523" t="s">
        <v>59</v>
      </c>
      <c r="AA1523" t="s">
        <v>59</v>
      </c>
      <c r="AB1523">
        <v>1209</v>
      </c>
    </row>
    <row r="1524" spans="1:28" x14ac:dyDescent="0.25">
      <c r="A1524">
        <v>345</v>
      </c>
      <c r="B1524">
        <v>2009577</v>
      </c>
      <c r="C1524">
        <v>2907</v>
      </c>
      <c r="D1524" s="8">
        <v>67.5</v>
      </c>
      <c r="E1524" s="9">
        <v>40040</v>
      </c>
      <c r="F1524" t="s">
        <v>54</v>
      </c>
      <c r="G1524" t="s">
        <v>159</v>
      </c>
      <c r="H1524" t="s">
        <v>151</v>
      </c>
      <c r="J1524">
        <v>465</v>
      </c>
      <c r="K1524">
        <v>63202</v>
      </c>
      <c r="P1524" t="s">
        <v>152</v>
      </c>
      <c r="Q1524">
        <v>901</v>
      </c>
      <c r="T1524">
        <v>8</v>
      </c>
      <c r="U1524">
        <v>9</v>
      </c>
      <c r="V1524">
        <v>2.5</v>
      </c>
      <c r="W1524">
        <v>1099790</v>
      </c>
      <c r="X1524" t="s">
        <v>57</v>
      </c>
      <c r="Y1524">
        <v>101</v>
      </c>
      <c r="Z1524" t="s">
        <v>59</v>
      </c>
      <c r="AA1524" t="s">
        <v>59</v>
      </c>
      <c r="AB1524">
        <v>1210</v>
      </c>
    </row>
    <row r="1525" spans="1:28" x14ac:dyDescent="0.25">
      <c r="A1525">
        <v>345</v>
      </c>
      <c r="B1525">
        <v>2009577</v>
      </c>
      <c r="C1525">
        <v>2907</v>
      </c>
      <c r="D1525" s="8">
        <v>443.28</v>
      </c>
      <c r="E1525" s="9">
        <v>40040</v>
      </c>
      <c r="F1525" t="s">
        <v>54</v>
      </c>
      <c r="G1525" t="s">
        <v>160</v>
      </c>
      <c r="H1525" t="s">
        <v>206</v>
      </c>
      <c r="J1525">
        <v>465</v>
      </c>
      <c r="K1525">
        <v>63202</v>
      </c>
      <c r="P1525" t="s">
        <v>152</v>
      </c>
      <c r="Q1525">
        <v>901</v>
      </c>
      <c r="T1525">
        <v>8</v>
      </c>
      <c r="U1525">
        <v>9</v>
      </c>
      <c r="V1525">
        <v>12</v>
      </c>
      <c r="W1525">
        <v>1049109</v>
      </c>
      <c r="X1525" t="s">
        <v>57</v>
      </c>
      <c r="Y1525">
        <v>101</v>
      </c>
      <c r="Z1525" t="s">
        <v>59</v>
      </c>
      <c r="AA1525" t="s">
        <v>59</v>
      </c>
      <c r="AB1525">
        <v>1211</v>
      </c>
    </row>
    <row r="1526" spans="1:28" x14ac:dyDescent="0.25">
      <c r="A1526">
        <v>345</v>
      </c>
      <c r="B1526">
        <v>2009577</v>
      </c>
      <c r="C1526">
        <v>2907</v>
      </c>
      <c r="D1526" s="8">
        <v>387.87</v>
      </c>
      <c r="E1526" s="9">
        <v>40040</v>
      </c>
      <c r="F1526" t="s">
        <v>54</v>
      </c>
      <c r="G1526" t="s">
        <v>160</v>
      </c>
      <c r="H1526" t="s">
        <v>206</v>
      </c>
      <c r="J1526">
        <v>465</v>
      </c>
      <c r="K1526">
        <v>63202</v>
      </c>
      <c r="P1526" t="s">
        <v>152</v>
      </c>
      <c r="Q1526">
        <v>901</v>
      </c>
      <c r="T1526">
        <v>8</v>
      </c>
      <c r="U1526">
        <v>9</v>
      </c>
      <c r="V1526">
        <v>10.5</v>
      </c>
      <c r="W1526">
        <v>1049109</v>
      </c>
      <c r="X1526" t="s">
        <v>57</v>
      </c>
      <c r="Y1526">
        <v>101</v>
      </c>
      <c r="Z1526" t="s">
        <v>59</v>
      </c>
      <c r="AA1526" t="s">
        <v>59</v>
      </c>
      <c r="AB1526">
        <v>1212</v>
      </c>
    </row>
    <row r="1527" spans="1:28" x14ac:dyDescent="0.25">
      <c r="A1527">
        <v>345</v>
      </c>
      <c r="B1527">
        <v>2009577</v>
      </c>
      <c r="C1527">
        <v>2907</v>
      </c>
      <c r="D1527" s="8">
        <v>336.8</v>
      </c>
      <c r="E1527" s="9">
        <v>40040</v>
      </c>
      <c r="F1527" t="s">
        <v>54</v>
      </c>
      <c r="G1527" t="s">
        <v>153</v>
      </c>
      <c r="H1527" t="s">
        <v>151</v>
      </c>
      <c r="J1527">
        <v>465</v>
      </c>
      <c r="K1527">
        <v>63202</v>
      </c>
      <c r="P1527" t="s">
        <v>152</v>
      </c>
      <c r="Q1527">
        <v>901</v>
      </c>
      <c r="T1527">
        <v>8</v>
      </c>
      <c r="U1527">
        <v>9</v>
      </c>
      <c r="V1527">
        <v>10</v>
      </c>
      <c r="W1527">
        <v>1099720</v>
      </c>
      <c r="X1527" t="s">
        <v>57</v>
      </c>
      <c r="Y1527">
        <v>101</v>
      </c>
      <c r="Z1527" t="s">
        <v>59</v>
      </c>
      <c r="AA1527" t="s">
        <v>59</v>
      </c>
      <c r="AB1527">
        <v>1213</v>
      </c>
    </row>
    <row r="1528" spans="1:28" x14ac:dyDescent="0.25">
      <c r="A1528">
        <v>345</v>
      </c>
      <c r="B1528">
        <v>2009577</v>
      </c>
      <c r="C1528">
        <v>2907</v>
      </c>
      <c r="D1528" s="8">
        <v>269.44</v>
      </c>
      <c r="E1528" s="9">
        <v>40040</v>
      </c>
      <c r="F1528" t="s">
        <v>54</v>
      </c>
      <c r="G1528" t="s">
        <v>153</v>
      </c>
      <c r="H1528" t="s">
        <v>151</v>
      </c>
      <c r="J1528">
        <v>465</v>
      </c>
      <c r="K1528">
        <v>63202</v>
      </c>
      <c r="P1528" t="s">
        <v>152</v>
      </c>
      <c r="Q1528">
        <v>901</v>
      </c>
      <c r="T1528">
        <v>8</v>
      </c>
      <c r="U1528">
        <v>9</v>
      </c>
      <c r="V1528">
        <v>8</v>
      </c>
      <c r="W1528">
        <v>1099720</v>
      </c>
      <c r="X1528" t="s">
        <v>57</v>
      </c>
      <c r="Y1528">
        <v>101</v>
      </c>
      <c r="Z1528" t="s">
        <v>59</v>
      </c>
      <c r="AA1528" t="s">
        <v>59</v>
      </c>
      <c r="AB1528">
        <v>1214</v>
      </c>
    </row>
    <row r="1529" spans="1:28" x14ac:dyDescent="0.25">
      <c r="A1529">
        <v>345</v>
      </c>
      <c r="B1529">
        <v>2009577</v>
      </c>
      <c r="C1529">
        <v>2907</v>
      </c>
      <c r="D1529" s="8">
        <v>122.92</v>
      </c>
      <c r="E1529" s="9">
        <v>40040</v>
      </c>
      <c r="F1529" t="s">
        <v>54</v>
      </c>
      <c r="G1529" t="s">
        <v>157</v>
      </c>
      <c r="H1529" t="s">
        <v>158</v>
      </c>
      <c r="J1529">
        <v>465</v>
      </c>
      <c r="K1529">
        <v>63202</v>
      </c>
      <c r="P1529" t="s">
        <v>152</v>
      </c>
      <c r="Q1529">
        <v>901</v>
      </c>
      <c r="T1529">
        <v>8</v>
      </c>
      <c r="U1529">
        <v>9</v>
      </c>
      <c r="V1529">
        <v>1</v>
      </c>
      <c r="W1529">
        <v>1099222</v>
      </c>
      <c r="X1529" t="s">
        <v>57</v>
      </c>
      <c r="Y1529">
        <v>101</v>
      </c>
      <c r="Z1529" t="s">
        <v>59</v>
      </c>
      <c r="AA1529" t="s">
        <v>59</v>
      </c>
      <c r="AB1529">
        <v>1215</v>
      </c>
    </row>
    <row r="1530" spans="1:28" x14ac:dyDescent="0.25">
      <c r="A1530">
        <v>345</v>
      </c>
      <c r="B1530">
        <v>2009577</v>
      </c>
      <c r="C1530">
        <v>2907</v>
      </c>
      <c r="D1530" s="8">
        <v>122.92</v>
      </c>
      <c r="E1530" s="9">
        <v>40040</v>
      </c>
      <c r="F1530" t="s">
        <v>54</v>
      </c>
      <c r="G1530" t="s">
        <v>157</v>
      </c>
      <c r="H1530" t="s">
        <v>158</v>
      </c>
      <c r="J1530">
        <v>465</v>
      </c>
      <c r="K1530">
        <v>63202</v>
      </c>
      <c r="P1530" t="s">
        <v>152</v>
      </c>
      <c r="Q1530">
        <v>901</v>
      </c>
      <c r="T1530">
        <v>8</v>
      </c>
      <c r="U1530">
        <v>9</v>
      </c>
      <c r="V1530">
        <v>1</v>
      </c>
      <c r="W1530">
        <v>1099222</v>
      </c>
      <c r="X1530" t="s">
        <v>57</v>
      </c>
      <c r="Y1530">
        <v>101</v>
      </c>
      <c r="Z1530" t="s">
        <v>59</v>
      </c>
      <c r="AA1530" t="s">
        <v>59</v>
      </c>
      <c r="AB1530">
        <v>1216</v>
      </c>
    </row>
    <row r="1531" spans="1:28" x14ac:dyDescent="0.25">
      <c r="A1531">
        <v>345</v>
      </c>
      <c r="B1531">
        <v>2009577</v>
      </c>
      <c r="C1531">
        <v>2907</v>
      </c>
      <c r="D1531" s="8">
        <v>122.92</v>
      </c>
      <c r="E1531" s="9">
        <v>40040</v>
      </c>
      <c r="F1531" t="s">
        <v>54</v>
      </c>
      <c r="G1531" t="s">
        <v>157</v>
      </c>
      <c r="H1531" t="s">
        <v>158</v>
      </c>
      <c r="J1531">
        <v>465</v>
      </c>
      <c r="K1531">
        <v>63202</v>
      </c>
      <c r="P1531" t="s">
        <v>152</v>
      </c>
      <c r="Q1531">
        <v>901</v>
      </c>
      <c r="T1531">
        <v>8</v>
      </c>
      <c r="U1531">
        <v>9</v>
      </c>
      <c r="V1531">
        <v>1</v>
      </c>
      <c r="W1531">
        <v>1099222</v>
      </c>
      <c r="X1531" t="s">
        <v>57</v>
      </c>
      <c r="Y1531">
        <v>101</v>
      </c>
      <c r="Z1531" t="s">
        <v>59</v>
      </c>
      <c r="AA1531" t="s">
        <v>59</v>
      </c>
      <c r="AB1531">
        <v>1217</v>
      </c>
    </row>
    <row r="1532" spans="1:28" x14ac:dyDescent="0.25">
      <c r="A1532">
        <v>345</v>
      </c>
      <c r="B1532">
        <v>2009577</v>
      </c>
      <c r="C1532">
        <v>2907</v>
      </c>
      <c r="D1532" s="8">
        <v>122.92</v>
      </c>
      <c r="E1532" s="9">
        <v>40040</v>
      </c>
      <c r="F1532" t="s">
        <v>54</v>
      </c>
      <c r="G1532" t="s">
        <v>157</v>
      </c>
      <c r="H1532" t="s">
        <v>158</v>
      </c>
      <c r="J1532">
        <v>465</v>
      </c>
      <c r="K1532">
        <v>63202</v>
      </c>
      <c r="P1532" t="s">
        <v>152</v>
      </c>
      <c r="Q1532">
        <v>901</v>
      </c>
      <c r="T1532">
        <v>8</v>
      </c>
      <c r="U1532">
        <v>9</v>
      </c>
      <c r="V1532">
        <v>1</v>
      </c>
      <c r="W1532">
        <v>1099222</v>
      </c>
      <c r="X1532" t="s">
        <v>57</v>
      </c>
      <c r="Y1532">
        <v>101</v>
      </c>
      <c r="Z1532" t="s">
        <v>59</v>
      </c>
      <c r="AA1532" t="s">
        <v>59</v>
      </c>
      <c r="AB1532">
        <v>1218</v>
      </c>
    </row>
    <row r="1533" spans="1:28" x14ac:dyDescent="0.25">
      <c r="A1533">
        <v>345</v>
      </c>
      <c r="B1533">
        <v>2009577</v>
      </c>
      <c r="C1533">
        <v>2907</v>
      </c>
      <c r="D1533" s="8">
        <v>122.92</v>
      </c>
      <c r="E1533" s="9">
        <v>40040</v>
      </c>
      <c r="F1533" t="s">
        <v>54</v>
      </c>
      <c r="G1533" t="s">
        <v>157</v>
      </c>
      <c r="H1533" t="s">
        <v>158</v>
      </c>
      <c r="J1533">
        <v>465</v>
      </c>
      <c r="K1533">
        <v>63202</v>
      </c>
      <c r="P1533" t="s">
        <v>152</v>
      </c>
      <c r="Q1533">
        <v>901</v>
      </c>
      <c r="T1533">
        <v>8</v>
      </c>
      <c r="U1533">
        <v>9</v>
      </c>
      <c r="V1533">
        <v>1</v>
      </c>
      <c r="W1533">
        <v>1099222</v>
      </c>
      <c r="X1533" t="s">
        <v>57</v>
      </c>
      <c r="Y1533">
        <v>101</v>
      </c>
      <c r="Z1533" t="s">
        <v>59</v>
      </c>
      <c r="AA1533" t="s">
        <v>59</v>
      </c>
      <c r="AB1533">
        <v>1219</v>
      </c>
    </row>
    <row r="1534" spans="1:28" x14ac:dyDescent="0.25">
      <c r="A1534">
        <v>345</v>
      </c>
      <c r="B1534">
        <v>2009577</v>
      </c>
      <c r="C1534">
        <v>2907</v>
      </c>
      <c r="D1534" s="8">
        <v>36.94</v>
      </c>
      <c r="E1534" s="9">
        <v>40040</v>
      </c>
      <c r="F1534" t="s">
        <v>54</v>
      </c>
      <c r="G1534" t="s">
        <v>197</v>
      </c>
      <c r="H1534" t="s">
        <v>151</v>
      </c>
      <c r="J1534">
        <v>465</v>
      </c>
      <c r="K1534">
        <v>63202</v>
      </c>
      <c r="P1534" t="s">
        <v>152</v>
      </c>
      <c r="Q1534">
        <v>901</v>
      </c>
      <c r="T1534">
        <v>8</v>
      </c>
      <c r="U1534">
        <v>9</v>
      </c>
      <c r="V1534">
        <v>1</v>
      </c>
      <c r="W1534">
        <v>1010048</v>
      </c>
      <c r="X1534" t="s">
        <v>57</v>
      </c>
      <c r="Y1534">
        <v>101</v>
      </c>
      <c r="Z1534" t="s">
        <v>59</v>
      </c>
      <c r="AA1534" t="s">
        <v>59</v>
      </c>
      <c r="AB1534">
        <v>1220</v>
      </c>
    </row>
    <row r="1535" spans="1:28" x14ac:dyDescent="0.25">
      <c r="A1535">
        <v>345</v>
      </c>
      <c r="B1535">
        <v>2009577</v>
      </c>
      <c r="C1535">
        <v>2907</v>
      </c>
      <c r="D1535" s="8">
        <v>36.94</v>
      </c>
      <c r="E1535" s="9">
        <v>40040</v>
      </c>
      <c r="F1535" t="s">
        <v>54</v>
      </c>
      <c r="G1535" t="s">
        <v>160</v>
      </c>
      <c r="H1535" t="s">
        <v>206</v>
      </c>
      <c r="J1535">
        <v>465</v>
      </c>
      <c r="K1535">
        <v>63202</v>
      </c>
      <c r="P1535" t="s">
        <v>152</v>
      </c>
      <c r="Q1535">
        <v>901</v>
      </c>
      <c r="T1535">
        <v>8</v>
      </c>
      <c r="U1535">
        <v>9</v>
      </c>
      <c r="V1535">
        <v>1</v>
      </c>
      <c r="W1535">
        <v>1049109</v>
      </c>
      <c r="X1535" t="s">
        <v>57</v>
      </c>
      <c r="Y1535">
        <v>101</v>
      </c>
      <c r="Z1535" t="s">
        <v>59</v>
      </c>
      <c r="AA1535" t="s">
        <v>59</v>
      </c>
      <c r="AB1535">
        <v>1221</v>
      </c>
    </row>
    <row r="1536" spans="1:28" x14ac:dyDescent="0.25">
      <c r="A1536">
        <v>345</v>
      </c>
      <c r="B1536">
        <v>2009577</v>
      </c>
      <c r="C1536">
        <v>2907</v>
      </c>
      <c r="D1536" s="8">
        <v>18.47</v>
      </c>
      <c r="E1536" s="9">
        <v>40040</v>
      </c>
      <c r="F1536" t="s">
        <v>54</v>
      </c>
      <c r="G1536" t="s">
        <v>160</v>
      </c>
      <c r="H1536" t="s">
        <v>206</v>
      </c>
      <c r="J1536">
        <v>465</v>
      </c>
      <c r="K1536">
        <v>63202</v>
      </c>
      <c r="P1536" t="s">
        <v>152</v>
      </c>
      <c r="Q1536">
        <v>901</v>
      </c>
      <c r="T1536">
        <v>8</v>
      </c>
      <c r="U1536">
        <v>9</v>
      </c>
      <c r="V1536">
        <v>0.5</v>
      </c>
      <c r="W1536">
        <v>1049109</v>
      </c>
      <c r="X1536" t="s">
        <v>57</v>
      </c>
      <c r="Y1536">
        <v>101</v>
      </c>
      <c r="Z1536" t="s">
        <v>59</v>
      </c>
      <c r="AA1536" t="s">
        <v>59</v>
      </c>
      <c r="AB1536">
        <v>1222</v>
      </c>
    </row>
    <row r="1537" spans="1:28" x14ac:dyDescent="0.25">
      <c r="A1537">
        <v>345</v>
      </c>
      <c r="B1537">
        <v>2009577</v>
      </c>
      <c r="C1537">
        <v>2907</v>
      </c>
      <c r="D1537" s="8">
        <v>73.88</v>
      </c>
      <c r="E1537" s="9">
        <v>40040</v>
      </c>
      <c r="F1537" t="s">
        <v>54</v>
      </c>
      <c r="G1537" t="s">
        <v>160</v>
      </c>
      <c r="H1537" t="s">
        <v>206</v>
      </c>
      <c r="J1537">
        <v>465</v>
      </c>
      <c r="K1537">
        <v>63202</v>
      </c>
      <c r="P1537" t="s">
        <v>152</v>
      </c>
      <c r="Q1537">
        <v>901</v>
      </c>
      <c r="T1537">
        <v>8</v>
      </c>
      <c r="U1537">
        <v>9</v>
      </c>
      <c r="V1537">
        <v>2</v>
      </c>
      <c r="W1537">
        <v>1049109</v>
      </c>
      <c r="X1537" t="s">
        <v>57</v>
      </c>
      <c r="Y1537">
        <v>101</v>
      </c>
      <c r="Z1537" t="s">
        <v>59</v>
      </c>
      <c r="AA1537" t="s">
        <v>59</v>
      </c>
      <c r="AB1537">
        <v>1223</v>
      </c>
    </row>
    <row r="1538" spans="1:28" x14ac:dyDescent="0.25">
      <c r="A1538">
        <v>345</v>
      </c>
      <c r="B1538">
        <v>2009577</v>
      </c>
      <c r="C1538">
        <v>2907</v>
      </c>
      <c r="D1538" s="8">
        <v>110.82</v>
      </c>
      <c r="E1538" s="9">
        <v>40040</v>
      </c>
      <c r="F1538" t="s">
        <v>54</v>
      </c>
      <c r="G1538" t="s">
        <v>160</v>
      </c>
      <c r="H1538" t="s">
        <v>206</v>
      </c>
      <c r="J1538">
        <v>465</v>
      </c>
      <c r="K1538">
        <v>63202</v>
      </c>
      <c r="P1538" t="s">
        <v>152</v>
      </c>
      <c r="Q1538">
        <v>901</v>
      </c>
      <c r="T1538">
        <v>8</v>
      </c>
      <c r="U1538">
        <v>9</v>
      </c>
      <c r="V1538">
        <v>3</v>
      </c>
      <c r="W1538">
        <v>1049109</v>
      </c>
      <c r="X1538" t="s">
        <v>57</v>
      </c>
      <c r="Y1538">
        <v>101</v>
      </c>
      <c r="Z1538" t="s">
        <v>59</v>
      </c>
      <c r="AA1538" t="s">
        <v>59</v>
      </c>
      <c r="AB1538">
        <v>1224</v>
      </c>
    </row>
    <row r="1539" spans="1:28" x14ac:dyDescent="0.25">
      <c r="A1539">
        <v>345</v>
      </c>
      <c r="B1539">
        <v>2009577</v>
      </c>
      <c r="C1539">
        <v>2907</v>
      </c>
      <c r="D1539" s="8">
        <v>200</v>
      </c>
      <c r="E1539" s="9">
        <v>40040</v>
      </c>
      <c r="F1539" t="s">
        <v>54</v>
      </c>
      <c r="G1539" t="s">
        <v>150</v>
      </c>
      <c r="H1539" t="s">
        <v>151</v>
      </c>
      <c r="J1539">
        <v>465</v>
      </c>
      <c r="K1539">
        <v>63202</v>
      </c>
      <c r="P1539" t="s">
        <v>152</v>
      </c>
      <c r="Q1539">
        <v>901</v>
      </c>
      <c r="T1539">
        <v>8</v>
      </c>
      <c r="U1539">
        <v>9</v>
      </c>
      <c r="V1539">
        <v>4</v>
      </c>
      <c r="W1539">
        <v>1099774</v>
      </c>
      <c r="X1539" t="s">
        <v>57</v>
      </c>
      <c r="Y1539">
        <v>101</v>
      </c>
      <c r="Z1539" t="s">
        <v>59</v>
      </c>
      <c r="AA1539" t="s">
        <v>59</v>
      </c>
      <c r="AB1539">
        <v>1225</v>
      </c>
    </row>
    <row r="1540" spans="1:28" x14ac:dyDescent="0.25">
      <c r="A1540">
        <v>345</v>
      </c>
      <c r="B1540">
        <v>2009577</v>
      </c>
      <c r="C1540">
        <v>2907</v>
      </c>
      <c r="D1540" s="8">
        <v>81</v>
      </c>
      <c r="E1540" s="9">
        <v>40056</v>
      </c>
      <c r="F1540" t="s">
        <v>54</v>
      </c>
      <c r="G1540" t="s">
        <v>163</v>
      </c>
      <c r="H1540" t="s">
        <v>207</v>
      </c>
      <c r="J1540">
        <v>468</v>
      </c>
      <c r="K1540">
        <v>63776</v>
      </c>
      <c r="P1540" t="s">
        <v>152</v>
      </c>
      <c r="Q1540">
        <v>901</v>
      </c>
      <c r="T1540">
        <v>8</v>
      </c>
      <c r="U1540">
        <v>9</v>
      </c>
      <c r="V1540">
        <v>3</v>
      </c>
      <c r="W1540">
        <v>1099903</v>
      </c>
      <c r="X1540" t="s">
        <v>57</v>
      </c>
      <c r="Y1540">
        <v>102</v>
      </c>
      <c r="Z1540" t="s">
        <v>59</v>
      </c>
      <c r="AA1540" t="s">
        <v>59</v>
      </c>
      <c r="AB1540">
        <v>1311</v>
      </c>
    </row>
    <row r="1541" spans="1:28" x14ac:dyDescent="0.25">
      <c r="A1541">
        <v>345</v>
      </c>
      <c r="B1541">
        <v>2009577</v>
      </c>
      <c r="C1541">
        <v>2907</v>
      </c>
      <c r="D1541" s="8">
        <v>600</v>
      </c>
      <c r="E1541" s="9">
        <v>40056</v>
      </c>
      <c r="F1541" t="s">
        <v>54</v>
      </c>
      <c r="G1541" t="s">
        <v>150</v>
      </c>
      <c r="H1541" t="s">
        <v>151</v>
      </c>
      <c r="J1541">
        <v>468</v>
      </c>
      <c r="K1541">
        <v>63776</v>
      </c>
      <c r="P1541" t="s">
        <v>152</v>
      </c>
      <c r="Q1541">
        <v>901</v>
      </c>
      <c r="T1541">
        <v>8</v>
      </c>
      <c r="U1541">
        <v>9</v>
      </c>
      <c r="V1541">
        <v>12</v>
      </c>
      <c r="W1541">
        <v>1099774</v>
      </c>
      <c r="X1541" t="s">
        <v>57</v>
      </c>
      <c r="Y1541">
        <v>102</v>
      </c>
      <c r="Z1541" t="s">
        <v>59</v>
      </c>
      <c r="AA1541" t="s">
        <v>59</v>
      </c>
      <c r="AB1541">
        <v>1312</v>
      </c>
    </row>
    <row r="1542" spans="1:28" x14ac:dyDescent="0.25">
      <c r="A1542">
        <v>345</v>
      </c>
      <c r="B1542">
        <v>2009577</v>
      </c>
      <c r="C1542">
        <v>2907</v>
      </c>
      <c r="D1542" s="8">
        <v>269.44</v>
      </c>
      <c r="E1542" s="9">
        <v>40056</v>
      </c>
      <c r="F1542" t="s">
        <v>54</v>
      </c>
      <c r="G1542" t="s">
        <v>153</v>
      </c>
      <c r="H1542" t="s">
        <v>151</v>
      </c>
      <c r="J1542">
        <v>468</v>
      </c>
      <c r="K1542">
        <v>63776</v>
      </c>
      <c r="P1542" t="s">
        <v>152</v>
      </c>
      <c r="Q1542">
        <v>901</v>
      </c>
      <c r="T1542">
        <v>8</v>
      </c>
      <c r="U1542">
        <v>9</v>
      </c>
      <c r="V1542">
        <v>8</v>
      </c>
      <c r="W1542">
        <v>1099720</v>
      </c>
      <c r="X1542" t="s">
        <v>57</v>
      </c>
      <c r="Y1542">
        <v>102</v>
      </c>
      <c r="Z1542" t="s">
        <v>59</v>
      </c>
      <c r="AA1542" t="s">
        <v>59</v>
      </c>
      <c r="AB1542">
        <v>1313</v>
      </c>
    </row>
    <row r="1543" spans="1:28" x14ac:dyDescent="0.25">
      <c r="A1543">
        <v>345</v>
      </c>
      <c r="B1543">
        <v>2009577</v>
      </c>
      <c r="C1543">
        <v>2907</v>
      </c>
      <c r="D1543" s="8">
        <v>18.47</v>
      </c>
      <c r="E1543" s="9">
        <v>40056</v>
      </c>
      <c r="F1543" t="s">
        <v>54</v>
      </c>
      <c r="G1543" t="s">
        <v>160</v>
      </c>
      <c r="H1543" t="s">
        <v>151</v>
      </c>
      <c r="J1543">
        <v>468</v>
      </c>
      <c r="K1543">
        <v>63776</v>
      </c>
      <c r="P1543" t="s">
        <v>152</v>
      </c>
      <c r="Q1543">
        <v>901</v>
      </c>
      <c r="T1543">
        <v>8</v>
      </c>
      <c r="U1543">
        <v>9</v>
      </c>
      <c r="V1543">
        <v>0.5</v>
      </c>
      <c r="W1543">
        <v>1049109</v>
      </c>
      <c r="X1543" t="s">
        <v>57</v>
      </c>
      <c r="Y1543">
        <v>102</v>
      </c>
      <c r="Z1543" t="s">
        <v>59</v>
      </c>
      <c r="AA1543" t="s">
        <v>59</v>
      </c>
      <c r="AB1543">
        <v>1314</v>
      </c>
    </row>
    <row r="1544" spans="1:28" x14ac:dyDescent="0.25">
      <c r="A1544">
        <v>345</v>
      </c>
      <c r="B1544">
        <v>2009577</v>
      </c>
      <c r="C1544">
        <v>2907</v>
      </c>
      <c r="D1544" s="8">
        <v>73.88</v>
      </c>
      <c r="E1544" s="9">
        <v>40056</v>
      </c>
      <c r="F1544" t="s">
        <v>54</v>
      </c>
      <c r="G1544" t="s">
        <v>160</v>
      </c>
      <c r="H1544" t="s">
        <v>151</v>
      </c>
      <c r="J1544">
        <v>468</v>
      </c>
      <c r="K1544">
        <v>63776</v>
      </c>
      <c r="P1544" t="s">
        <v>152</v>
      </c>
      <c r="Q1544">
        <v>901</v>
      </c>
      <c r="T1544">
        <v>8</v>
      </c>
      <c r="U1544">
        <v>9</v>
      </c>
      <c r="V1544">
        <v>2</v>
      </c>
      <c r="W1544">
        <v>1049109</v>
      </c>
      <c r="X1544" t="s">
        <v>57</v>
      </c>
      <c r="Y1544">
        <v>102</v>
      </c>
      <c r="Z1544" t="s">
        <v>59</v>
      </c>
      <c r="AA1544" t="s">
        <v>59</v>
      </c>
      <c r="AB1544">
        <v>1315</v>
      </c>
    </row>
    <row r="1545" spans="1:28" x14ac:dyDescent="0.25">
      <c r="A1545">
        <v>345</v>
      </c>
      <c r="B1545">
        <v>2009577</v>
      </c>
      <c r="C1545">
        <v>2907</v>
      </c>
      <c r="D1545" s="8">
        <v>111</v>
      </c>
      <c r="E1545" s="9">
        <v>40056</v>
      </c>
      <c r="F1545" t="s">
        <v>54</v>
      </c>
      <c r="G1545" t="s">
        <v>165</v>
      </c>
      <c r="H1545" t="s">
        <v>151</v>
      </c>
      <c r="J1545">
        <v>468</v>
      </c>
      <c r="K1545">
        <v>63776</v>
      </c>
      <c r="P1545" t="s">
        <v>152</v>
      </c>
      <c r="Q1545">
        <v>901</v>
      </c>
      <c r="T1545">
        <v>8</v>
      </c>
      <c r="U1545">
        <v>9</v>
      </c>
      <c r="V1545">
        <v>1</v>
      </c>
      <c r="W1545">
        <v>1099780</v>
      </c>
      <c r="X1545" t="s">
        <v>57</v>
      </c>
      <c r="Y1545">
        <v>102</v>
      </c>
      <c r="Z1545" t="s">
        <v>59</v>
      </c>
      <c r="AA1545" t="s">
        <v>59</v>
      </c>
      <c r="AB1545">
        <v>1316</v>
      </c>
    </row>
    <row r="1546" spans="1:28" x14ac:dyDescent="0.25">
      <c r="A1546">
        <v>345</v>
      </c>
      <c r="B1546">
        <v>2009577</v>
      </c>
      <c r="C1546">
        <v>2907</v>
      </c>
      <c r="D1546" s="8">
        <v>36.94</v>
      </c>
      <c r="E1546" s="9">
        <v>40056</v>
      </c>
      <c r="F1546" t="s">
        <v>54</v>
      </c>
      <c r="G1546" t="s">
        <v>160</v>
      </c>
      <c r="H1546" t="s">
        <v>151</v>
      </c>
      <c r="J1546">
        <v>468</v>
      </c>
      <c r="K1546">
        <v>63776</v>
      </c>
      <c r="P1546" t="s">
        <v>152</v>
      </c>
      <c r="Q1546">
        <v>901</v>
      </c>
      <c r="T1546">
        <v>8</v>
      </c>
      <c r="U1546">
        <v>9</v>
      </c>
      <c r="V1546">
        <v>1</v>
      </c>
      <c r="W1546">
        <v>1049109</v>
      </c>
      <c r="X1546" t="s">
        <v>57</v>
      </c>
      <c r="Y1546">
        <v>102</v>
      </c>
      <c r="Z1546" t="s">
        <v>59</v>
      </c>
      <c r="AA1546" t="s">
        <v>59</v>
      </c>
      <c r="AB1546">
        <v>1317</v>
      </c>
    </row>
    <row r="1547" spans="1:28" x14ac:dyDescent="0.25">
      <c r="A1547">
        <v>345</v>
      </c>
      <c r="B1547">
        <v>2009577</v>
      </c>
      <c r="C1547">
        <v>2907</v>
      </c>
      <c r="D1547" s="8">
        <v>36.94</v>
      </c>
      <c r="E1547" s="9">
        <v>40056</v>
      </c>
      <c r="F1547" t="s">
        <v>54</v>
      </c>
      <c r="G1547" t="s">
        <v>160</v>
      </c>
      <c r="H1547" t="s">
        <v>151</v>
      </c>
      <c r="J1547">
        <v>468</v>
      </c>
      <c r="K1547">
        <v>63776</v>
      </c>
      <c r="P1547" t="s">
        <v>152</v>
      </c>
      <c r="Q1547">
        <v>901</v>
      </c>
      <c r="T1547">
        <v>8</v>
      </c>
      <c r="U1547">
        <v>9</v>
      </c>
      <c r="V1547">
        <v>1</v>
      </c>
      <c r="W1547">
        <v>1049109</v>
      </c>
      <c r="X1547" t="s">
        <v>57</v>
      </c>
      <c r="Y1547">
        <v>102</v>
      </c>
      <c r="Z1547" t="s">
        <v>59</v>
      </c>
      <c r="AA1547" t="s">
        <v>59</v>
      </c>
      <c r="AB1547">
        <v>1318</v>
      </c>
    </row>
    <row r="1548" spans="1:28" x14ac:dyDescent="0.25">
      <c r="A1548">
        <v>345</v>
      </c>
      <c r="B1548">
        <v>2009577</v>
      </c>
      <c r="C1548">
        <v>2907</v>
      </c>
      <c r="D1548" s="8">
        <v>147.76</v>
      </c>
      <c r="E1548" s="9">
        <v>40056</v>
      </c>
      <c r="F1548" t="s">
        <v>54</v>
      </c>
      <c r="G1548" t="s">
        <v>160</v>
      </c>
      <c r="H1548" t="s">
        <v>151</v>
      </c>
      <c r="J1548">
        <v>468</v>
      </c>
      <c r="K1548">
        <v>63776</v>
      </c>
      <c r="P1548" t="s">
        <v>152</v>
      </c>
      <c r="Q1548">
        <v>901</v>
      </c>
      <c r="T1548">
        <v>8</v>
      </c>
      <c r="U1548">
        <v>9</v>
      </c>
      <c r="V1548">
        <v>4</v>
      </c>
      <c r="W1548">
        <v>1049109</v>
      </c>
      <c r="X1548" t="s">
        <v>57</v>
      </c>
      <c r="Y1548">
        <v>102</v>
      </c>
      <c r="Z1548" t="s">
        <v>59</v>
      </c>
      <c r="AA1548" t="s">
        <v>59</v>
      </c>
      <c r="AB1548">
        <v>1319</v>
      </c>
    </row>
    <row r="1549" spans="1:28" x14ac:dyDescent="0.25">
      <c r="A1549">
        <v>345</v>
      </c>
      <c r="B1549">
        <v>2009577</v>
      </c>
      <c r="C1549">
        <v>2907</v>
      </c>
      <c r="D1549" s="8">
        <v>369.4</v>
      </c>
      <c r="E1549" s="9">
        <v>40056</v>
      </c>
      <c r="F1549" t="s">
        <v>54</v>
      </c>
      <c r="G1549" t="s">
        <v>160</v>
      </c>
      <c r="H1549" t="s">
        <v>151</v>
      </c>
      <c r="J1549">
        <v>468</v>
      </c>
      <c r="K1549">
        <v>63776</v>
      </c>
      <c r="P1549" t="s">
        <v>152</v>
      </c>
      <c r="Q1549">
        <v>901</v>
      </c>
      <c r="T1549">
        <v>8</v>
      </c>
      <c r="U1549">
        <v>9</v>
      </c>
      <c r="V1549">
        <v>10</v>
      </c>
      <c r="W1549">
        <v>1049109</v>
      </c>
      <c r="X1549" t="s">
        <v>57</v>
      </c>
      <c r="Y1549">
        <v>102</v>
      </c>
      <c r="Z1549" t="s">
        <v>59</v>
      </c>
      <c r="AA1549" t="s">
        <v>59</v>
      </c>
      <c r="AB1549">
        <v>1320</v>
      </c>
    </row>
    <row r="1550" spans="1:28" x14ac:dyDescent="0.25">
      <c r="A1550">
        <v>345</v>
      </c>
      <c r="B1550">
        <v>2009577</v>
      </c>
      <c r="C1550">
        <v>2907</v>
      </c>
      <c r="D1550" s="8">
        <v>443.28</v>
      </c>
      <c r="E1550" s="9">
        <v>40056</v>
      </c>
      <c r="F1550" t="s">
        <v>54</v>
      </c>
      <c r="G1550" t="s">
        <v>160</v>
      </c>
      <c r="H1550" t="s">
        <v>151</v>
      </c>
      <c r="J1550">
        <v>468</v>
      </c>
      <c r="K1550">
        <v>63776</v>
      </c>
      <c r="P1550" t="s">
        <v>152</v>
      </c>
      <c r="Q1550">
        <v>901</v>
      </c>
      <c r="T1550">
        <v>8</v>
      </c>
      <c r="U1550">
        <v>9</v>
      </c>
      <c r="V1550">
        <v>12</v>
      </c>
      <c r="W1550">
        <v>1049109</v>
      </c>
      <c r="X1550" t="s">
        <v>57</v>
      </c>
      <c r="Y1550">
        <v>102</v>
      </c>
      <c r="Z1550" t="s">
        <v>59</v>
      </c>
      <c r="AA1550" t="s">
        <v>59</v>
      </c>
      <c r="AB1550">
        <v>1321</v>
      </c>
    </row>
    <row r="1551" spans="1:28" x14ac:dyDescent="0.25">
      <c r="A1551">
        <v>345</v>
      </c>
      <c r="B1551">
        <v>2009577</v>
      </c>
      <c r="C1551">
        <v>2907</v>
      </c>
      <c r="D1551" s="8">
        <v>18.47</v>
      </c>
      <c r="E1551" s="9">
        <v>40056</v>
      </c>
      <c r="F1551" t="s">
        <v>54</v>
      </c>
      <c r="G1551" t="s">
        <v>160</v>
      </c>
      <c r="H1551" t="s">
        <v>151</v>
      </c>
      <c r="J1551">
        <v>468</v>
      </c>
      <c r="K1551">
        <v>63776</v>
      </c>
      <c r="P1551" t="s">
        <v>152</v>
      </c>
      <c r="Q1551">
        <v>901</v>
      </c>
      <c r="T1551">
        <v>8</v>
      </c>
      <c r="U1551">
        <v>9</v>
      </c>
      <c r="V1551">
        <v>0.5</v>
      </c>
      <c r="W1551">
        <v>1049109</v>
      </c>
      <c r="X1551" t="s">
        <v>57</v>
      </c>
      <c r="Y1551">
        <v>102</v>
      </c>
      <c r="Z1551" t="s">
        <v>59</v>
      </c>
      <c r="AA1551" t="s">
        <v>59</v>
      </c>
      <c r="AB1551">
        <v>1322</v>
      </c>
    </row>
    <row r="1552" spans="1:28" x14ac:dyDescent="0.25">
      <c r="A1552">
        <v>345</v>
      </c>
      <c r="B1552">
        <v>2009577</v>
      </c>
      <c r="C1552">
        <v>2907</v>
      </c>
      <c r="D1552" s="8">
        <v>18.47</v>
      </c>
      <c r="E1552" s="9">
        <v>40056</v>
      </c>
      <c r="F1552" t="s">
        <v>54</v>
      </c>
      <c r="G1552" t="s">
        <v>197</v>
      </c>
      <c r="H1552" t="s">
        <v>179</v>
      </c>
      <c r="J1552">
        <v>468</v>
      </c>
      <c r="K1552">
        <v>63776</v>
      </c>
      <c r="P1552" t="s">
        <v>152</v>
      </c>
      <c r="Q1552">
        <v>901</v>
      </c>
      <c r="T1552">
        <v>8</v>
      </c>
      <c r="U1552">
        <v>9</v>
      </c>
      <c r="V1552">
        <v>0.5</v>
      </c>
      <c r="W1552">
        <v>1010048</v>
      </c>
      <c r="X1552" t="s">
        <v>57</v>
      </c>
      <c r="Y1552">
        <v>102</v>
      </c>
      <c r="Z1552" t="s">
        <v>59</v>
      </c>
      <c r="AA1552" t="s">
        <v>59</v>
      </c>
      <c r="AB1552">
        <v>1323</v>
      </c>
    </row>
    <row r="1553" spans="1:28" x14ac:dyDescent="0.25">
      <c r="A1553">
        <v>345</v>
      </c>
      <c r="B1553">
        <v>2009577</v>
      </c>
      <c r="C1553">
        <v>2907</v>
      </c>
      <c r="D1553" s="8">
        <v>36.94</v>
      </c>
      <c r="E1553" s="9">
        <v>40056</v>
      </c>
      <c r="F1553" t="s">
        <v>54</v>
      </c>
      <c r="G1553" t="s">
        <v>197</v>
      </c>
      <c r="H1553" t="s">
        <v>179</v>
      </c>
      <c r="J1553">
        <v>468</v>
      </c>
      <c r="K1553">
        <v>63776</v>
      </c>
      <c r="P1553" t="s">
        <v>152</v>
      </c>
      <c r="Q1553">
        <v>901</v>
      </c>
      <c r="T1553">
        <v>8</v>
      </c>
      <c r="U1553">
        <v>9</v>
      </c>
      <c r="V1553">
        <v>1</v>
      </c>
      <c r="W1553">
        <v>1010048</v>
      </c>
      <c r="X1553" t="s">
        <v>57</v>
      </c>
      <c r="Y1553">
        <v>102</v>
      </c>
      <c r="Z1553" t="s">
        <v>59</v>
      </c>
      <c r="AA1553" t="s">
        <v>59</v>
      </c>
      <c r="AB1553">
        <v>1324</v>
      </c>
    </row>
    <row r="1554" spans="1:28" x14ac:dyDescent="0.25">
      <c r="A1554">
        <v>345</v>
      </c>
      <c r="B1554">
        <v>2009577</v>
      </c>
      <c r="C1554">
        <v>2907</v>
      </c>
      <c r="D1554" s="8">
        <v>122.92</v>
      </c>
      <c r="E1554" s="9">
        <v>40056</v>
      </c>
      <c r="F1554" t="s">
        <v>54</v>
      </c>
      <c r="G1554" t="s">
        <v>157</v>
      </c>
      <c r="H1554" t="s">
        <v>158</v>
      </c>
      <c r="J1554">
        <v>468</v>
      </c>
      <c r="K1554">
        <v>63776</v>
      </c>
      <c r="P1554" t="s">
        <v>152</v>
      </c>
      <c r="Q1554">
        <v>901</v>
      </c>
      <c r="T1554">
        <v>8</v>
      </c>
      <c r="U1554">
        <v>9</v>
      </c>
      <c r="V1554">
        <v>1</v>
      </c>
      <c r="W1554">
        <v>1099222</v>
      </c>
      <c r="X1554" t="s">
        <v>57</v>
      </c>
      <c r="Y1554">
        <v>102</v>
      </c>
      <c r="Z1554" t="s">
        <v>59</v>
      </c>
      <c r="AA1554" t="s">
        <v>59</v>
      </c>
      <c r="AB1554">
        <v>1325</v>
      </c>
    </row>
    <row r="1555" spans="1:28" x14ac:dyDescent="0.25">
      <c r="A1555">
        <v>345</v>
      </c>
      <c r="B1555">
        <v>2009577</v>
      </c>
      <c r="C1555">
        <v>2907</v>
      </c>
      <c r="D1555" s="8">
        <v>122.92</v>
      </c>
      <c r="E1555" s="9">
        <v>40056</v>
      </c>
      <c r="F1555" t="s">
        <v>54</v>
      </c>
      <c r="G1555" t="s">
        <v>157</v>
      </c>
      <c r="H1555" t="s">
        <v>158</v>
      </c>
      <c r="J1555">
        <v>468</v>
      </c>
      <c r="K1555">
        <v>63776</v>
      </c>
      <c r="P1555" t="s">
        <v>152</v>
      </c>
      <c r="Q1555">
        <v>901</v>
      </c>
      <c r="T1555">
        <v>8</v>
      </c>
      <c r="U1555">
        <v>9</v>
      </c>
      <c r="V1555">
        <v>1</v>
      </c>
      <c r="W1555">
        <v>1099222</v>
      </c>
      <c r="X1555" t="s">
        <v>57</v>
      </c>
      <c r="Y1555">
        <v>102</v>
      </c>
      <c r="Z1555" t="s">
        <v>59</v>
      </c>
      <c r="AA1555" t="s">
        <v>59</v>
      </c>
      <c r="AB1555">
        <v>1326</v>
      </c>
    </row>
    <row r="1556" spans="1:28" x14ac:dyDescent="0.25">
      <c r="A1556">
        <v>345</v>
      </c>
      <c r="B1556">
        <v>2009577</v>
      </c>
      <c r="C1556">
        <v>2907</v>
      </c>
      <c r="D1556" s="8">
        <v>983.36</v>
      </c>
      <c r="E1556" s="9">
        <v>40056</v>
      </c>
      <c r="F1556" t="s">
        <v>54</v>
      </c>
      <c r="G1556" t="s">
        <v>157</v>
      </c>
      <c r="H1556" t="s">
        <v>158</v>
      </c>
      <c r="J1556">
        <v>468</v>
      </c>
      <c r="K1556">
        <v>63776</v>
      </c>
      <c r="P1556" t="s">
        <v>152</v>
      </c>
      <c r="Q1556">
        <v>901</v>
      </c>
      <c r="T1556">
        <v>8</v>
      </c>
      <c r="U1556">
        <v>9</v>
      </c>
      <c r="V1556">
        <v>8</v>
      </c>
      <c r="W1556">
        <v>1099222</v>
      </c>
      <c r="X1556" t="s">
        <v>57</v>
      </c>
      <c r="Y1556">
        <v>102</v>
      </c>
      <c r="Z1556" t="s">
        <v>59</v>
      </c>
      <c r="AA1556" t="s">
        <v>59</v>
      </c>
      <c r="AB1556">
        <v>1327</v>
      </c>
    </row>
    <row r="1557" spans="1:28" x14ac:dyDescent="0.25">
      <c r="A1557">
        <v>345</v>
      </c>
      <c r="B1557">
        <v>2009577</v>
      </c>
      <c r="C1557">
        <v>2907</v>
      </c>
      <c r="D1557" s="8">
        <v>491.68</v>
      </c>
      <c r="E1557" s="9">
        <v>40056</v>
      </c>
      <c r="F1557" t="s">
        <v>54</v>
      </c>
      <c r="G1557" t="s">
        <v>157</v>
      </c>
      <c r="H1557" t="s">
        <v>158</v>
      </c>
      <c r="J1557">
        <v>468</v>
      </c>
      <c r="K1557">
        <v>63776</v>
      </c>
      <c r="P1557" t="s">
        <v>152</v>
      </c>
      <c r="Q1557">
        <v>901</v>
      </c>
      <c r="T1557">
        <v>8</v>
      </c>
      <c r="U1557">
        <v>9</v>
      </c>
      <c r="V1557">
        <v>4</v>
      </c>
      <c r="W1557">
        <v>1099222</v>
      </c>
      <c r="X1557" t="s">
        <v>57</v>
      </c>
      <c r="Y1557">
        <v>102</v>
      </c>
      <c r="Z1557" t="s">
        <v>59</v>
      </c>
      <c r="AA1557" t="s">
        <v>59</v>
      </c>
      <c r="AB1557">
        <v>1328</v>
      </c>
    </row>
    <row r="1558" spans="1:28" x14ac:dyDescent="0.25">
      <c r="A1558">
        <v>345</v>
      </c>
      <c r="B1558">
        <v>2009577</v>
      </c>
      <c r="C1558">
        <v>2907</v>
      </c>
      <c r="D1558" s="8">
        <v>111</v>
      </c>
      <c r="E1558" s="9">
        <v>40056</v>
      </c>
      <c r="F1558" t="s">
        <v>54</v>
      </c>
      <c r="G1558" t="s">
        <v>165</v>
      </c>
      <c r="H1558" t="s">
        <v>151</v>
      </c>
      <c r="J1558">
        <v>468</v>
      </c>
      <c r="K1558">
        <v>63776</v>
      </c>
      <c r="P1558" t="s">
        <v>152</v>
      </c>
      <c r="Q1558">
        <v>901</v>
      </c>
      <c r="T1558">
        <v>8</v>
      </c>
      <c r="U1558">
        <v>9</v>
      </c>
      <c r="V1558">
        <v>1</v>
      </c>
      <c r="W1558">
        <v>1099780</v>
      </c>
      <c r="X1558" t="s">
        <v>57</v>
      </c>
      <c r="Y1558">
        <v>102</v>
      </c>
      <c r="Z1558" t="s">
        <v>59</v>
      </c>
      <c r="AA1558" t="s">
        <v>59</v>
      </c>
      <c r="AB1558">
        <v>1329</v>
      </c>
    </row>
    <row r="1559" spans="1:28" x14ac:dyDescent="0.25">
      <c r="A1559">
        <v>345</v>
      </c>
      <c r="B1559">
        <v>2009577</v>
      </c>
      <c r="C1559">
        <v>2907</v>
      </c>
      <c r="D1559" s="8">
        <v>124</v>
      </c>
      <c r="E1559" s="9">
        <v>40056</v>
      </c>
      <c r="F1559" t="s">
        <v>54</v>
      </c>
      <c r="G1559" t="s">
        <v>169</v>
      </c>
      <c r="H1559" t="s">
        <v>151</v>
      </c>
      <c r="J1559">
        <v>468</v>
      </c>
      <c r="K1559">
        <v>63776</v>
      </c>
      <c r="P1559" t="s">
        <v>152</v>
      </c>
      <c r="Q1559">
        <v>901</v>
      </c>
      <c r="T1559">
        <v>8</v>
      </c>
      <c r="U1559">
        <v>9</v>
      </c>
      <c r="V1559">
        <v>4</v>
      </c>
      <c r="W1559">
        <v>1099834</v>
      </c>
      <c r="X1559" t="s">
        <v>57</v>
      </c>
      <c r="Y1559">
        <v>102</v>
      </c>
      <c r="Z1559" t="s">
        <v>59</v>
      </c>
      <c r="AA1559" t="s">
        <v>59</v>
      </c>
      <c r="AB1559">
        <v>1330</v>
      </c>
    </row>
    <row r="1560" spans="1:28" x14ac:dyDescent="0.25">
      <c r="A1560">
        <v>345</v>
      </c>
      <c r="B1560">
        <v>2009577</v>
      </c>
      <c r="C1560">
        <v>2907</v>
      </c>
      <c r="D1560" s="8">
        <v>27</v>
      </c>
      <c r="E1560" s="9">
        <v>40056</v>
      </c>
      <c r="F1560" t="s">
        <v>54</v>
      </c>
      <c r="G1560" t="s">
        <v>159</v>
      </c>
      <c r="H1560" t="s">
        <v>151</v>
      </c>
      <c r="J1560">
        <v>468</v>
      </c>
      <c r="K1560">
        <v>63776</v>
      </c>
      <c r="P1560" t="s">
        <v>152</v>
      </c>
      <c r="Q1560">
        <v>901</v>
      </c>
      <c r="T1560">
        <v>8</v>
      </c>
      <c r="U1560">
        <v>9</v>
      </c>
      <c r="V1560">
        <v>1</v>
      </c>
      <c r="W1560">
        <v>1099790</v>
      </c>
      <c r="X1560" t="s">
        <v>57</v>
      </c>
      <c r="Y1560">
        <v>102</v>
      </c>
      <c r="Z1560" t="s">
        <v>59</v>
      </c>
      <c r="AA1560" t="s">
        <v>59</v>
      </c>
      <c r="AB1560">
        <v>1331</v>
      </c>
    </row>
    <row r="1561" spans="1:28" x14ac:dyDescent="0.25">
      <c r="A1561">
        <v>345</v>
      </c>
      <c r="B1561">
        <v>2009577</v>
      </c>
      <c r="C1561">
        <v>2907</v>
      </c>
      <c r="D1561" s="8">
        <v>108</v>
      </c>
      <c r="E1561" s="9">
        <v>40056</v>
      </c>
      <c r="F1561" t="s">
        <v>54</v>
      </c>
      <c r="G1561" t="s">
        <v>159</v>
      </c>
      <c r="H1561" t="s">
        <v>151</v>
      </c>
      <c r="J1561">
        <v>468</v>
      </c>
      <c r="K1561">
        <v>63776</v>
      </c>
      <c r="P1561" t="s">
        <v>152</v>
      </c>
      <c r="Q1561">
        <v>901</v>
      </c>
      <c r="T1561">
        <v>8</v>
      </c>
      <c r="U1561">
        <v>9</v>
      </c>
      <c r="V1561">
        <v>4</v>
      </c>
      <c r="W1561">
        <v>1099790</v>
      </c>
      <c r="X1561" t="s">
        <v>57</v>
      </c>
      <c r="Y1561">
        <v>102</v>
      </c>
      <c r="Z1561" t="s">
        <v>59</v>
      </c>
      <c r="AA1561" t="s">
        <v>59</v>
      </c>
      <c r="AB1561">
        <v>1332</v>
      </c>
    </row>
    <row r="1562" spans="1:28" x14ac:dyDescent="0.25">
      <c r="A1562">
        <v>345</v>
      </c>
      <c r="B1562">
        <v>2009577</v>
      </c>
      <c r="C1562">
        <v>2907</v>
      </c>
      <c r="D1562" s="8">
        <v>216</v>
      </c>
      <c r="E1562" s="9">
        <v>40056</v>
      </c>
      <c r="F1562" t="s">
        <v>54</v>
      </c>
      <c r="G1562" t="s">
        <v>159</v>
      </c>
      <c r="H1562" t="s">
        <v>151</v>
      </c>
      <c r="J1562">
        <v>468</v>
      </c>
      <c r="K1562">
        <v>63776</v>
      </c>
      <c r="P1562" t="s">
        <v>152</v>
      </c>
      <c r="Q1562">
        <v>901</v>
      </c>
      <c r="T1562">
        <v>8</v>
      </c>
      <c r="U1562">
        <v>9</v>
      </c>
      <c r="V1562">
        <v>8</v>
      </c>
      <c r="W1562">
        <v>1099790</v>
      </c>
      <c r="X1562" t="s">
        <v>57</v>
      </c>
      <c r="Y1562">
        <v>102</v>
      </c>
      <c r="Z1562" t="s">
        <v>59</v>
      </c>
      <c r="AA1562" t="s">
        <v>59</v>
      </c>
      <c r="AB1562">
        <v>1333</v>
      </c>
    </row>
    <row r="1563" spans="1:28" x14ac:dyDescent="0.25">
      <c r="A1563">
        <v>345</v>
      </c>
      <c r="B1563">
        <v>2009577</v>
      </c>
      <c r="C1563">
        <v>2907</v>
      </c>
      <c r="D1563" s="8">
        <v>135</v>
      </c>
      <c r="E1563" s="9">
        <v>40056</v>
      </c>
      <c r="F1563" t="s">
        <v>54</v>
      </c>
      <c r="G1563" t="s">
        <v>159</v>
      </c>
      <c r="H1563" t="s">
        <v>151</v>
      </c>
      <c r="J1563">
        <v>468</v>
      </c>
      <c r="K1563">
        <v>63776</v>
      </c>
      <c r="P1563" t="s">
        <v>152</v>
      </c>
      <c r="Q1563">
        <v>901</v>
      </c>
      <c r="T1563">
        <v>8</v>
      </c>
      <c r="U1563">
        <v>9</v>
      </c>
      <c r="V1563">
        <v>5</v>
      </c>
      <c r="W1563">
        <v>1099790</v>
      </c>
      <c r="X1563" t="s">
        <v>57</v>
      </c>
      <c r="Y1563">
        <v>102</v>
      </c>
      <c r="Z1563" t="s">
        <v>59</v>
      </c>
      <c r="AA1563" t="s">
        <v>59</v>
      </c>
      <c r="AB1563">
        <v>1334</v>
      </c>
    </row>
    <row r="1564" spans="1:28" x14ac:dyDescent="0.25">
      <c r="A1564">
        <v>345</v>
      </c>
      <c r="B1564">
        <v>2009577</v>
      </c>
      <c r="C1564">
        <v>2907</v>
      </c>
      <c r="D1564" s="8">
        <v>108</v>
      </c>
      <c r="E1564" s="9">
        <v>40056</v>
      </c>
      <c r="F1564" t="s">
        <v>54</v>
      </c>
      <c r="G1564" t="s">
        <v>159</v>
      </c>
      <c r="H1564" t="s">
        <v>151</v>
      </c>
      <c r="J1564">
        <v>468</v>
      </c>
      <c r="K1564">
        <v>63776</v>
      </c>
      <c r="P1564" t="s">
        <v>152</v>
      </c>
      <c r="Q1564">
        <v>901</v>
      </c>
      <c r="T1564">
        <v>8</v>
      </c>
      <c r="U1564">
        <v>9</v>
      </c>
      <c r="V1564">
        <v>4</v>
      </c>
      <c r="W1564">
        <v>1099790</v>
      </c>
      <c r="X1564" t="s">
        <v>57</v>
      </c>
      <c r="Y1564">
        <v>102</v>
      </c>
      <c r="Z1564" t="s">
        <v>59</v>
      </c>
      <c r="AA1564" t="s">
        <v>59</v>
      </c>
      <c r="AB1564">
        <v>1335</v>
      </c>
    </row>
    <row r="1565" spans="1:28" x14ac:dyDescent="0.25">
      <c r="A1565">
        <v>345</v>
      </c>
      <c r="B1565">
        <v>2009577</v>
      </c>
      <c r="C1565">
        <v>2907</v>
      </c>
      <c r="D1565" s="8">
        <v>54</v>
      </c>
      <c r="E1565" s="9">
        <v>40056</v>
      </c>
      <c r="F1565" t="s">
        <v>54</v>
      </c>
      <c r="G1565" t="s">
        <v>159</v>
      </c>
      <c r="H1565" t="s">
        <v>151</v>
      </c>
      <c r="J1565">
        <v>468</v>
      </c>
      <c r="K1565">
        <v>63776</v>
      </c>
      <c r="P1565" t="s">
        <v>152</v>
      </c>
      <c r="Q1565">
        <v>901</v>
      </c>
      <c r="T1565">
        <v>8</v>
      </c>
      <c r="U1565">
        <v>9</v>
      </c>
      <c r="V1565">
        <v>2</v>
      </c>
      <c r="W1565">
        <v>1099790</v>
      </c>
      <c r="X1565" t="s">
        <v>57</v>
      </c>
      <c r="Y1565">
        <v>102</v>
      </c>
      <c r="Z1565" t="s">
        <v>59</v>
      </c>
      <c r="AA1565" t="s">
        <v>59</v>
      </c>
      <c r="AB1565">
        <v>1336</v>
      </c>
    </row>
    <row r="1566" spans="1:28" x14ac:dyDescent="0.25">
      <c r="A1566">
        <v>345</v>
      </c>
      <c r="B1566">
        <v>2009577</v>
      </c>
      <c r="C1566">
        <v>2907</v>
      </c>
      <c r="D1566" s="8">
        <v>400</v>
      </c>
      <c r="E1566" s="9">
        <v>40056</v>
      </c>
      <c r="F1566" t="s">
        <v>54</v>
      </c>
      <c r="G1566" t="s">
        <v>150</v>
      </c>
      <c r="H1566" t="s">
        <v>151</v>
      </c>
      <c r="J1566">
        <v>468</v>
      </c>
      <c r="K1566">
        <v>63776</v>
      </c>
      <c r="P1566" t="s">
        <v>152</v>
      </c>
      <c r="Q1566">
        <v>901</v>
      </c>
      <c r="T1566">
        <v>8</v>
      </c>
      <c r="U1566">
        <v>9</v>
      </c>
      <c r="V1566">
        <v>8</v>
      </c>
      <c r="W1566">
        <v>1099774</v>
      </c>
      <c r="X1566" t="s">
        <v>57</v>
      </c>
      <c r="Y1566">
        <v>102</v>
      </c>
      <c r="Z1566" t="s">
        <v>59</v>
      </c>
      <c r="AA1566" t="s">
        <v>59</v>
      </c>
      <c r="AB1566">
        <v>1337</v>
      </c>
    </row>
    <row r="1567" spans="1:28" x14ac:dyDescent="0.25">
      <c r="A1567">
        <v>345</v>
      </c>
      <c r="B1567">
        <v>2009577</v>
      </c>
      <c r="C1567">
        <v>2907</v>
      </c>
      <c r="D1567" s="8">
        <v>450</v>
      </c>
      <c r="E1567" s="9">
        <v>40056</v>
      </c>
      <c r="F1567" t="s">
        <v>54</v>
      </c>
      <c r="G1567" t="s">
        <v>150</v>
      </c>
      <c r="H1567" t="s">
        <v>151</v>
      </c>
      <c r="J1567">
        <v>468</v>
      </c>
      <c r="K1567">
        <v>63776</v>
      </c>
      <c r="P1567" t="s">
        <v>152</v>
      </c>
      <c r="Q1567">
        <v>901</v>
      </c>
      <c r="T1567">
        <v>8</v>
      </c>
      <c r="U1567">
        <v>9</v>
      </c>
      <c r="V1567">
        <v>9</v>
      </c>
      <c r="W1567">
        <v>1099774</v>
      </c>
      <c r="X1567" t="s">
        <v>57</v>
      </c>
      <c r="Y1567">
        <v>102</v>
      </c>
      <c r="Z1567" t="s">
        <v>59</v>
      </c>
      <c r="AA1567" t="s">
        <v>59</v>
      </c>
      <c r="AB1567">
        <v>1338</v>
      </c>
    </row>
    <row r="1568" spans="1:28" x14ac:dyDescent="0.25">
      <c r="A1568">
        <v>345</v>
      </c>
      <c r="B1568">
        <v>2009577</v>
      </c>
      <c r="C1568">
        <v>2907</v>
      </c>
      <c r="D1568" s="8">
        <v>650</v>
      </c>
      <c r="E1568" s="9">
        <v>40056</v>
      </c>
      <c r="F1568" t="s">
        <v>54</v>
      </c>
      <c r="G1568" t="s">
        <v>150</v>
      </c>
      <c r="H1568" t="s">
        <v>151</v>
      </c>
      <c r="J1568">
        <v>468</v>
      </c>
      <c r="K1568">
        <v>63776</v>
      </c>
      <c r="P1568" t="s">
        <v>152</v>
      </c>
      <c r="Q1568">
        <v>901</v>
      </c>
      <c r="T1568">
        <v>8</v>
      </c>
      <c r="U1568">
        <v>9</v>
      </c>
      <c r="V1568">
        <v>13</v>
      </c>
      <c r="W1568">
        <v>1099774</v>
      </c>
      <c r="X1568" t="s">
        <v>57</v>
      </c>
      <c r="Y1568">
        <v>102</v>
      </c>
      <c r="Z1568" t="s">
        <v>59</v>
      </c>
      <c r="AA1568" t="s">
        <v>59</v>
      </c>
      <c r="AB1568">
        <v>1339</v>
      </c>
    </row>
    <row r="1569" spans="1:28" x14ac:dyDescent="0.25">
      <c r="A1569">
        <v>345</v>
      </c>
      <c r="B1569">
        <v>2009577</v>
      </c>
      <c r="C1569">
        <v>2907</v>
      </c>
      <c r="D1569" s="8">
        <v>650</v>
      </c>
      <c r="E1569" s="9">
        <v>40056</v>
      </c>
      <c r="F1569" t="s">
        <v>54</v>
      </c>
      <c r="G1569" t="s">
        <v>150</v>
      </c>
      <c r="H1569" t="s">
        <v>151</v>
      </c>
      <c r="J1569">
        <v>468</v>
      </c>
      <c r="K1569">
        <v>63776</v>
      </c>
      <c r="P1569" t="s">
        <v>152</v>
      </c>
      <c r="Q1569">
        <v>901</v>
      </c>
      <c r="T1569">
        <v>8</v>
      </c>
      <c r="U1569">
        <v>9</v>
      </c>
      <c r="V1569">
        <v>13</v>
      </c>
      <c r="W1569">
        <v>1099774</v>
      </c>
      <c r="X1569" t="s">
        <v>57</v>
      </c>
      <c r="Y1569">
        <v>102</v>
      </c>
      <c r="Z1569" t="s">
        <v>59</v>
      </c>
      <c r="AA1569" t="s">
        <v>59</v>
      </c>
      <c r="AB1569">
        <v>1340</v>
      </c>
    </row>
    <row r="1570" spans="1:28" x14ac:dyDescent="0.25">
      <c r="A1570">
        <v>345</v>
      </c>
      <c r="B1570">
        <v>2009577</v>
      </c>
      <c r="C1570">
        <v>2907</v>
      </c>
      <c r="D1570" s="8">
        <v>122.92</v>
      </c>
      <c r="E1570" s="9">
        <v>40071</v>
      </c>
      <c r="F1570" t="s">
        <v>54</v>
      </c>
      <c r="G1570" t="s">
        <v>157</v>
      </c>
      <c r="H1570" t="s">
        <v>158</v>
      </c>
      <c r="J1570">
        <v>477</v>
      </c>
      <c r="K1570">
        <v>64922</v>
      </c>
      <c r="P1570" t="s">
        <v>152</v>
      </c>
      <c r="Q1570">
        <v>901</v>
      </c>
      <c r="T1570">
        <v>9</v>
      </c>
      <c r="U1570">
        <v>9</v>
      </c>
      <c r="V1570">
        <v>1</v>
      </c>
      <c r="W1570">
        <v>1099222</v>
      </c>
      <c r="X1570" t="s">
        <v>57</v>
      </c>
      <c r="Y1570">
        <v>102</v>
      </c>
      <c r="Z1570" t="s">
        <v>59</v>
      </c>
      <c r="AA1570" t="s">
        <v>59</v>
      </c>
      <c r="AB1570">
        <v>1135</v>
      </c>
    </row>
    <row r="1571" spans="1:28" x14ac:dyDescent="0.25">
      <c r="A1571">
        <v>345</v>
      </c>
      <c r="B1571">
        <v>2009577</v>
      </c>
      <c r="C1571">
        <v>2907</v>
      </c>
      <c r="D1571" s="8">
        <v>122.92</v>
      </c>
      <c r="E1571" s="9">
        <v>40071</v>
      </c>
      <c r="F1571" t="s">
        <v>54</v>
      </c>
      <c r="G1571" t="s">
        <v>157</v>
      </c>
      <c r="H1571" t="s">
        <v>158</v>
      </c>
      <c r="J1571">
        <v>477</v>
      </c>
      <c r="K1571">
        <v>64922</v>
      </c>
      <c r="P1571" t="s">
        <v>152</v>
      </c>
      <c r="Q1571">
        <v>901</v>
      </c>
      <c r="T1571">
        <v>9</v>
      </c>
      <c r="U1571">
        <v>9</v>
      </c>
      <c r="V1571">
        <v>1</v>
      </c>
      <c r="W1571">
        <v>1099222</v>
      </c>
      <c r="X1571" t="s">
        <v>57</v>
      </c>
      <c r="Y1571">
        <v>102</v>
      </c>
      <c r="Z1571" t="s">
        <v>59</v>
      </c>
      <c r="AA1571" t="s">
        <v>59</v>
      </c>
      <c r="AB1571">
        <v>1136</v>
      </c>
    </row>
    <row r="1572" spans="1:28" x14ac:dyDescent="0.25">
      <c r="A1572">
        <v>345</v>
      </c>
      <c r="B1572">
        <v>2009577</v>
      </c>
      <c r="C1572">
        <v>2907</v>
      </c>
      <c r="D1572" s="8">
        <v>50</v>
      </c>
      <c r="E1572" s="9">
        <v>40071</v>
      </c>
      <c r="F1572" t="s">
        <v>54</v>
      </c>
      <c r="G1572" t="s">
        <v>150</v>
      </c>
      <c r="H1572" t="s">
        <v>151</v>
      </c>
      <c r="J1572">
        <v>477</v>
      </c>
      <c r="K1572">
        <v>64922</v>
      </c>
      <c r="P1572" t="s">
        <v>152</v>
      </c>
      <c r="Q1572">
        <v>901</v>
      </c>
      <c r="T1572">
        <v>9</v>
      </c>
      <c r="U1572">
        <v>9</v>
      </c>
      <c r="V1572">
        <v>1</v>
      </c>
      <c r="W1572">
        <v>1099774</v>
      </c>
      <c r="X1572" t="s">
        <v>57</v>
      </c>
      <c r="Y1572">
        <v>102</v>
      </c>
      <c r="Z1572" t="s">
        <v>59</v>
      </c>
      <c r="AA1572" t="s">
        <v>59</v>
      </c>
      <c r="AB1572">
        <v>1137</v>
      </c>
    </row>
    <row r="1573" spans="1:28" x14ac:dyDescent="0.25">
      <c r="A1573">
        <v>345</v>
      </c>
      <c r="B1573">
        <v>2009577</v>
      </c>
      <c r="C1573">
        <v>2907</v>
      </c>
      <c r="D1573" s="8">
        <v>25</v>
      </c>
      <c r="E1573" s="9">
        <v>40086</v>
      </c>
      <c r="F1573" t="s">
        <v>54</v>
      </c>
      <c r="G1573" t="s">
        <v>150</v>
      </c>
      <c r="H1573" t="s">
        <v>151</v>
      </c>
      <c r="J1573">
        <v>486</v>
      </c>
      <c r="K1573">
        <v>65830</v>
      </c>
      <c r="P1573" t="s">
        <v>152</v>
      </c>
      <c r="Q1573">
        <v>901</v>
      </c>
      <c r="T1573">
        <v>9</v>
      </c>
      <c r="U1573">
        <v>9</v>
      </c>
      <c r="V1573">
        <v>0.5</v>
      </c>
      <c r="W1573">
        <v>1099774</v>
      </c>
      <c r="X1573" t="s">
        <v>57</v>
      </c>
      <c r="Y1573">
        <v>105</v>
      </c>
      <c r="Z1573" t="s">
        <v>59</v>
      </c>
      <c r="AA1573" t="s">
        <v>59</v>
      </c>
      <c r="AB1573">
        <v>1371</v>
      </c>
    </row>
    <row r="1574" spans="1:28" x14ac:dyDescent="0.25">
      <c r="A1574">
        <v>345</v>
      </c>
      <c r="B1574">
        <v>2009577</v>
      </c>
      <c r="C1574">
        <v>2907</v>
      </c>
      <c r="D1574" s="8">
        <v>50</v>
      </c>
      <c r="E1574" s="9">
        <v>40086</v>
      </c>
      <c r="F1574" t="s">
        <v>54</v>
      </c>
      <c r="G1574" t="s">
        <v>150</v>
      </c>
      <c r="H1574" t="s">
        <v>151</v>
      </c>
      <c r="J1574">
        <v>486</v>
      </c>
      <c r="K1574">
        <v>65830</v>
      </c>
      <c r="P1574" t="s">
        <v>152</v>
      </c>
      <c r="Q1574">
        <v>901</v>
      </c>
      <c r="T1574">
        <v>9</v>
      </c>
      <c r="U1574">
        <v>9</v>
      </c>
      <c r="V1574">
        <v>1</v>
      </c>
      <c r="W1574">
        <v>1099774</v>
      </c>
      <c r="X1574" t="s">
        <v>57</v>
      </c>
      <c r="Y1574">
        <v>105</v>
      </c>
      <c r="Z1574" t="s">
        <v>59</v>
      </c>
      <c r="AA1574" t="s">
        <v>59</v>
      </c>
      <c r="AB1574">
        <v>1372</v>
      </c>
    </row>
    <row r="1575" spans="1:28" x14ac:dyDescent="0.25">
      <c r="A1575">
        <v>345</v>
      </c>
      <c r="B1575">
        <v>2009577</v>
      </c>
      <c r="C1575">
        <v>2907</v>
      </c>
      <c r="D1575" s="8">
        <v>50</v>
      </c>
      <c r="E1575" s="9">
        <v>40086</v>
      </c>
      <c r="F1575" t="s">
        <v>54</v>
      </c>
      <c r="G1575" t="s">
        <v>150</v>
      </c>
      <c r="H1575" t="s">
        <v>151</v>
      </c>
      <c r="J1575">
        <v>486</v>
      </c>
      <c r="K1575">
        <v>65830</v>
      </c>
      <c r="P1575" t="s">
        <v>152</v>
      </c>
      <c r="Q1575">
        <v>901</v>
      </c>
      <c r="T1575">
        <v>9</v>
      </c>
      <c r="U1575">
        <v>9</v>
      </c>
      <c r="V1575">
        <v>1</v>
      </c>
      <c r="W1575">
        <v>1099774</v>
      </c>
      <c r="X1575" t="s">
        <v>57</v>
      </c>
      <c r="Y1575">
        <v>105</v>
      </c>
      <c r="Z1575" t="s">
        <v>59</v>
      </c>
      <c r="AA1575" t="s">
        <v>59</v>
      </c>
      <c r="AB1575">
        <v>1373</v>
      </c>
    </row>
    <row r="1576" spans="1:28" x14ac:dyDescent="0.25">
      <c r="A1576">
        <v>345</v>
      </c>
      <c r="B1576">
        <v>2009577</v>
      </c>
      <c r="C1576">
        <v>2907</v>
      </c>
      <c r="D1576" s="8">
        <v>122.92</v>
      </c>
      <c r="E1576" s="9">
        <v>40086</v>
      </c>
      <c r="F1576" t="s">
        <v>54</v>
      </c>
      <c r="G1576" t="s">
        <v>157</v>
      </c>
      <c r="H1576" t="s">
        <v>158</v>
      </c>
      <c r="J1576">
        <v>486</v>
      </c>
      <c r="K1576">
        <v>65830</v>
      </c>
      <c r="P1576" t="s">
        <v>152</v>
      </c>
      <c r="Q1576">
        <v>901</v>
      </c>
      <c r="T1576">
        <v>9</v>
      </c>
      <c r="U1576">
        <v>9</v>
      </c>
      <c r="V1576">
        <v>1</v>
      </c>
      <c r="W1576">
        <v>1099222</v>
      </c>
      <c r="X1576" t="s">
        <v>57</v>
      </c>
      <c r="Y1576">
        <v>105</v>
      </c>
      <c r="Z1576" t="s">
        <v>59</v>
      </c>
      <c r="AA1576" t="s">
        <v>59</v>
      </c>
      <c r="AB1576">
        <v>1374</v>
      </c>
    </row>
    <row r="1577" spans="1:28" x14ac:dyDescent="0.25">
      <c r="A1577">
        <v>345</v>
      </c>
      <c r="B1577">
        <v>2009577</v>
      </c>
      <c r="C1577">
        <v>2907</v>
      </c>
      <c r="D1577" s="8">
        <v>50</v>
      </c>
      <c r="E1577" s="9">
        <v>40101</v>
      </c>
      <c r="F1577" t="s">
        <v>54</v>
      </c>
      <c r="G1577" t="s">
        <v>150</v>
      </c>
      <c r="H1577" t="s">
        <v>151</v>
      </c>
      <c r="J1577">
        <v>489</v>
      </c>
      <c r="K1577">
        <v>67128</v>
      </c>
      <c r="P1577" t="s">
        <v>152</v>
      </c>
      <c r="Q1577">
        <v>901</v>
      </c>
      <c r="T1577">
        <v>10</v>
      </c>
      <c r="U1577">
        <v>9</v>
      </c>
      <c r="V1577">
        <v>1</v>
      </c>
      <c r="W1577">
        <v>1099774</v>
      </c>
      <c r="X1577" t="s">
        <v>57</v>
      </c>
      <c r="Y1577">
        <v>101</v>
      </c>
      <c r="Z1577" t="s">
        <v>59</v>
      </c>
      <c r="AA1577" t="s">
        <v>59</v>
      </c>
      <c r="AB1577">
        <v>1242</v>
      </c>
    </row>
    <row r="1578" spans="1:28" x14ac:dyDescent="0.25">
      <c r="A1578">
        <v>345</v>
      </c>
      <c r="B1578">
        <v>2009577</v>
      </c>
      <c r="C1578">
        <v>2907</v>
      </c>
      <c r="D1578" s="8">
        <v>84</v>
      </c>
      <c r="E1578" s="9">
        <v>40132</v>
      </c>
      <c r="F1578" t="s">
        <v>54</v>
      </c>
      <c r="G1578" t="s">
        <v>159</v>
      </c>
      <c r="H1578" t="s">
        <v>151</v>
      </c>
      <c r="J1578">
        <v>507</v>
      </c>
      <c r="K1578">
        <v>69857</v>
      </c>
      <c r="P1578" t="s">
        <v>152</v>
      </c>
      <c r="Q1578">
        <v>901</v>
      </c>
      <c r="T1578">
        <v>11</v>
      </c>
      <c r="U1578">
        <v>9</v>
      </c>
      <c r="V1578">
        <v>3</v>
      </c>
      <c r="W1578">
        <v>1099790</v>
      </c>
      <c r="X1578" t="s">
        <v>57</v>
      </c>
      <c r="Y1578">
        <v>101</v>
      </c>
      <c r="Z1578" t="s">
        <v>59</v>
      </c>
      <c r="AA1578" t="s">
        <v>59</v>
      </c>
      <c r="AB1578">
        <v>1019</v>
      </c>
    </row>
    <row r="1579" spans="1:28" x14ac:dyDescent="0.25">
      <c r="A1579">
        <v>345</v>
      </c>
      <c r="B1579">
        <v>2009577</v>
      </c>
      <c r="C1579">
        <v>2907</v>
      </c>
      <c r="D1579" s="8">
        <v>84</v>
      </c>
      <c r="E1579" s="9">
        <v>40132</v>
      </c>
      <c r="F1579" t="s">
        <v>54</v>
      </c>
      <c r="G1579" t="s">
        <v>159</v>
      </c>
      <c r="H1579" t="s">
        <v>151</v>
      </c>
      <c r="J1579">
        <v>507</v>
      </c>
      <c r="K1579">
        <v>69857</v>
      </c>
      <c r="P1579" t="s">
        <v>152</v>
      </c>
      <c r="Q1579">
        <v>901</v>
      </c>
      <c r="T1579">
        <v>11</v>
      </c>
      <c r="U1579">
        <v>9</v>
      </c>
      <c r="V1579">
        <v>3</v>
      </c>
      <c r="W1579">
        <v>1099790</v>
      </c>
      <c r="X1579" t="s">
        <v>57</v>
      </c>
      <c r="Y1579">
        <v>101</v>
      </c>
      <c r="Z1579" t="s">
        <v>59</v>
      </c>
      <c r="AA1579" t="s">
        <v>59</v>
      </c>
      <c r="AB1579">
        <v>1020</v>
      </c>
    </row>
    <row r="1580" spans="1:28" x14ac:dyDescent="0.25">
      <c r="A1580">
        <v>345</v>
      </c>
      <c r="B1580">
        <v>2009577</v>
      </c>
      <c r="C1580">
        <v>2907</v>
      </c>
      <c r="D1580" s="8">
        <v>112</v>
      </c>
      <c r="E1580" s="9">
        <v>40132</v>
      </c>
      <c r="F1580" t="s">
        <v>54</v>
      </c>
      <c r="G1580" t="s">
        <v>159</v>
      </c>
      <c r="H1580" t="s">
        <v>151</v>
      </c>
      <c r="J1580">
        <v>507</v>
      </c>
      <c r="K1580">
        <v>69857</v>
      </c>
      <c r="P1580" t="s">
        <v>152</v>
      </c>
      <c r="Q1580">
        <v>901</v>
      </c>
      <c r="T1580">
        <v>11</v>
      </c>
      <c r="U1580">
        <v>9</v>
      </c>
      <c r="V1580">
        <v>4</v>
      </c>
      <c r="W1580">
        <v>1099790</v>
      </c>
      <c r="X1580" t="s">
        <v>57</v>
      </c>
      <c r="Y1580">
        <v>101</v>
      </c>
      <c r="Z1580" t="s">
        <v>59</v>
      </c>
      <c r="AA1580" t="s">
        <v>59</v>
      </c>
      <c r="AB1580">
        <v>1021</v>
      </c>
    </row>
    <row r="1581" spans="1:28" x14ac:dyDescent="0.25">
      <c r="A1581">
        <v>345</v>
      </c>
      <c r="B1581">
        <v>2009577</v>
      </c>
      <c r="C1581">
        <v>2907</v>
      </c>
      <c r="D1581" s="8">
        <v>52</v>
      </c>
      <c r="E1581" s="9">
        <v>40132</v>
      </c>
      <c r="F1581" t="s">
        <v>54</v>
      </c>
      <c r="G1581" t="s">
        <v>150</v>
      </c>
      <c r="H1581" t="s">
        <v>151</v>
      </c>
      <c r="J1581">
        <v>507</v>
      </c>
      <c r="K1581">
        <v>69857</v>
      </c>
      <c r="P1581" t="s">
        <v>152</v>
      </c>
      <c r="Q1581">
        <v>901</v>
      </c>
      <c r="T1581">
        <v>11</v>
      </c>
      <c r="U1581">
        <v>9</v>
      </c>
      <c r="V1581">
        <v>1</v>
      </c>
      <c r="W1581">
        <v>1099774</v>
      </c>
      <c r="X1581" t="s">
        <v>57</v>
      </c>
      <c r="Y1581">
        <v>101</v>
      </c>
      <c r="Z1581" t="s">
        <v>59</v>
      </c>
      <c r="AA1581" t="s">
        <v>59</v>
      </c>
      <c r="AB1581">
        <v>1022</v>
      </c>
    </row>
    <row r="1582" spans="1:28" x14ac:dyDescent="0.25">
      <c r="A1582">
        <v>345</v>
      </c>
      <c r="B1582">
        <v>2009577</v>
      </c>
      <c r="C1582">
        <v>2907</v>
      </c>
      <c r="D1582" s="8">
        <v>52</v>
      </c>
      <c r="E1582" s="9">
        <v>40132</v>
      </c>
      <c r="F1582" t="s">
        <v>54</v>
      </c>
      <c r="G1582" t="s">
        <v>150</v>
      </c>
      <c r="H1582" t="s">
        <v>151</v>
      </c>
      <c r="J1582">
        <v>507</v>
      </c>
      <c r="K1582">
        <v>69857</v>
      </c>
      <c r="P1582" t="s">
        <v>152</v>
      </c>
      <c r="Q1582">
        <v>901</v>
      </c>
      <c r="T1582">
        <v>11</v>
      </c>
      <c r="U1582">
        <v>9</v>
      </c>
      <c r="V1582">
        <v>1</v>
      </c>
      <c r="W1582">
        <v>1099774</v>
      </c>
      <c r="X1582" t="s">
        <v>57</v>
      </c>
      <c r="Y1582">
        <v>101</v>
      </c>
      <c r="Z1582" t="s">
        <v>59</v>
      </c>
      <c r="AA1582" t="s">
        <v>59</v>
      </c>
      <c r="AB1582">
        <v>1023</v>
      </c>
    </row>
    <row r="1583" spans="1:28" x14ac:dyDescent="0.25">
      <c r="A1583">
        <v>345</v>
      </c>
      <c r="B1583">
        <v>2009577</v>
      </c>
      <c r="C1583">
        <v>2907</v>
      </c>
      <c r="D1583" s="8">
        <v>112</v>
      </c>
      <c r="E1583" s="9">
        <v>40132</v>
      </c>
      <c r="F1583" t="s">
        <v>54</v>
      </c>
      <c r="G1583" t="s">
        <v>159</v>
      </c>
      <c r="H1583" t="s">
        <v>151</v>
      </c>
      <c r="J1583">
        <v>507</v>
      </c>
      <c r="K1583">
        <v>69857</v>
      </c>
      <c r="P1583" t="s">
        <v>152</v>
      </c>
      <c r="Q1583">
        <v>901</v>
      </c>
      <c r="T1583">
        <v>11</v>
      </c>
      <c r="U1583">
        <v>9</v>
      </c>
      <c r="V1583">
        <v>4</v>
      </c>
      <c r="W1583">
        <v>1099790</v>
      </c>
      <c r="X1583" t="s">
        <v>57</v>
      </c>
      <c r="Y1583">
        <v>101</v>
      </c>
      <c r="Z1583" t="s">
        <v>59</v>
      </c>
      <c r="AA1583" t="s">
        <v>59</v>
      </c>
      <c r="AB1583">
        <v>1024</v>
      </c>
    </row>
    <row r="1584" spans="1:28" x14ac:dyDescent="0.25">
      <c r="A1584">
        <v>345</v>
      </c>
      <c r="B1584">
        <v>2009577</v>
      </c>
      <c r="C1584">
        <v>2907</v>
      </c>
      <c r="D1584" s="8">
        <v>104</v>
      </c>
      <c r="E1584" s="9">
        <v>40132</v>
      </c>
      <c r="F1584" t="s">
        <v>54</v>
      </c>
      <c r="G1584" t="s">
        <v>150</v>
      </c>
      <c r="H1584" t="s">
        <v>151</v>
      </c>
      <c r="J1584">
        <v>507</v>
      </c>
      <c r="K1584">
        <v>69857</v>
      </c>
      <c r="P1584" t="s">
        <v>152</v>
      </c>
      <c r="Q1584">
        <v>901</v>
      </c>
      <c r="T1584">
        <v>11</v>
      </c>
      <c r="U1584">
        <v>9</v>
      </c>
      <c r="V1584">
        <v>2</v>
      </c>
      <c r="W1584">
        <v>1099774</v>
      </c>
      <c r="X1584" t="s">
        <v>57</v>
      </c>
      <c r="Y1584">
        <v>101</v>
      </c>
      <c r="Z1584" t="s">
        <v>59</v>
      </c>
      <c r="AA1584" t="s">
        <v>59</v>
      </c>
      <c r="AB1584">
        <v>1025</v>
      </c>
    </row>
    <row r="1585" spans="1:28" x14ac:dyDescent="0.25">
      <c r="A1585">
        <v>345</v>
      </c>
      <c r="B1585">
        <v>2009577</v>
      </c>
      <c r="C1585">
        <v>2907</v>
      </c>
      <c r="D1585" s="8">
        <v>117.47</v>
      </c>
      <c r="E1585" s="9">
        <v>40132</v>
      </c>
      <c r="F1585" t="s">
        <v>54</v>
      </c>
      <c r="G1585" t="s">
        <v>157</v>
      </c>
      <c r="H1585" t="s">
        <v>158</v>
      </c>
      <c r="J1585">
        <v>507</v>
      </c>
      <c r="K1585">
        <v>69857</v>
      </c>
      <c r="P1585" t="s">
        <v>152</v>
      </c>
      <c r="Q1585">
        <v>901</v>
      </c>
      <c r="T1585">
        <v>11</v>
      </c>
      <c r="U1585">
        <v>9</v>
      </c>
      <c r="V1585">
        <v>1</v>
      </c>
      <c r="W1585">
        <v>1099222</v>
      </c>
      <c r="X1585" t="s">
        <v>57</v>
      </c>
      <c r="Y1585">
        <v>101</v>
      </c>
      <c r="Z1585" t="s">
        <v>59</v>
      </c>
      <c r="AA1585" t="s">
        <v>59</v>
      </c>
      <c r="AB1585">
        <v>1026</v>
      </c>
    </row>
    <row r="1586" spans="1:28" x14ac:dyDescent="0.25">
      <c r="A1586">
        <v>345</v>
      </c>
      <c r="B1586">
        <v>2009577</v>
      </c>
      <c r="C1586">
        <v>2907</v>
      </c>
      <c r="D1586" s="8">
        <v>117.47</v>
      </c>
      <c r="E1586" s="9">
        <v>40132</v>
      </c>
      <c r="F1586" t="s">
        <v>54</v>
      </c>
      <c r="G1586" t="s">
        <v>157</v>
      </c>
      <c r="H1586" t="s">
        <v>158</v>
      </c>
      <c r="J1586">
        <v>507</v>
      </c>
      <c r="K1586">
        <v>69857</v>
      </c>
      <c r="P1586" t="s">
        <v>152</v>
      </c>
      <c r="Q1586">
        <v>901</v>
      </c>
      <c r="T1586">
        <v>11</v>
      </c>
      <c r="U1586">
        <v>9</v>
      </c>
      <c r="V1586">
        <v>1</v>
      </c>
      <c r="W1586">
        <v>1099222</v>
      </c>
      <c r="X1586" t="s">
        <v>57</v>
      </c>
      <c r="Y1586">
        <v>101</v>
      </c>
      <c r="Z1586" t="s">
        <v>59</v>
      </c>
      <c r="AA1586" t="s">
        <v>59</v>
      </c>
      <c r="AB1586">
        <v>1027</v>
      </c>
    </row>
    <row r="1587" spans="1:28" x14ac:dyDescent="0.25">
      <c r="A1587">
        <v>345</v>
      </c>
      <c r="B1587">
        <v>2009577</v>
      </c>
      <c r="C1587">
        <v>2907</v>
      </c>
      <c r="D1587" s="8">
        <v>111</v>
      </c>
      <c r="E1587" s="9">
        <v>40132</v>
      </c>
      <c r="F1587" t="s">
        <v>54</v>
      </c>
      <c r="G1587" t="s">
        <v>165</v>
      </c>
      <c r="H1587" t="s">
        <v>151</v>
      </c>
      <c r="J1587">
        <v>507</v>
      </c>
      <c r="K1587">
        <v>69857</v>
      </c>
      <c r="P1587" t="s">
        <v>152</v>
      </c>
      <c r="Q1587">
        <v>901</v>
      </c>
      <c r="T1587">
        <v>11</v>
      </c>
      <c r="U1587">
        <v>9</v>
      </c>
      <c r="V1587">
        <v>1</v>
      </c>
      <c r="W1587">
        <v>1099780</v>
      </c>
      <c r="X1587" t="s">
        <v>57</v>
      </c>
      <c r="Y1587">
        <v>101</v>
      </c>
      <c r="Z1587" t="s">
        <v>59</v>
      </c>
      <c r="AA1587" t="s">
        <v>59</v>
      </c>
      <c r="AB1587">
        <v>1028</v>
      </c>
    </row>
    <row r="1588" spans="1:28" x14ac:dyDescent="0.25">
      <c r="A1588">
        <v>345</v>
      </c>
      <c r="B1588">
        <v>2009577</v>
      </c>
      <c r="C1588">
        <v>2907</v>
      </c>
      <c r="D1588" s="8">
        <v>104</v>
      </c>
      <c r="E1588" s="9">
        <v>40132</v>
      </c>
      <c r="F1588" t="s">
        <v>54</v>
      </c>
      <c r="G1588" t="s">
        <v>150</v>
      </c>
      <c r="H1588" t="s">
        <v>151</v>
      </c>
      <c r="J1588">
        <v>507</v>
      </c>
      <c r="K1588">
        <v>69857</v>
      </c>
      <c r="P1588" t="s">
        <v>152</v>
      </c>
      <c r="Q1588">
        <v>901</v>
      </c>
      <c r="T1588">
        <v>11</v>
      </c>
      <c r="U1588">
        <v>9</v>
      </c>
      <c r="V1588">
        <v>2</v>
      </c>
      <c r="W1588">
        <v>1099774</v>
      </c>
      <c r="X1588" t="s">
        <v>57</v>
      </c>
      <c r="Y1588">
        <v>101</v>
      </c>
      <c r="Z1588" t="s">
        <v>59</v>
      </c>
      <c r="AA1588" t="s">
        <v>59</v>
      </c>
      <c r="AB1588">
        <v>1029</v>
      </c>
    </row>
    <row r="1589" spans="1:28" x14ac:dyDescent="0.25">
      <c r="A1589">
        <v>345</v>
      </c>
      <c r="B1589">
        <v>2009577</v>
      </c>
      <c r="C1589">
        <v>2907</v>
      </c>
      <c r="D1589" s="8">
        <v>68</v>
      </c>
      <c r="E1589" s="9">
        <v>40134</v>
      </c>
      <c r="F1589" t="s">
        <v>54</v>
      </c>
      <c r="G1589" t="s">
        <v>205</v>
      </c>
      <c r="H1589" t="s">
        <v>151</v>
      </c>
      <c r="J1589">
        <v>515</v>
      </c>
      <c r="K1589">
        <v>70442</v>
      </c>
      <c r="P1589" t="s">
        <v>152</v>
      </c>
      <c r="Q1589">
        <v>901</v>
      </c>
      <c r="T1589">
        <v>11</v>
      </c>
      <c r="U1589">
        <v>9</v>
      </c>
      <c r="V1589">
        <v>2</v>
      </c>
      <c r="W1589">
        <v>1099203</v>
      </c>
      <c r="X1589" t="s">
        <v>57</v>
      </c>
      <c r="Y1589">
        <v>105</v>
      </c>
      <c r="Z1589" t="s">
        <v>59</v>
      </c>
      <c r="AA1589" t="s">
        <v>59</v>
      </c>
      <c r="AB1589">
        <v>1045</v>
      </c>
    </row>
    <row r="1590" spans="1:28" x14ac:dyDescent="0.25">
      <c r="A1590">
        <v>345</v>
      </c>
      <c r="B1590">
        <v>2009577</v>
      </c>
      <c r="C1590">
        <v>2907</v>
      </c>
      <c r="D1590" s="8">
        <v>170</v>
      </c>
      <c r="E1590" s="9">
        <v>40134</v>
      </c>
      <c r="F1590" t="s">
        <v>54</v>
      </c>
      <c r="G1590" t="s">
        <v>205</v>
      </c>
      <c r="H1590" t="s">
        <v>151</v>
      </c>
      <c r="J1590">
        <v>515</v>
      </c>
      <c r="K1590">
        <v>70442</v>
      </c>
      <c r="P1590" t="s">
        <v>152</v>
      </c>
      <c r="Q1590">
        <v>901</v>
      </c>
      <c r="T1590">
        <v>11</v>
      </c>
      <c r="U1590">
        <v>9</v>
      </c>
      <c r="V1590">
        <v>5</v>
      </c>
      <c r="W1590">
        <v>1099203</v>
      </c>
      <c r="X1590" t="s">
        <v>57</v>
      </c>
      <c r="Y1590">
        <v>105</v>
      </c>
      <c r="Z1590" t="s">
        <v>59</v>
      </c>
      <c r="AA1590" t="s">
        <v>59</v>
      </c>
      <c r="AB1590">
        <v>1046</v>
      </c>
    </row>
    <row r="1591" spans="1:28" x14ac:dyDescent="0.25">
      <c r="A1591">
        <v>345</v>
      </c>
      <c r="B1591">
        <v>2009577</v>
      </c>
      <c r="C1591">
        <v>2907</v>
      </c>
      <c r="D1591" s="8">
        <v>68</v>
      </c>
      <c r="E1591" s="9">
        <v>40134</v>
      </c>
      <c r="F1591" t="s">
        <v>54</v>
      </c>
      <c r="G1591" t="s">
        <v>205</v>
      </c>
      <c r="H1591" t="s">
        <v>151</v>
      </c>
      <c r="J1591">
        <v>515</v>
      </c>
      <c r="K1591">
        <v>70442</v>
      </c>
      <c r="P1591" t="s">
        <v>152</v>
      </c>
      <c r="Q1591">
        <v>901</v>
      </c>
      <c r="T1591">
        <v>11</v>
      </c>
      <c r="U1591">
        <v>9</v>
      </c>
      <c r="V1591">
        <v>2</v>
      </c>
      <c r="W1591">
        <v>1099203</v>
      </c>
      <c r="X1591" t="s">
        <v>57</v>
      </c>
      <c r="Y1591">
        <v>105</v>
      </c>
      <c r="Z1591" t="s">
        <v>59</v>
      </c>
      <c r="AA1591" t="s">
        <v>59</v>
      </c>
      <c r="AB1591">
        <v>1047</v>
      </c>
    </row>
    <row r="1592" spans="1:28" x14ac:dyDescent="0.25">
      <c r="A1592">
        <v>345</v>
      </c>
      <c r="B1592">
        <v>2009577</v>
      </c>
      <c r="C1592">
        <v>2907</v>
      </c>
      <c r="D1592" s="8">
        <v>117.47</v>
      </c>
      <c r="E1592" s="9">
        <v>40147</v>
      </c>
      <c r="F1592" t="s">
        <v>54</v>
      </c>
      <c r="G1592" t="s">
        <v>157</v>
      </c>
      <c r="H1592" t="s">
        <v>158</v>
      </c>
      <c r="J1592">
        <v>518</v>
      </c>
      <c r="K1592">
        <v>70574</v>
      </c>
      <c r="P1592" t="s">
        <v>152</v>
      </c>
      <c r="Q1592">
        <v>901</v>
      </c>
      <c r="T1592">
        <v>11</v>
      </c>
      <c r="U1592">
        <v>9</v>
      </c>
      <c r="V1592">
        <v>1</v>
      </c>
      <c r="W1592">
        <v>1099222</v>
      </c>
      <c r="X1592" t="s">
        <v>57</v>
      </c>
      <c r="Y1592">
        <v>105</v>
      </c>
      <c r="Z1592" t="s">
        <v>59</v>
      </c>
      <c r="AA1592" t="s">
        <v>59</v>
      </c>
      <c r="AB1592">
        <v>859</v>
      </c>
    </row>
    <row r="1593" spans="1:28" x14ac:dyDescent="0.25">
      <c r="A1593">
        <v>345</v>
      </c>
      <c r="B1593">
        <v>2009577</v>
      </c>
      <c r="C1593">
        <v>2907</v>
      </c>
      <c r="D1593" s="8">
        <v>52</v>
      </c>
      <c r="E1593" s="9">
        <v>40147</v>
      </c>
      <c r="F1593" t="s">
        <v>54</v>
      </c>
      <c r="G1593" t="s">
        <v>150</v>
      </c>
      <c r="H1593" t="s">
        <v>151</v>
      </c>
      <c r="J1593">
        <v>518</v>
      </c>
      <c r="K1593">
        <v>70574</v>
      </c>
      <c r="P1593" t="s">
        <v>152</v>
      </c>
      <c r="Q1593">
        <v>901</v>
      </c>
      <c r="T1593">
        <v>11</v>
      </c>
      <c r="U1593">
        <v>9</v>
      </c>
      <c r="V1593">
        <v>1</v>
      </c>
      <c r="W1593">
        <v>1099774</v>
      </c>
      <c r="X1593" t="s">
        <v>57</v>
      </c>
      <c r="Y1593">
        <v>105</v>
      </c>
      <c r="Z1593" t="s">
        <v>59</v>
      </c>
      <c r="AA1593" t="s">
        <v>59</v>
      </c>
      <c r="AB1593">
        <v>860</v>
      </c>
    </row>
    <row r="1594" spans="1:28" x14ac:dyDescent="0.25">
      <c r="A1594">
        <v>345</v>
      </c>
      <c r="B1594">
        <v>2009577</v>
      </c>
      <c r="C1594">
        <v>2907</v>
      </c>
      <c r="D1594" s="8">
        <v>52</v>
      </c>
      <c r="E1594" s="9">
        <v>40147</v>
      </c>
      <c r="F1594" t="s">
        <v>54</v>
      </c>
      <c r="G1594" t="s">
        <v>150</v>
      </c>
      <c r="H1594" t="s">
        <v>151</v>
      </c>
      <c r="J1594">
        <v>518</v>
      </c>
      <c r="K1594">
        <v>70574</v>
      </c>
      <c r="P1594" t="s">
        <v>152</v>
      </c>
      <c r="Q1594">
        <v>901</v>
      </c>
      <c r="T1594">
        <v>11</v>
      </c>
      <c r="U1594">
        <v>9</v>
      </c>
      <c r="V1594">
        <v>1</v>
      </c>
      <c r="W1594">
        <v>1099774</v>
      </c>
      <c r="X1594" t="s">
        <v>57</v>
      </c>
      <c r="Y1594">
        <v>105</v>
      </c>
      <c r="Z1594" t="s">
        <v>59</v>
      </c>
      <c r="AA1594" t="s">
        <v>59</v>
      </c>
      <c r="AB1594">
        <v>861</v>
      </c>
    </row>
    <row r="1595" spans="1:28" x14ac:dyDescent="0.25">
      <c r="A1595">
        <v>345</v>
      </c>
      <c r="B1595">
        <v>2009577</v>
      </c>
      <c r="C1595">
        <v>2907</v>
      </c>
      <c r="D1595" s="8">
        <v>56</v>
      </c>
      <c r="E1595" s="9">
        <v>40147</v>
      </c>
      <c r="F1595" t="s">
        <v>54</v>
      </c>
      <c r="G1595" t="s">
        <v>159</v>
      </c>
      <c r="H1595" t="s">
        <v>151</v>
      </c>
      <c r="J1595">
        <v>518</v>
      </c>
      <c r="K1595">
        <v>70574</v>
      </c>
      <c r="P1595" t="s">
        <v>152</v>
      </c>
      <c r="Q1595">
        <v>901</v>
      </c>
      <c r="T1595">
        <v>11</v>
      </c>
      <c r="U1595">
        <v>9</v>
      </c>
      <c r="V1595">
        <v>2</v>
      </c>
      <c r="W1595">
        <v>1099790</v>
      </c>
      <c r="X1595" t="s">
        <v>57</v>
      </c>
      <c r="Y1595">
        <v>105</v>
      </c>
      <c r="Z1595" t="s">
        <v>59</v>
      </c>
      <c r="AA1595" t="s">
        <v>59</v>
      </c>
      <c r="AB1595">
        <v>862</v>
      </c>
    </row>
    <row r="1596" spans="1:28" x14ac:dyDescent="0.25">
      <c r="A1596">
        <v>345</v>
      </c>
      <c r="B1596">
        <v>2010328</v>
      </c>
      <c r="C1596">
        <v>2907</v>
      </c>
      <c r="D1596" s="8">
        <v>165</v>
      </c>
      <c r="E1596" s="9">
        <v>40527</v>
      </c>
      <c r="F1596" t="s">
        <v>54</v>
      </c>
      <c r="G1596" t="s">
        <v>150</v>
      </c>
      <c r="H1596" t="s">
        <v>151</v>
      </c>
      <c r="J1596">
        <v>713</v>
      </c>
      <c r="K1596">
        <v>96462</v>
      </c>
      <c r="P1596" t="s">
        <v>152</v>
      </c>
      <c r="Q1596">
        <v>901</v>
      </c>
      <c r="T1596">
        <v>12</v>
      </c>
      <c r="U1596">
        <v>10</v>
      </c>
      <c r="V1596">
        <v>3</v>
      </c>
      <c r="W1596">
        <v>1099774</v>
      </c>
      <c r="X1596" t="s">
        <v>57</v>
      </c>
      <c r="Y1596">
        <v>102</v>
      </c>
      <c r="Z1596" t="s">
        <v>59</v>
      </c>
      <c r="AA1596" t="s">
        <v>59</v>
      </c>
      <c r="AB1596">
        <v>951</v>
      </c>
    </row>
    <row r="1597" spans="1:28" x14ac:dyDescent="0.25">
      <c r="A1597">
        <v>345</v>
      </c>
      <c r="B1597">
        <v>2010328</v>
      </c>
      <c r="C1597">
        <v>2907</v>
      </c>
      <c r="D1597" s="8">
        <v>110</v>
      </c>
      <c r="E1597" s="9">
        <v>40527</v>
      </c>
      <c r="F1597" t="s">
        <v>54</v>
      </c>
      <c r="G1597" t="s">
        <v>150</v>
      </c>
      <c r="H1597" t="s">
        <v>151</v>
      </c>
      <c r="J1597">
        <v>713</v>
      </c>
      <c r="K1597">
        <v>96462</v>
      </c>
      <c r="P1597" t="s">
        <v>152</v>
      </c>
      <c r="Q1597">
        <v>901</v>
      </c>
      <c r="T1597">
        <v>12</v>
      </c>
      <c r="U1597">
        <v>10</v>
      </c>
      <c r="V1597">
        <v>2</v>
      </c>
      <c r="W1597">
        <v>1099774</v>
      </c>
      <c r="X1597" t="s">
        <v>57</v>
      </c>
      <c r="Y1597">
        <v>102</v>
      </c>
      <c r="Z1597" t="s">
        <v>59</v>
      </c>
      <c r="AA1597" t="s">
        <v>59</v>
      </c>
      <c r="AB1597">
        <v>952</v>
      </c>
    </row>
    <row r="1598" spans="1:28" x14ac:dyDescent="0.25">
      <c r="A1598">
        <v>345</v>
      </c>
      <c r="B1598">
        <v>2010328</v>
      </c>
      <c r="C1598">
        <v>2907</v>
      </c>
      <c r="D1598" s="8">
        <v>55</v>
      </c>
      <c r="E1598" s="9">
        <v>40527</v>
      </c>
      <c r="F1598" t="s">
        <v>54</v>
      </c>
      <c r="G1598" t="s">
        <v>150</v>
      </c>
      <c r="H1598" t="s">
        <v>151</v>
      </c>
      <c r="J1598">
        <v>713</v>
      </c>
      <c r="K1598">
        <v>96462</v>
      </c>
      <c r="P1598" t="s">
        <v>152</v>
      </c>
      <c r="Q1598">
        <v>901</v>
      </c>
      <c r="T1598">
        <v>12</v>
      </c>
      <c r="U1598">
        <v>10</v>
      </c>
      <c r="V1598">
        <v>1</v>
      </c>
      <c r="W1598">
        <v>1099774</v>
      </c>
      <c r="X1598" t="s">
        <v>57</v>
      </c>
      <c r="Y1598">
        <v>102</v>
      </c>
      <c r="Z1598" t="s">
        <v>59</v>
      </c>
      <c r="AA1598" t="s">
        <v>59</v>
      </c>
      <c r="AB1598">
        <v>953</v>
      </c>
    </row>
    <row r="1599" spans="1:28" x14ac:dyDescent="0.25">
      <c r="A1599">
        <v>345</v>
      </c>
      <c r="B1599">
        <v>2010328</v>
      </c>
      <c r="C1599">
        <v>2907</v>
      </c>
      <c r="D1599" s="8">
        <v>296</v>
      </c>
      <c r="E1599" s="9">
        <v>40527</v>
      </c>
      <c r="F1599" t="s">
        <v>54</v>
      </c>
      <c r="G1599" t="s">
        <v>227</v>
      </c>
      <c r="H1599" t="s">
        <v>151</v>
      </c>
      <c r="J1599">
        <v>713</v>
      </c>
      <c r="K1599">
        <v>96462</v>
      </c>
      <c r="P1599" t="s">
        <v>152</v>
      </c>
      <c r="Q1599">
        <v>901</v>
      </c>
      <c r="T1599">
        <v>12</v>
      </c>
      <c r="U1599">
        <v>10</v>
      </c>
      <c r="V1599">
        <v>8</v>
      </c>
      <c r="W1599">
        <v>1099834</v>
      </c>
      <c r="X1599" t="s">
        <v>57</v>
      </c>
      <c r="Y1599">
        <v>102</v>
      </c>
      <c r="Z1599" t="s">
        <v>59</v>
      </c>
      <c r="AA1599" t="s">
        <v>59</v>
      </c>
      <c r="AB1599">
        <v>954</v>
      </c>
    </row>
    <row r="1600" spans="1:28" x14ac:dyDescent="0.25">
      <c r="A1600">
        <v>345</v>
      </c>
      <c r="B1600">
        <v>2010328</v>
      </c>
      <c r="C1600">
        <v>2907</v>
      </c>
      <c r="D1600" s="8">
        <v>296</v>
      </c>
      <c r="E1600" s="9">
        <v>40527</v>
      </c>
      <c r="F1600" t="s">
        <v>54</v>
      </c>
      <c r="G1600" t="s">
        <v>227</v>
      </c>
      <c r="H1600" t="s">
        <v>151</v>
      </c>
      <c r="J1600">
        <v>713</v>
      </c>
      <c r="K1600">
        <v>96462</v>
      </c>
      <c r="P1600" t="s">
        <v>152</v>
      </c>
      <c r="Q1600">
        <v>901</v>
      </c>
      <c r="T1600">
        <v>12</v>
      </c>
      <c r="U1600">
        <v>10</v>
      </c>
      <c r="V1600">
        <v>8</v>
      </c>
      <c r="W1600">
        <v>1099834</v>
      </c>
      <c r="X1600" t="s">
        <v>57</v>
      </c>
      <c r="Y1600">
        <v>102</v>
      </c>
      <c r="Z1600" t="s">
        <v>59</v>
      </c>
      <c r="AA1600" t="s">
        <v>59</v>
      </c>
      <c r="AB1600">
        <v>955</v>
      </c>
    </row>
    <row r="1601" spans="1:28" x14ac:dyDescent="0.25">
      <c r="A1601">
        <v>345</v>
      </c>
      <c r="B1601">
        <v>2010328</v>
      </c>
      <c r="C1601">
        <v>2907</v>
      </c>
      <c r="D1601" s="8">
        <v>296</v>
      </c>
      <c r="E1601" s="9">
        <v>40527</v>
      </c>
      <c r="F1601" t="s">
        <v>54</v>
      </c>
      <c r="G1601" t="s">
        <v>227</v>
      </c>
      <c r="H1601" t="s">
        <v>151</v>
      </c>
      <c r="J1601">
        <v>713</v>
      </c>
      <c r="K1601">
        <v>96462</v>
      </c>
      <c r="P1601" t="s">
        <v>152</v>
      </c>
      <c r="Q1601">
        <v>901</v>
      </c>
      <c r="T1601">
        <v>12</v>
      </c>
      <c r="U1601">
        <v>10</v>
      </c>
      <c r="V1601">
        <v>8</v>
      </c>
      <c r="W1601">
        <v>1099834</v>
      </c>
      <c r="X1601" t="s">
        <v>57</v>
      </c>
      <c r="Y1601">
        <v>102</v>
      </c>
      <c r="Z1601" t="s">
        <v>59</v>
      </c>
      <c r="AA1601" t="s">
        <v>59</v>
      </c>
      <c r="AB1601">
        <v>956</v>
      </c>
    </row>
    <row r="1602" spans="1:28" x14ac:dyDescent="0.25">
      <c r="A1602">
        <v>345</v>
      </c>
      <c r="B1602">
        <v>2010328</v>
      </c>
      <c r="C1602">
        <v>2907</v>
      </c>
      <c r="D1602" s="8">
        <v>296</v>
      </c>
      <c r="E1602" s="9">
        <v>40527</v>
      </c>
      <c r="F1602" t="s">
        <v>54</v>
      </c>
      <c r="G1602" t="s">
        <v>227</v>
      </c>
      <c r="H1602" t="s">
        <v>151</v>
      </c>
      <c r="J1602">
        <v>713</v>
      </c>
      <c r="K1602">
        <v>96462</v>
      </c>
      <c r="P1602" t="s">
        <v>152</v>
      </c>
      <c r="Q1602">
        <v>901</v>
      </c>
      <c r="T1602">
        <v>12</v>
      </c>
      <c r="U1602">
        <v>10</v>
      </c>
      <c r="V1602">
        <v>8</v>
      </c>
      <c r="W1602">
        <v>1099834</v>
      </c>
      <c r="X1602" t="s">
        <v>57</v>
      </c>
      <c r="Y1602">
        <v>102</v>
      </c>
      <c r="Z1602" t="s">
        <v>59</v>
      </c>
      <c r="AA1602" t="s">
        <v>59</v>
      </c>
      <c r="AB1602">
        <v>957</v>
      </c>
    </row>
    <row r="1603" spans="1:28" x14ac:dyDescent="0.25">
      <c r="A1603">
        <v>345</v>
      </c>
      <c r="B1603">
        <v>2010328</v>
      </c>
      <c r="C1603">
        <v>2907</v>
      </c>
      <c r="D1603" s="8">
        <v>296</v>
      </c>
      <c r="E1603" s="9">
        <v>40527</v>
      </c>
      <c r="F1603" t="s">
        <v>54</v>
      </c>
      <c r="G1603" t="s">
        <v>227</v>
      </c>
      <c r="H1603" t="s">
        <v>151</v>
      </c>
      <c r="J1603">
        <v>713</v>
      </c>
      <c r="K1603">
        <v>96462</v>
      </c>
      <c r="P1603" t="s">
        <v>152</v>
      </c>
      <c r="Q1603">
        <v>901</v>
      </c>
      <c r="T1603">
        <v>12</v>
      </c>
      <c r="U1603">
        <v>10</v>
      </c>
      <c r="V1603">
        <v>8</v>
      </c>
      <c r="W1603">
        <v>1099834</v>
      </c>
      <c r="X1603" t="s">
        <v>57</v>
      </c>
      <c r="Y1603">
        <v>102</v>
      </c>
      <c r="Z1603" t="s">
        <v>59</v>
      </c>
      <c r="AA1603" t="s">
        <v>59</v>
      </c>
      <c r="AB1603">
        <v>958</v>
      </c>
    </row>
    <row r="1604" spans="1:28" x14ac:dyDescent="0.25">
      <c r="A1604">
        <v>345</v>
      </c>
      <c r="B1604">
        <v>2010328</v>
      </c>
      <c r="C1604">
        <v>2907</v>
      </c>
      <c r="D1604" s="8">
        <v>296</v>
      </c>
      <c r="E1604" s="9">
        <v>40527</v>
      </c>
      <c r="F1604" t="s">
        <v>54</v>
      </c>
      <c r="G1604" t="s">
        <v>227</v>
      </c>
      <c r="H1604" t="s">
        <v>151</v>
      </c>
      <c r="J1604">
        <v>713</v>
      </c>
      <c r="K1604">
        <v>96462</v>
      </c>
      <c r="P1604" t="s">
        <v>152</v>
      </c>
      <c r="Q1604">
        <v>901</v>
      </c>
      <c r="T1604">
        <v>12</v>
      </c>
      <c r="U1604">
        <v>10</v>
      </c>
      <c r="V1604">
        <v>8</v>
      </c>
      <c r="W1604">
        <v>1099834</v>
      </c>
      <c r="X1604" t="s">
        <v>57</v>
      </c>
      <c r="Y1604">
        <v>102</v>
      </c>
      <c r="Z1604" t="s">
        <v>59</v>
      </c>
      <c r="AA1604" t="s">
        <v>59</v>
      </c>
      <c r="AB1604">
        <v>959</v>
      </c>
    </row>
    <row r="1605" spans="1:28" x14ac:dyDescent="0.25">
      <c r="A1605">
        <v>345</v>
      </c>
      <c r="B1605">
        <v>2010328</v>
      </c>
      <c r="C1605">
        <v>2907</v>
      </c>
      <c r="D1605" s="8">
        <v>296</v>
      </c>
      <c r="E1605" s="9">
        <v>40527</v>
      </c>
      <c r="F1605" t="s">
        <v>54</v>
      </c>
      <c r="G1605" t="s">
        <v>227</v>
      </c>
      <c r="H1605" t="s">
        <v>151</v>
      </c>
      <c r="J1605">
        <v>713</v>
      </c>
      <c r="K1605">
        <v>96462</v>
      </c>
      <c r="P1605" t="s">
        <v>152</v>
      </c>
      <c r="Q1605">
        <v>901</v>
      </c>
      <c r="T1605">
        <v>12</v>
      </c>
      <c r="U1605">
        <v>10</v>
      </c>
      <c r="V1605">
        <v>8</v>
      </c>
      <c r="W1605">
        <v>1099834</v>
      </c>
      <c r="X1605" t="s">
        <v>57</v>
      </c>
      <c r="Y1605">
        <v>102</v>
      </c>
      <c r="Z1605" t="s">
        <v>59</v>
      </c>
      <c r="AA1605" t="s">
        <v>59</v>
      </c>
      <c r="AB1605">
        <v>960</v>
      </c>
    </row>
    <row r="1606" spans="1:28" x14ac:dyDescent="0.25">
      <c r="A1606">
        <v>345</v>
      </c>
      <c r="B1606">
        <v>2010328</v>
      </c>
      <c r="C1606">
        <v>2907</v>
      </c>
      <c r="D1606" s="8">
        <v>296</v>
      </c>
      <c r="E1606" s="9">
        <v>40527</v>
      </c>
      <c r="F1606" t="s">
        <v>54</v>
      </c>
      <c r="G1606" t="s">
        <v>227</v>
      </c>
      <c r="H1606" t="s">
        <v>151</v>
      </c>
      <c r="J1606">
        <v>713</v>
      </c>
      <c r="K1606">
        <v>96462</v>
      </c>
      <c r="P1606" t="s">
        <v>152</v>
      </c>
      <c r="Q1606">
        <v>901</v>
      </c>
      <c r="T1606">
        <v>12</v>
      </c>
      <c r="U1606">
        <v>10</v>
      </c>
      <c r="V1606">
        <v>8</v>
      </c>
      <c r="W1606">
        <v>1099834</v>
      </c>
      <c r="X1606" t="s">
        <v>57</v>
      </c>
      <c r="Y1606">
        <v>102</v>
      </c>
      <c r="Z1606" t="s">
        <v>59</v>
      </c>
      <c r="AA1606" t="s">
        <v>59</v>
      </c>
      <c r="AB1606">
        <v>961</v>
      </c>
    </row>
    <row r="1607" spans="1:28" x14ac:dyDescent="0.25">
      <c r="A1607">
        <v>345</v>
      </c>
      <c r="B1607">
        <v>2010328</v>
      </c>
      <c r="C1607">
        <v>2907</v>
      </c>
      <c r="D1607" s="8">
        <v>296</v>
      </c>
      <c r="E1607" s="9">
        <v>40527</v>
      </c>
      <c r="F1607" t="s">
        <v>54</v>
      </c>
      <c r="G1607" t="s">
        <v>227</v>
      </c>
      <c r="H1607" t="s">
        <v>151</v>
      </c>
      <c r="J1607">
        <v>713</v>
      </c>
      <c r="K1607">
        <v>96462</v>
      </c>
      <c r="P1607" t="s">
        <v>152</v>
      </c>
      <c r="Q1607">
        <v>901</v>
      </c>
      <c r="T1607">
        <v>12</v>
      </c>
      <c r="U1607">
        <v>10</v>
      </c>
      <c r="V1607">
        <v>8</v>
      </c>
      <c r="W1607">
        <v>1099834</v>
      </c>
      <c r="X1607" t="s">
        <v>57</v>
      </c>
      <c r="Y1607">
        <v>102</v>
      </c>
      <c r="Z1607" t="s">
        <v>59</v>
      </c>
      <c r="AA1607" t="s">
        <v>59</v>
      </c>
      <c r="AB1607">
        <v>962</v>
      </c>
    </row>
    <row r="1608" spans="1:28" x14ac:dyDescent="0.25">
      <c r="A1608">
        <v>345</v>
      </c>
      <c r="B1608">
        <v>2010328</v>
      </c>
      <c r="C1608">
        <v>2907</v>
      </c>
      <c r="D1608" s="8">
        <v>296</v>
      </c>
      <c r="E1608" s="9">
        <v>40527</v>
      </c>
      <c r="F1608" t="s">
        <v>54</v>
      </c>
      <c r="G1608" t="s">
        <v>227</v>
      </c>
      <c r="H1608" t="s">
        <v>151</v>
      </c>
      <c r="J1608">
        <v>713</v>
      </c>
      <c r="K1608">
        <v>96462</v>
      </c>
      <c r="P1608" t="s">
        <v>152</v>
      </c>
      <c r="Q1608">
        <v>901</v>
      </c>
      <c r="T1608">
        <v>12</v>
      </c>
      <c r="U1608">
        <v>10</v>
      </c>
      <c r="V1608">
        <v>8</v>
      </c>
      <c r="W1608">
        <v>1099834</v>
      </c>
      <c r="X1608" t="s">
        <v>57</v>
      </c>
      <c r="Y1608">
        <v>102</v>
      </c>
      <c r="Z1608" t="s">
        <v>59</v>
      </c>
      <c r="AA1608" t="s">
        <v>59</v>
      </c>
      <c r="AB1608">
        <v>963</v>
      </c>
    </row>
    <row r="1609" spans="1:28" x14ac:dyDescent="0.25">
      <c r="A1609">
        <v>345</v>
      </c>
      <c r="B1609">
        <v>2010328</v>
      </c>
      <c r="C1609">
        <v>2907</v>
      </c>
      <c r="D1609" s="8">
        <v>296</v>
      </c>
      <c r="E1609" s="9">
        <v>40527</v>
      </c>
      <c r="F1609" t="s">
        <v>54</v>
      </c>
      <c r="G1609" t="s">
        <v>227</v>
      </c>
      <c r="H1609" t="s">
        <v>151</v>
      </c>
      <c r="J1609">
        <v>713</v>
      </c>
      <c r="K1609">
        <v>96462</v>
      </c>
      <c r="P1609" t="s">
        <v>152</v>
      </c>
      <c r="Q1609">
        <v>901</v>
      </c>
      <c r="T1609">
        <v>12</v>
      </c>
      <c r="U1609">
        <v>10</v>
      </c>
      <c r="V1609">
        <v>8</v>
      </c>
      <c r="W1609">
        <v>1099834</v>
      </c>
      <c r="X1609" t="s">
        <v>57</v>
      </c>
      <c r="Y1609">
        <v>102</v>
      </c>
      <c r="Z1609" t="s">
        <v>59</v>
      </c>
      <c r="AA1609" t="s">
        <v>59</v>
      </c>
      <c r="AB1609">
        <v>964</v>
      </c>
    </row>
    <row r="1610" spans="1:28" x14ac:dyDescent="0.25">
      <c r="A1610">
        <v>345</v>
      </c>
      <c r="B1610">
        <v>2010328</v>
      </c>
      <c r="C1610">
        <v>2907</v>
      </c>
      <c r="D1610" s="8">
        <v>38.25</v>
      </c>
      <c r="E1610" s="9">
        <v>40527</v>
      </c>
      <c r="F1610" t="s">
        <v>54</v>
      </c>
      <c r="G1610" t="s">
        <v>228</v>
      </c>
      <c r="H1610" t="s">
        <v>229</v>
      </c>
      <c r="J1610">
        <v>713</v>
      </c>
      <c r="K1610">
        <v>96462</v>
      </c>
      <c r="P1610" t="s">
        <v>152</v>
      </c>
      <c r="Q1610">
        <v>901</v>
      </c>
      <c r="T1610">
        <v>12</v>
      </c>
      <c r="U1610">
        <v>10</v>
      </c>
      <c r="V1610">
        <v>1</v>
      </c>
      <c r="W1610">
        <v>1099737</v>
      </c>
      <c r="X1610" t="s">
        <v>57</v>
      </c>
      <c r="Y1610">
        <v>102</v>
      </c>
      <c r="Z1610" t="s">
        <v>59</v>
      </c>
      <c r="AA1610" t="s">
        <v>59</v>
      </c>
      <c r="AB1610">
        <v>965</v>
      </c>
    </row>
    <row r="1611" spans="1:28" x14ac:dyDescent="0.25">
      <c r="A1611">
        <v>345</v>
      </c>
      <c r="B1611">
        <v>2010328</v>
      </c>
      <c r="C1611">
        <v>2907</v>
      </c>
      <c r="D1611" s="8">
        <v>130</v>
      </c>
      <c r="E1611" s="9">
        <v>40527</v>
      </c>
      <c r="F1611" t="s">
        <v>54</v>
      </c>
      <c r="G1611" t="s">
        <v>230</v>
      </c>
      <c r="H1611" t="s">
        <v>151</v>
      </c>
      <c r="J1611">
        <v>713</v>
      </c>
      <c r="K1611">
        <v>96462</v>
      </c>
      <c r="P1611" t="s">
        <v>152</v>
      </c>
      <c r="Q1611">
        <v>901</v>
      </c>
      <c r="T1611">
        <v>12</v>
      </c>
      <c r="U1611">
        <v>10</v>
      </c>
      <c r="V1611">
        <v>2</v>
      </c>
      <c r="W1611">
        <v>1099734</v>
      </c>
      <c r="X1611" t="s">
        <v>57</v>
      </c>
      <c r="Y1611">
        <v>102</v>
      </c>
      <c r="Z1611" t="s">
        <v>59</v>
      </c>
      <c r="AA1611" t="s">
        <v>59</v>
      </c>
      <c r="AB1611">
        <v>966</v>
      </c>
    </row>
    <row r="1612" spans="1:28" x14ac:dyDescent="0.25">
      <c r="A1612">
        <v>345</v>
      </c>
      <c r="B1612">
        <v>2010328</v>
      </c>
      <c r="C1612">
        <v>2907</v>
      </c>
      <c r="D1612" s="8">
        <v>222.5</v>
      </c>
      <c r="E1612" s="9">
        <v>40527</v>
      </c>
      <c r="F1612" t="s">
        <v>54</v>
      </c>
      <c r="G1612" t="s">
        <v>231</v>
      </c>
      <c r="H1612" t="s">
        <v>151</v>
      </c>
      <c r="J1612">
        <v>713</v>
      </c>
      <c r="K1612">
        <v>96462</v>
      </c>
      <c r="P1612" t="s">
        <v>152</v>
      </c>
      <c r="Q1612">
        <v>901</v>
      </c>
      <c r="T1612">
        <v>12</v>
      </c>
      <c r="U1612">
        <v>10</v>
      </c>
      <c r="V1612">
        <v>2.5</v>
      </c>
      <c r="W1612">
        <v>1099696</v>
      </c>
      <c r="X1612" t="s">
        <v>57</v>
      </c>
      <c r="Y1612">
        <v>102</v>
      </c>
      <c r="Z1612" t="s">
        <v>59</v>
      </c>
      <c r="AA1612" t="s">
        <v>59</v>
      </c>
      <c r="AB1612">
        <v>967</v>
      </c>
    </row>
    <row r="1613" spans="1:28" x14ac:dyDescent="0.25">
      <c r="A1613">
        <v>345</v>
      </c>
      <c r="B1613">
        <v>2010328</v>
      </c>
      <c r="C1613">
        <v>2907</v>
      </c>
      <c r="D1613" s="8">
        <v>178</v>
      </c>
      <c r="E1613" s="9">
        <v>40527</v>
      </c>
      <c r="F1613" t="s">
        <v>54</v>
      </c>
      <c r="G1613" t="s">
        <v>231</v>
      </c>
      <c r="H1613" t="s">
        <v>151</v>
      </c>
      <c r="J1613">
        <v>713</v>
      </c>
      <c r="K1613">
        <v>96462</v>
      </c>
      <c r="P1613" t="s">
        <v>152</v>
      </c>
      <c r="Q1613">
        <v>901</v>
      </c>
      <c r="T1613">
        <v>12</v>
      </c>
      <c r="U1613">
        <v>10</v>
      </c>
      <c r="V1613">
        <v>2</v>
      </c>
      <c r="W1613">
        <v>1099696</v>
      </c>
      <c r="X1613" t="s">
        <v>57</v>
      </c>
      <c r="Y1613">
        <v>102</v>
      </c>
      <c r="Z1613" t="s">
        <v>59</v>
      </c>
      <c r="AA1613" t="s">
        <v>59</v>
      </c>
      <c r="AB1613">
        <v>968</v>
      </c>
    </row>
    <row r="1614" spans="1:28" x14ac:dyDescent="0.25">
      <c r="A1614">
        <v>345</v>
      </c>
      <c r="B1614">
        <v>2010328</v>
      </c>
      <c r="C1614">
        <v>2907</v>
      </c>
      <c r="D1614" s="8">
        <v>89</v>
      </c>
      <c r="E1614" s="9">
        <v>40527</v>
      </c>
      <c r="F1614" t="s">
        <v>54</v>
      </c>
      <c r="G1614" t="s">
        <v>231</v>
      </c>
      <c r="H1614" t="s">
        <v>151</v>
      </c>
      <c r="J1614">
        <v>713</v>
      </c>
      <c r="K1614">
        <v>96462</v>
      </c>
      <c r="P1614" t="s">
        <v>152</v>
      </c>
      <c r="Q1614">
        <v>901</v>
      </c>
      <c r="T1614">
        <v>12</v>
      </c>
      <c r="U1614">
        <v>10</v>
      </c>
      <c r="V1614">
        <v>1</v>
      </c>
      <c r="W1614">
        <v>1099696</v>
      </c>
      <c r="X1614" t="s">
        <v>57</v>
      </c>
      <c r="Y1614">
        <v>102</v>
      </c>
      <c r="Z1614" t="s">
        <v>59</v>
      </c>
      <c r="AA1614" t="s">
        <v>59</v>
      </c>
      <c r="AB1614">
        <v>969</v>
      </c>
    </row>
    <row r="1615" spans="1:28" x14ac:dyDescent="0.25">
      <c r="A1615">
        <v>345</v>
      </c>
      <c r="B1615">
        <v>2010328</v>
      </c>
      <c r="C1615">
        <v>2907</v>
      </c>
      <c r="D1615" s="8">
        <v>89</v>
      </c>
      <c r="E1615" s="9">
        <v>40527</v>
      </c>
      <c r="F1615" t="s">
        <v>54</v>
      </c>
      <c r="G1615" t="s">
        <v>231</v>
      </c>
      <c r="H1615" t="s">
        <v>151</v>
      </c>
      <c r="J1615">
        <v>713</v>
      </c>
      <c r="K1615">
        <v>96462</v>
      </c>
      <c r="P1615" t="s">
        <v>152</v>
      </c>
      <c r="Q1615">
        <v>901</v>
      </c>
      <c r="T1615">
        <v>12</v>
      </c>
      <c r="U1615">
        <v>10</v>
      </c>
      <c r="V1615">
        <v>1</v>
      </c>
      <c r="W1615">
        <v>1099696</v>
      </c>
      <c r="X1615" t="s">
        <v>57</v>
      </c>
      <c r="Y1615">
        <v>102</v>
      </c>
      <c r="Z1615" t="s">
        <v>59</v>
      </c>
      <c r="AA1615" t="s">
        <v>59</v>
      </c>
      <c r="AB1615">
        <v>970</v>
      </c>
    </row>
    <row r="1616" spans="1:28" x14ac:dyDescent="0.25">
      <c r="A1616">
        <v>345</v>
      </c>
      <c r="B1616">
        <v>2010328</v>
      </c>
      <c r="C1616">
        <v>2907</v>
      </c>
      <c r="D1616" s="8">
        <v>89</v>
      </c>
      <c r="E1616" s="9">
        <v>40527</v>
      </c>
      <c r="F1616" t="s">
        <v>54</v>
      </c>
      <c r="G1616" t="s">
        <v>231</v>
      </c>
      <c r="H1616" t="s">
        <v>151</v>
      </c>
      <c r="J1616">
        <v>713</v>
      </c>
      <c r="K1616">
        <v>96462</v>
      </c>
      <c r="P1616" t="s">
        <v>152</v>
      </c>
      <c r="Q1616">
        <v>901</v>
      </c>
      <c r="T1616">
        <v>12</v>
      </c>
      <c r="U1616">
        <v>10</v>
      </c>
      <c r="V1616">
        <v>1</v>
      </c>
      <c r="W1616">
        <v>1099696</v>
      </c>
      <c r="X1616" t="s">
        <v>57</v>
      </c>
      <c r="Y1616">
        <v>102</v>
      </c>
      <c r="Z1616" t="s">
        <v>59</v>
      </c>
      <c r="AA1616" t="s">
        <v>59</v>
      </c>
      <c r="AB1616">
        <v>971</v>
      </c>
    </row>
    <row r="1617" spans="1:28" x14ac:dyDescent="0.25">
      <c r="A1617">
        <v>345</v>
      </c>
      <c r="B1617">
        <v>2010328</v>
      </c>
      <c r="C1617">
        <v>2907</v>
      </c>
      <c r="D1617" s="8">
        <v>165</v>
      </c>
      <c r="E1617" s="9">
        <v>40527</v>
      </c>
      <c r="F1617" t="s">
        <v>54</v>
      </c>
      <c r="G1617" t="s">
        <v>150</v>
      </c>
      <c r="H1617" t="s">
        <v>151</v>
      </c>
      <c r="J1617">
        <v>713</v>
      </c>
      <c r="K1617">
        <v>96462</v>
      </c>
      <c r="P1617" t="s">
        <v>152</v>
      </c>
      <c r="Q1617">
        <v>901</v>
      </c>
      <c r="T1617">
        <v>12</v>
      </c>
      <c r="U1617">
        <v>10</v>
      </c>
      <c r="V1617">
        <v>3</v>
      </c>
      <c r="W1617">
        <v>1099774</v>
      </c>
      <c r="X1617" t="s">
        <v>57</v>
      </c>
      <c r="Y1617">
        <v>102</v>
      </c>
      <c r="Z1617" t="s">
        <v>59</v>
      </c>
      <c r="AA1617" t="s">
        <v>59</v>
      </c>
      <c r="AB1617">
        <v>972</v>
      </c>
    </row>
    <row r="1618" spans="1:28" x14ac:dyDescent="0.25">
      <c r="A1618">
        <v>345</v>
      </c>
      <c r="B1618">
        <v>2010328</v>
      </c>
      <c r="C1618">
        <v>2907</v>
      </c>
      <c r="D1618" s="8">
        <v>42</v>
      </c>
      <c r="E1618" s="9">
        <v>40527</v>
      </c>
      <c r="F1618" t="s">
        <v>54</v>
      </c>
      <c r="G1618" t="s">
        <v>232</v>
      </c>
      <c r="H1618" t="s">
        <v>151</v>
      </c>
      <c r="J1618">
        <v>713</v>
      </c>
      <c r="K1618">
        <v>96462</v>
      </c>
      <c r="P1618" t="s">
        <v>152</v>
      </c>
      <c r="Q1618">
        <v>901</v>
      </c>
      <c r="T1618">
        <v>12</v>
      </c>
      <c r="U1618">
        <v>10</v>
      </c>
      <c r="V1618">
        <v>1</v>
      </c>
      <c r="W1618">
        <v>1099783</v>
      </c>
      <c r="X1618" t="s">
        <v>57</v>
      </c>
      <c r="Y1618">
        <v>102</v>
      </c>
      <c r="Z1618" t="s">
        <v>59</v>
      </c>
      <c r="AA1618" t="s">
        <v>59</v>
      </c>
      <c r="AB1618">
        <v>978</v>
      </c>
    </row>
    <row r="1619" spans="1:28" x14ac:dyDescent="0.25">
      <c r="A1619">
        <v>345</v>
      </c>
      <c r="B1619">
        <v>2010328</v>
      </c>
      <c r="C1619">
        <v>2907</v>
      </c>
      <c r="D1619" s="8">
        <v>150</v>
      </c>
      <c r="E1619" s="9">
        <v>40527</v>
      </c>
      <c r="F1619" t="s">
        <v>54</v>
      </c>
      <c r="G1619" t="s">
        <v>162</v>
      </c>
      <c r="H1619" t="s">
        <v>151</v>
      </c>
      <c r="J1619">
        <v>713</v>
      </c>
      <c r="K1619">
        <v>96462</v>
      </c>
      <c r="P1619" t="s">
        <v>152</v>
      </c>
      <c r="Q1619">
        <v>901</v>
      </c>
      <c r="T1619">
        <v>12</v>
      </c>
      <c r="U1619">
        <v>10</v>
      </c>
      <c r="V1619">
        <v>5</v>
      </c>
      <c r="W1619">
        <v>1099900</v>
      </c>
      <c r="X1619" t="s">
        <v>57</v>
      </c>
      <c r="Y1619">
        <v>102</v>
      </c>
      <c r="Z1619" t="s">
        <v>59</v>
      </c>
      <c r="AA1619" t="s">
        <v>59</v>
      </c>
      <c r="AB1619">
        <v>979</v>
      </c>
    </row>
    <row r="1620" spans="1:28" x14ac:dyDescent="0.25">
      <c r="A1620">
        <v>345</v>
      </c>
      <c r="B1620">
        <v>2010328</v>
      </c>
      <c r="C1620">
        <v>2907</v>
      </c>
      <c r="D1620" s="8">
        <v>240</v>
      </c>
      <c r="E1620" s="9">
        <v>40527</v>
      </c>
      <c r="F1620" t="s">
        <v>54</v>
      </c>
      <c r="G1620" t="s">
        <v>162</v>
      </c>
      <c r="H1620" t="s">
        <v>151</v>
      </c>
      <c r="J1620">
        <v>713</v>
      </c>
      <c r="K1620">
        <v>96462</v>
      </c>
      <c r="P1620" t="s">
        <v>152</v>
      </c>
      <c r="Q1620">
        <v>901</v>
      </c>
      <c r="T1620">
        <v>12</v>
      </c>
      <c r="U1620">
        <v>10</v>
      </c>
      <c r="V1620">
        <v>8</v>
      </c>
      <c r="W1620">
        <v>1099900</v>
      </c>
      <c r="X1620" t="s">
        <v>57</v>
      </c>
      <c r="Y1620">
        <v>102</v>
      </c>
      <c r="Z1620" t="s">
        <v>59</v>
      </c>
      <c r="AA1620" t="s">
        <v>59</v>
      </c>
      <c r="AB1620">
        <v>980</v>
      </c>
    </row>
    <row r="1621" spans="1:28" x14ac:dyDescent="0.25">
      <c r="A1621">
        <v>345</v>
      </c>
      <c r="B1621">
        <v>2010328</v>
      </c>
      <c r="C1621">
        <v>2907</v>
      </c>
      <c r="D1621" s="8">
        <v>110</v>
      </c>
      <c r="E1621" s="9">
        <v>40527</v>
      </c>
      <c r="F1621" t="s">
        <v>54</v>
      </c>
      <c r="G1621" t="s">
        <v>150</v>
      </c>
      <c r="H1621" t="s">
        <v>151</v>
      </c>
      <c r="J1621">
        <v>713</v>
      </c>
      <c r="K1621">
        <v>96462</v>
      </c>
      <c r="P1621" t="s">
        <v>152</v>
      </c>
      <c r="Q1621">
        <v>901</v>
      </c>
      <c r="T1621">
        <v>12</v>
      </c>
      <c r="U1621">
        <v>10</v>
      </c>
      <c r="V1621">
        <v>2</v>
      </c>
      <c r="W1621">
        <v>1099774</v>
      </c>
      <c r="X1621" t="s">
        <v>57</v>
      </c>
      <c r="Y1621">
        <v>102</v>
      </c>
      <c r="Z1621" t="s">
        <v>59</v>
      </c>
      <c r="AA1621" t="s">
        <v>59</v>
      </c>
      <c r="AB1621">
        <v>981</v>
      </c>
    </row>
    <row r="1622" spans="1:28" x14ac:dyDescent="0.25">
      <c r="A1622">
        <v>345</v>
      </c>
      <c r="B1622">
        <v>2010328</v>
      </c>
      <c r="C1622">
        <v>2907</v>
      </c>
      <c r="D1622" s="8">
        <v>140</v>
      </c>
      <c r="E1622" s="9">
        <v>40527</v>
      </c>
      <c r="F1622" t="s">
        <v>54</v>
      </c>
      <c r="G1622" t="s">
        <v>233</v>
      </c>
      <c r="H1622" t="s">
        <v>151</v>
      </c>
      <c r="J1622">
        <v>716</v>
      </c>
      <c r="K1622">
        <v>96467</v>
      </c>
      <c r="P1622" t="s">
        <v>152</v>
      </c>
      <c r="Q1622">
        <v>901</v>
      </c>
      <c r="T1622">
        <v>12</v>
      </c>
      <c r="U1622">
        <v>10</v>
      </c>
      <c r="V1622">
        <v>5</v>
      </c>
      <c r="W1622">
        <v>1099912</v>
      </c>
      <c r="X1622" t="s">
        <v>57</v>
      </c>
      <c r="Y1622">
        <v>102</v>
      </c>
      <c r="Z1622" t="s">
        <v>59</v>
      </c>
      <c r="AA1622" t="s">
        <v>59</v>
      </c>
      <c r="AB1622">
        <v>10</v>
      </c>
    </row>
    <row r="1623" spans="1:28" x14ac:dyDescent="0.25">
      <c r="A1623">
        <v>345</v>
      </c>
      <c r="B1623">
        <v>2010328</v>
      </c>
      <c r="C1623">
        <v>2907</v>
      </c>
      <c r="D1623" s="8">
        <v>140</v>
      </c>
      <c r="E1623" s="9">
        <v>40527</v>
      </c>
      <c r="F1623" t="s">
        <v>54</v>
      </c>
      <c r="G1623" t="s">
        <v>233</v>
      </c>
      <c r="H1623" t="s">
        <v>151</v>
      </c>
      <c r="J1623">
        <v>716</v>
      </c>
      <c r="K1623">
        <v>96467</v>
      </c>
      <c r="P1623" t="s">
        <v>152</v>
      </c>
      <c r="Q1623">
        <v>901</v>
      </c>
      <c r="T1623">
        <v>12</v>
      </c>
      <c r="U1623">
        <v>10</v>
      </c>
      <c r="V1623">
        <v>5</v>
      </c>
      <c r="W1623">
        <v>1099912</v>
      </c>
      <c r="X1623" t="s">
        <v>57</v>
      </c>
      <c r="Y1623">
        <v>102</v>
      </c>
      <c r="Z1623" t="s">
        <v>59</v>
      </c>
      <c r="AA1623" t="s">
        <v>59</v>
      </c>
      <c r="AB1623">
        <v>11</v>
      </c>
    </row>
    <row r="1624" spans="1:28" x14ac:dyDescent="0.25">
      <c r="A1624">
        <v>345</v>
      </c>
      <c r="B1624">
        <v>2010328</v>
      </c>
      <c r="C1624">
        <v>2907</v>
      </c>
      <c r="D1624" s="8">
        <v>140</v>
      </c>
      <c r="E1624" s="9">
        <v>40527</v>
      </c>
      <c r="F1624" t="s">
        <v>54</v>
      </c>
      <c r="G1624" t="s">
        <v>233</v>
      </c>
      <c r="H1624" t="s">
        <v>151</v>
      </c>
      <c r="J1624">
        <v>716</v>
      </c>
      <c r="K1624">
        <v>96467</v>
      </c>
      <c r="P1624" t="s">
        <v>152</v>
      </c>
      <c r="Q1624">
        <v>901</v>
      </c>
      <c r="T1624">
        <v>12</v>
      </c>
      <c r="U1624">
        <v>10</v>
      </c>
      <c r="V1624">
        <v>5</v>
      </c>
      <c r="W1624">
        <v>1099912</v>
      </c>
      <c r="X1624" t="s">
        <v>57</v>
      </c>
      <c r="Y1624">
        <v>102</v>
      </c>
      <c r="Z1624" t="s">
        <v>59</v>
      </c>
      <c r="AA1624" t="s">
        <v>59</v>
      </c>
      <c r="AB1624">
        <v>12</v>
      </c>
    </row>
    <row r="1625" spans="1:28" x14ac:dyDescent="0.25">
      <c r="A1625">
        <v>345</v>
      </c>
      <c r="B1625">
        <v>2010328</v>
      </c>
      <c r="C1625">
        <v>2907</v>
      </c>
      <c r="D1625" s="8">
        <v>140</v>
      </c>
      <c r="E1625" s="9">
        <v>40527</v>
      </c>
      <c r="F1625" t="s">
        <v>54</v>
      </c>
      <c r="G1625" t="s">
        <v>233</v>
      </c>
      <c r="H1625" t="s">
        <v>151</v>
      </c>
      <c r="J1625">
        <v>716</v>
      </c>
      <c r="K1625">
        <v>96467</v>
      </c>
      <c r="P1625" t="s">
        <v>152</v>
      </c>
      <c r="Q1625">
        <v>901</v>
      </c>
      <c r="T1625">
        <v>12</v>
      </c>
      <c r="U1625">
        <v>10</v>
      </c>
      <c r="V1625">
        <v>5</v>
      </c>
      <c r="W1625">
        <v>1099912</v>
      </c>
      <c r="X1625" t="s">
        <v>57</v>
      </c>
      <c r="Y1625">
        <v>102</v>
      </c>
      <c r="Z1625" t="s">
        <v>59</v>
      </c>
      <c r="AA1625" t="s">
        <v>59</v>
      </c>
      <c r="AB1625">
        <v>13</v>
      </c>
    </row>
    <row r="1626" spans="1:28" x14ac:dyDescent="0.25">
      <c r="A1626">
        <v>345</v>
      </c>
      <c r="B1626">
        <v>2010328</v>
      </c>
      <c r="C1626">
        <v>2907</v>
      </c>
      <c r="D1626" s="8">
        <v>296</v>
      </c>
      <c r="E1626" s="9">
        <v>40543</v>
      </c>
      <c r="F1626" t="s">
        <v>54</v>
      </c>
      <c r="G1626" t="s">
        <v>227</v>
      </c>
      <c r="H1626" t="s">
        <v>151</v>
      </c>
      <c r="J1626">
        <v>724</v>
      </c>
      <c r="K1626">
        <v>97330</v>
      </c>
      <c r="P1626" t="s">
        <v>152</v>
      </c>
      <c r="Q1626">
        <v>901</v>
      </c>
      <c r="T1626">
        <v>12</v>
      </c>
      <c r="U1626">
        <v>10</v>
      </c>
      <c r="V1626">
        <v>8</v>
      </c>
      <c r="W1626">
        <v>1099834</v>
      </c>
      <c r="X1626" t="s">
        <v>57</v>
      </c>
      <c r="Y1626">
        <v>111</v>
      </c>
      <c r="Z1626" t="s">
        <v>59</v>
      </c>
      <c r="AA1626" t="s">
        <v>59</v>
      </c>
      <c r="AB1626">
        <v>657</v>
      </c>
    </row>
    <row r="1627" spans="1:28" x14ac:dyDescent="0.25">
      <c r="A1627">
        <v>345</v>
      </c>
      <c r="B1627">
        <v>2010328</v>
      </c>
      <c r="C1627">
        <v>2907</v>
      </c>
      <c r="D1627" s="8">
        <v>296</v>
      </c>
      <c r="E1627" s="9">
        <v>40543</v>
      </c>
      <c r="F1627" t="s">
        <v>54</v>
      </c>
      <c r="G1627" t="s">
        <v>227</v>
      </c>
      <c r="H1627" t="s">
        <v>151</v>
      </c>
      <c r="J1627">
        <v>724</v>
      </c>
      <c r="K1627">
        <v>97330</v>
      </c>
      <c r="P1627" t="s">
        <v>152</v>
      </c>
      <c r="Q1627">
        <v>901</v>
      </c>
      <c r="T1627">
        <v>12</v>
      </c>
      <c r="U1627">
        <v>10</v>
      </c>
      <c r="V1627">
        <v>8</v>
      </c>
      <c r="W1627">
        <v>1099834</v>
      </c>
      <c r="X1627" t="s">
        <v>57</v>
      </c>
      <c r="Y1627">
        <v>111</v>
      </c>
      <c r="Z1627" t="s">
        <v>59</v>
      </c>
      <c r="AA1627" t="s">
        <v>59</v>
      </c>
      <c r="AB1627">
        <v>658</v>
      </c>
    </row>
    <row r="1628" spans="1:28" x14ac:dyDescent="0.25">
      <c r="A1628">
        <v>345</v>
      </c>
      <c r="B1628">
        <v>2010328</v>
      </c>
      <c r="C1628">
        <v>2907</v>
      </c>
      <c r="D1628" s="8">
        <v>296</v>
      </c>
      <c r="E1628" s="9">
        <v>40543</v>
      </c>
      <c r="F1628" t="s">
        <v>54</v>
      </c>
      <c r="G1628" t="s">
        <v>227</v>
      </c>
      <c r="H1628" t="s">
        <v>151</v>
      </c>
      <c r="J1628">
        <v>724</v>
      </c>
      <c r="K1628">
        <v>97330</v>
      </c>
      <c r="P1628" t="s">
        <v>152</v>
      </c>
      <c r="Q1628">
        <v>901</v>
      </c>
      <c r="T1628">
        <v>12</v>
      </c>
      <c r="U1628">
        <v>10</v>
      </c>
      <c r="V1628">
        <v>8</v>
      </c>
      <c r="W1628">
        <v>1099834</v>
      </c>
      <c r="X1628" t="s">
        <v>57</v>
      </c>
      <c r="Y1628">
        <v>111</v>
      </c>
      <c r="Z1628" t="s">
        <v>59</v>
      </c>
      <c r="AA1628" t="s">
        <v>59</v>
      </c>
      <c r="AB1628">
        <v>659</v>
      </c>
    </row>
    <row r="1629" spans="1:28" x14ac:dyDescent="0.25">
      <c r="A1629">
        <v>345</v>
      </c>
      <c r="B1629">
        <v>2010328</v>
      </c>
      <c r="C1629">
        <v>2907</v>
      </c>
      <c r="D1629" s="8">
        <v>296</v>
      </c>
      <c r="E1629" s="9">
        <v>40543</v>
      </c>
      <c r="F1629" t="s">
        <v>54</v>
      </c>
      <c r="G1629" t="s">
        <v>227</v>
      </c>
      <c r="H1629" t="s">
        <v>151</v>
      </c>
      <c r="J1629">
        <v>724</v>
      </c>
      <c r="K1629">
        <v>97330</v>
      </c>
      <c r="P1629" t="s">
        <v>152</v>
      </c>
      <c r="Q1629">
        <v>901</v>
      </c>
      <c r="T1629">
        <v>12</v>
      </c>
      <c r="U1629">
        <v>10</v>
      </c>
      <c r="V1629">
        <v>8</v>
      </c>
      <c r="W1629">
        <v>1099834</v>
      </c>
      <c r="X1629" t="s">
        <v>57</v>
      </c>
      <c r="Y1629">
        <v>111</v>
      </c>
      <c r="Z1629" t="s">
        <v>59</v>
      </c>
      <c r="AA1629" t="s">
        <v>59</v>
      </c>
      <c r="AB1629">
        <v>660</v>
      </c>
    </row>
    <row r="1630" spans="1:28" x14ac:dyDescent="0.25">
      <c r="A1630">
        <v>345</v>
      </c>
      <c r="B1630">
        <v>2010328</v>
      </c>
      <c r="C1630">
        <v>2907</v>
      </c>
      <c r="D1630" s="8">
        <v>296</v>
      </c>
      <c r="E1630" s="9">
        <v>40543</v>
      </c>
      <c r="F1630" t="s">
        <v>54</v>
      </c>
      <c r="G1630" t="s">
        <v>227</v>
      </c>
      <c r="H1630" t="s">
        <v>151</v>
      </c>
      <c r="J1630">
        <v>724</v>
      </c>
      <c r="K1630">
        <v>97330</v>
      </c>
      <c r="P1630" t="s">
        <v>152</v>
      </c>
      <c r="Q1630">
        <v>901</v>
      </c>
      <c r="T1630">
        <v>12</v>
      </c>
      <c r="U1630">
        <v>10</v>
      </c>
      <c r="V1630">
        <v>8</v>
      </c>
      <c r="W1630">
        <v>1099834</v>
      </c>
      <c r="X1630" t="s">
        <v>57</v>
      </c>
      <c r="Y1630">
        <v>111</v>
      </c>
      <c r="Z1630" t="s">
        <v>59</v>
      </c>
      <c r="AA1630" t="s">
        <v>59</v>
      </c>
      <c r="AB1630">
        <v>661</v>
      </c>
    </row>
    <row r="1631" spans="1:28" x14ac:dyDescent="0.25">
      <c r="A1631">
        <v>345</v>
      </c>
      <c r="B1631">
        <v>2010328</v>
      </c>
      <c r="C1631">
        <v>2907</v>
      </c>
      <c r="D1631" s="8">
        <v>296</v>
      </c>
      <c r="E1631" s="9">
        <v>40543</v>
      </c>
      <c r="F1631" t="s">
        <v>54</v>
      </c>
      <c r="G1631" t="s">
        <v>227</v>
      </c>
      <c r="H1631" t="s">
        <v>151</v>
      </c>
      <c r="J1631">
        <v>724</v>
      </c>
      <c r="K1631">
        <v>97330</v>
      </c>
      <c r="P1631" t="s">
        <v>152</v>
      </c>
      <c r="Q1631">
        <v>901</v>
      </c>
      <c r="T1631">
        <v>12</v>
      </c>
      <c r="U1631">
        <v>10</v>
      </c>
      <c r="V1631">
        <v>8</v>
      </c>
      <c r="W1631">
        <v>1099834</v>
      </c>
      <c r="X1631" t="s">
        <v>57</v>
      </c>
      <c r="Y1631">
        <v>111</v>
      </c>
      <c r="Z1631" t="s">
        <v>59</v>
      </c>
      <c r="AA1631" t="s">
        <v>59</v>
      </c>
      <c r="AB1631">
        <v>662</v>
      </c>
    </row>
    <row r="1632" spans="1:28" x14ac:dyDescent="0.25">
      <c r="A1632">
        <v>345</v>
      </c>
      <c r="B1632">
        <v>2010328</v>
      </c>
      <c r="C1632">
        <v>2907</v>
      </c>
      <c r="D1632" s="8">
        <v>296</v>
      </c>
      <c r="E1632" s="9">
        <v>40543</v>
      </c>
      <c r="F1632" t="s">
        <v>54</v>
      </c>
      <c r="G1632" t="s">
        <v>227</v>
      </c>
      <c r="H1632" t="s">
        <v>151</v>
      </c>
      <c r="J1632">
        <v>724</v>
      </c>
      <c r="K1632">
        <v>97330</v>
      </c>
      <c r="P1632" t="s">
        <v>152</v>
      </c>
      <c r="Q1632">
        <v>901</v>
      </c>
      <c r="T1632">
        <v>12</v>
      </c>
      <c r="U1632">
        <v>10</v>
      </c>
      <c r="V1632">
        <v>8</v>
      </c>
      <c r="W1632">
        <v>1099834</v>
      </c>
      <c r="X1632" t="s">
        <v>57</v>
      </c>
      <c r="Y1632">
        <v>111</v>
      </c>
      <c r="Z1632" t="s">
        <v>59</v>
      </c>
      <c r="AA1632" t="s">
        <v>59</v>
      </c>
      <c r="AB1632">
        <v>663</v>
      </c>
    </row>
    <row r="1633" spans="1:28" x14ac:dyDescent="0.25">
      <c r="A1633">
        <v>345</v>
      </c>
      <c r="B1633">
        <v>2010328</v>
      </c>
      <c r="C1633">
        <v>2907</v>
      </c>
      <c r="D1633" s="8">
        <v>296</v>
      </c>
      <c r="E1633" s="9">
        <v>40543</v>
      </c>
      <c r="F1633" t="s">
        <v>54</v>
      </c>
      <c r="G1633" t="s">
        <v>227</v>
      </c>
      <c r="H1633" t="s">
        <v>151</v>
      </c>
      <c r="J1633">
        <v>724</v>
      </c>
      <c r="K1633">
        <v>97330</v>
      </c>
      <c r="P1633" t="s">
        <v>152</v>
      </c>
      <c r="Q1633">
        <v>901</v>
      </c>
      <c r="T1633">
        <v>12</v>
      </c>
      <c r="U1633">
        <v>10</v>
      </c>
      <c r="V1633">
        <v>8</v>
      </c>
      <c r="W1633">
        <v>1099834</v>
      </c>
      <c r="X1633" t="s">
        <v>57</v>
      </c>
      <c r="Y1633">
        <v>111</v>
      </c>
      <c r="Z1633" t="s">
        <v>59</v>
      </c>
      <c r="AA1633" t="s">
        <v>59</v>
      </c>
      <c r="AB1633">
        <v>664</v>
      </c>
    </row>
    <row r="1634" spans="1:28" x14ac:dyDescent="0.25">
      <c r="A1634">
        <v>345</v>
      </c>
      <c r="B1634">
        <v>2010328</v>
      </c>
      <c r="C1634">
        <v>2907</v>
      </c>
      <c r="D1634" s="8">
        <v>296</v>
      </c>
      <c r="E1634" s="9">
        <v>40543</v>
      </c>
      <c r="F1634" t="s">
        <v>54</v>
      </c>
      <c r="G1634" t="s">
        <v>227</v>
      </c>
      <c r="H1634" t="s">
        <v>151</v>
      </c>
      <c r="J1634">
        <v>724</v>
      </c>
      <c r="K1634">
        <v>97330</v>
      </c>
      <c r="P1634" t="s">
        <v>152</v>
      </c>
      <c r="Q1634">
        <v>901</v>
      </c>
      <c r="T1634">
        <v>12</v>
      </c>
      <c r="U1634">
        <v>10</v>
      </c>
      <c r="V1634">
        <v>8</v>
      </c>
      <c r="W1634">
        <v>1099834</v>
      </c>
      <c r="X1634" t="s">
        <v>57</v>
      </c>
      <c r="Y1634">
        <v>111</v>
      </c>
      <c r="Z1634" t="s">
        <v>59</v>
      </c>
      <c r="AA1634" t="s">
        <v>59</v>
      </c>
      <c r="AB1634">
        <v>665</v>
      </c>
    </row>
    <row r="1635" spans="1:28" x14ac:dyDescent="0.25">
      <c r="A1635">
        <v>345</v>
      </c>
      <c r="B1635">
        <v>2010328</v>
      </c>
      <c r="C1635">
        <v>2907</v>
      </c>
      <c r="D1635" s="8">
        <v>148</v>
      </c>
      <c r="E1635" s="9">
        <v>40543</v>
      </c>
      <c r="F1635" t="s">
        <v>54</v>
      </c>
      <c r="G1635" t="s">
        <v>227</v>
      </c>
      <c r="H1635" t="s">
        <v>151</v>
      </c>
      <c r="J1635">
        <v>724</v>
      </c>
      <c r="K1635">
        <v>97330</v>
      </c>
      <c r="P1635" t="s">
        <v>152</v>
      </c>
      <c r="Q1635">
        <v>901</v>
      </c>
      <c r="T1635">
        <v>12</v>
      </c>
      <c r="U1635">
        <v>10</v>
      </c>
      <c r="V1635">
        <v>4</v>
      </c>
      <c r="W1635">
        <v>1099834</v>
      </c>
      <c r="X1635" t="s">
        <v>57</v>
      </c>
      <c r="Y1635">
        <v>111</v>
      </c>
      <c r="Z1635" t="s">
        <v>59</v>
      </c>
      <c r="AA1635" t="s">
        <v>59</v>
      </c>
      <c r="AB1635">
        <v>666</v>
      </c>
    </row>
    <row r="1636" spans="1:28" x14ac:dyDescent="0.25">
      <c r="A1636">
        <v>345</v>
      </c>
      <c r="B1636">
        <v>2010328</v>
      </c>
      <c r="C1636">
        <v>2907</v>
      </c>
      <c r="D1636" s="8">
        <v>110</v>
      </c>
      <c r="E1636" s="9">
        <v>40543</v>
      </c>
      <c r="F1636" t="s">
        <v>54</v>
      </c>
      <c r="G1636" t="s">
        <v>150</v>
      </c>
      <c r="H1636" t="s">
        <v>151</v>
      </c>
      <c r="J1636">
        <v>724</v>
      </c>
      <c r="K1636">
        <v>97330</v>
      </c>
      <c r="P1636" t="s">
        <v>152</v>
      </c>
      <c r="Q1636">
        <v>901</v>
      </c>
      <c r="T1636">
        <v>12</v>
      </c>
      <c r="U1636">
        <v>10</v>
      </c>
      <c r="V1636">
        <v>2</v>
      </c>
      <c r="W1636">
        <v>1099774</v>
      </c>
      <c r="X1636" t="s">
        <v>57</v>
      </c>
      <c r="Y1636">
        <v>111</v>
      </c>
      <c r="Z1636" t="s">
        <v>59</v>
      </c>
      <c r="AA1636" t="s">
        <v>59</v>
      </c>
      <c r="AB1636">
        <v>667</v>
      </c>
    </row>
    <row r="1637" spans="1:28" x14ac:dyDescent="0.25">
      <c r="A1637">
        <v>345</v>
      </c>
      <c r="B1637">
        <v>2010328</v>
      </c>
      <c r="C1637">
        <v>2907</v>
      </c>
      <c r="D1637" s="8">
        <v>110</v>
      </c>
      <c r="E1637" s="9">
        <v>40543</v>
      </c>
      <c r="F1637" t="s">
        <v>54</v>
      </c>
      <c r="G1637" t="s">
        <v>150</v>
      </c>
      <c r="H1637" t="s">
        <v>151</v>
      </c>
      <c r="J1637">
        <v>724</v>
      </c>
      <c r="K1637">
        <v>97330</v>
      </c>
      <c r="P1637" t="s">
        <v>152</v>
      </c>
      <c r="Q1637">
        <v>901</v>
      </c>
      <c r="T1637">
        <v>12</v>
      </c>
      <c r="U1637">
        <v>10</v>
      </c>
      <c r="V1637">
        <v>2</v>
      </c>
      <c r="W1637">
        <v>1099774</v>
      </c>
      <c r="X1637" t="s">
        <v>57</v>
      </c>
      <c r="Y1637">
        <v>111</v>
      </c>
      <c r="Z1637" t="s">
        <v>59</v>
      </c>
      <c r="AA1637" t="s">
        <v>59</v>
      </c>
      <c r="AB1637">
        <v>668</v>
      </c>
    </row>
    <row r="1638" spans="1:28" x14ac:dyDescent="0.25">
      <c r="A1638">
        <v>345</v>
      </c>
      <c r="B1638">
        <v>2010328</v>
      </c>
      <c r="C1638">
        <v>2907</v>
      </c>
      <c r="D1638" s="8">
        <v>178</v>
      </c>
      <c r="E1638" s="9">
        <v>40543</v>
      </c>
      <c r="F1638" t="s">
        <v>54</v>
      </c>
      <c r="G1638" t="s">
        <v>231</v>
      </c>
      <c r="H1638" t="s">
        <v>151</v>
      </c>
      <c r="J1638">
        <v>724</v>
      </c>
      <c r="K1638">
        <v>97330</v>
      </c>
      <c r="P1638" t="s">
        <v>152</v>
      </c>
      <c r="Q1638">
        <v>901</v>
      </c>
      <c r="T1638">
        <v>12</v>
      </c>
      <c r="U1638">
        <v>10</v>
      </c>
      <c r="V1638">
        <v>2</v>
      </c>
      <c r="W1638">
        <v>1099696</v>
      </c>
      <c r="X1638" t="s">
        <v>57</v>
      </c>
      <c r="Y1638">
        <v>111</v>
      </c>
      <c r="Z1638" t="s">
        <v>59</v>
      </c>
      <c r="AA1638" t="s">
        <v>59</v>
      </c>
      <c r="AB1638">
        <v>669</v>
      </c>
    </row>
    <row r="1639" spans="1:28" x14ac:dyDescent="0.25">
      <c r="A1639">
        <v>345</v>
      </c>
      <c r="B1639">
        <v>2010328</v>
      </c>
      <c r="C1639">
        <v>2907</v>
      </c>
      <c r="D1639" s="8">
        <v>267</v>
      </c>
      <c r="E1639" s="9">
        <v>40543</v>
      </c>
      <c r="F1639" t="s">
        <v>54</v>
      </c>
      <c r="G1639" t="s">
        <v>231</v>
      </c>
      <c r="H1639" t="s">
        <v>151</v>
      </c>
      <c r="J1639">
        <v>724</v>
      </c>
      <c r="K1639">
        <v>97330</v>
      </c>
      <c r="P1639" t="s">
        <v>152</v>
      </c>
      <c r="Q1639">
        <v>901</v>
      </c>
      <c r="T1639">
        <v>12</v>
      </c>
      <c r="U1639">
        <v>10</v>
      </c>
      <c r="V1639">
        <v>3</v>
      </c>
      <c r="W1639">
        <v>1099696</v>
      </c>
      <c r="X1639" t="s">
        <v>57</v>
      </c>
      <c r="Y1639">
        <v>111</v>
      </c>
      <c r="Z1639" t="s">
        <v>59</v>
      </c>
      <c r="AA1639" t="s">
        <v>59</v>
      </c>
      <c r="AB1639">
        <v>670</v>
      </c>
    </row>
    <row r="1640" spans="1:28" x14ac:dyDescent="0.25">
      <c r="A1640">
        <v>345</v>
      </c>
      <c r="B1640">
        <v>2010328</v>
      </c>
      <c r="C1640">
        <v>2907</v>
      </c>
      <c r="D1640" s="8">
        <v>89</v>
      </c>
      <c r="E1640" s="9">
        <v>40543</v>
      </c>
      <c r="F1640" t="s">
        <v>54</v>
      </c>
      <c r="G1640" t="s">
        <v>231</v>
      </c>
      <c r="H1640" t="s">
        <v>151</v>
      </c>
      <c r="J1640">
        <v>724</v>
      </c>
      <c r="K1640">
        <v>97330</v>
      </c>
      <c r="P1640" t="s">
        <v>152</v>
      </c>
      <c r="Q1640">
        <v>901</v>
      </c>
      <c r="T1640">
        <v>12</v>
      </c>
      <c r="U1640">
        <v>10</v>
      </c>
      <c r="V1640">
        <v>1</v>
      </c>
      <c r="W1640">
        <v>1099696</v>
      </c>
      <c r="X1640" t="s">
        <v>57</v>
      </c>
      <c r="Y1640">
        <v>111</v>
      </c>
      <c r="Z1640" t="s">
        <v>59</v>
      </c>
      <c r="AA1640" t="s">
        <v>59</v>
      </c>
      <c r="AB1640">
        <v>671</v>
      </c>
    </row>
    <row r="1641" spans="1:28" x14ac:dyDescent="0.25">
      <c r="A1641">
        <v>345</v>
      </c>
      <c r="B1641">
        <v>2010328</v>
      </c>
      <c r="C1641">
        <v>2907</v>
      </c>
      <c r="D1641" s="8">
        <v>89</v>
      </c>
      <c r="E1641" s="9">
        <v>40543</v>
      </c>
      <c r="F1641" t="s">
        <v>54</v>
      </c>
      <c r="G1641" t="s">
        <v>231</v>
      </c>
      <c r="H1641" t="s">
        <v>151</v>
      </c>
      <c r="J1641">
        <v>724</v>
      </c>
      <c r="K1641">
        <v>97330</v>
      </c>
      <c r="P1641" t="s">
        <v>152</v>
      </c>
      <c r="Q1641">
        <v>901</v>
      </c>
      <c r="T1641">
        <v>12</v>
      </c>
      <c r="U1641">
        <v>10</v>
      </c>
      <c r="V1641">
        <v>1</v>
      </c>
      <c r="W1641">
        <v>1099696</v>
      </c>
      <c r="X1641" t="s">
        <v>57</v>
      </c>
      <c r="Y1641">
        <v>111</v>
      </c>
      <c r="Z1641" t="s">
        <v>59</v>
      </c>
      <c r="AA1641" t="s">
        <v>59</v>
      </c>
      <c r="AB1641">
        <v>672</v>
      </c>
    </row>
    <row r="1642" spans="1:28" x14ac:dyDescent="0.25">
      <c r="A1642">
        <v>345</v>
      </c>
      <c r="B1642">
        <v>2010328</v>
      </c>
      <c r="C1642">
        <v>2907</v>
      </c>
      <c r="D1642" s="8">
        <v>89</v>
      </c>
      <c r="E1642" s="9">
        <v>40543</v>
      </c>
      <c r="F1642" t="s">
        <v>54</v>
      </c>
      <c r="G1642" t="s">
        <v>231</v>
      </c>
      <c r="H1642" t="s">
        <v>151</v>
      </c>
      <c r="J1642">
        <v>724</v>
      </c>
      <c r="K1642">
        <v>97330</v>
      </c>
      <c r="P1642" t="s">
        <v>152</v>
      </c>
      <c r="Q1642">
        <v>901</v>
      </c>
      <c r="T1642">
        <v>12</v>
      </c>
      <c r="U1642">
        <v>10</v>
      </c>
      <c r="V1642">
        <v>1</v>
      </c>
      <c r="W1642">
        <v>1099696</v>
      </c>
      <c r="X1642" t="s">
        <v>57</v>
      </c>
      <c r="Y1642">
        <v>111</v>
      </c>
      <c r="Z1642" t="s">
        <v>59</v>
      </c>
      <c r="AA1642" t="s">
        <v>59</v>
      </c>
      <c r="AB1642">
        <v>673</v>
      </c>
    </row>
    <row r="1643" spans="1:28" x14ac:dyDescent="0.25">
      <c r="A1643">
        <v>345</v>
      </c>
      <c r="B1643">
        <v>2010328</v>
      </c>
      <c r="C1643">
        <v>2907</v>
      </c>
      <c r="D1643" s="8">
        <v>89</v>
      </c>
      <c r="E1643" s="9">
        <v>40543</v>
      </c>
      <c r="F1643" t="s">
        <v>54</v>
      </c>
      <c r="G1643" t="s">
        <v>231</v>
      </c>
      <c r="H1643" t="s">
        <v>151</v>
      </c>
      <c r="J1643">
        <v>724</v>
      </c>
      <c r="K1643">
        <v>97330</v>
      </c>
      <c r="P1643" t="s">
        <v>152</v>
      </c>
      <c r="Q1643">
        <v>901</v>
      </c>
      <c r="T1643">
        <v>12</v>
      </c>
      <c r="U1643">
        <v>10</v>
      </c>
      <c r="V1643">
        <v>1</v>
      </c>
      <c r="W1643">
        <v>1099696</v>
      </c>
      <c r="X1643" t="s">
        <v>57</v>
      </c>
      <c r="Y1643">
        <v>111</v>
      </c>
      <c r="Z1643" t="s">
        <v>59</v>
      </c>
      <c r="AA1643" t="s">
        <v>59</v>
      </c>
      <c r="AB1643">
        <v>674</v>
      </c>
    </row>
    <row r="1644" spans="1:28" x14ac:dyDescent="0.25">
      <c r="A1644">
        <v>345</v>
      </c>
      <c r="B1644">
        <v>2010328</v>
      </c>
      <c r="C1644">
        <v>2907</v>
      </c>
      <c r="D1644" s="8">
        <v>89</v>
      </c>
      <c r="E1644" s="9">
        <v>40543</v>
      </c>
      <c r="F1644" t="s">
        <v>54</v>
      </c>
      <c r="G1644" t="s">
        <v>231</v>
      </c>
      <c r="H1644" t="s">
        <v>151</v>
      </c>
      <c r="J1644">
        <v>724</v>
      </c>
      <c r="K1644">
        <v>97330</v>
      </c>
      <c r="P1644" t="s">
        <v>152</v>
      </c>
      <c r="Q1644">
        <v>901</v>
      </c>
      <c r="T1644">
        <v>12</v>
      </c>
      <c r="U1644">
        <v>10</v>
      </c>
      <c r="V1644">
        <v>1</v>
      </c>
      <c r="W1644">
        <v>1099696</v>
      </c>
      <c r="X1644" t="s">
        <v>57</v>
      </c>
      <c r="Y1644">
        <v>111</v>
      </c>
      <c r="Z1644" t="s">
        <v>59</v>
      </c>
      <c r="AA1644" t="s">
        <v>59</v>
      </c>
      <c r="AB1644">
        <v>675</v>
      </c>
    </row>
    <row r="1645" spans="1:28" x14ac:dyDescent="0.25">
      <c r="A1645">
        <v>345</v>
      </c>
      <c r="B1645">
        <v>2010328</v>
      </c>
      <c r="C1645">
        <v>2907</v>
      </c>
      <c r="D1645" s="8">
        <v>38.25</v>
      </c>
      <c r="E1645" s="9">
        <v>40543</v>
      </c>
      <c r="F1645" t="s">
        <v>54</v>
      </c>
      <c r="G1645" t="s">
        <v>228</v>
      </c>
      <c r="H1645" t="s">
        <v>234</v>
      </c>
      <c r="J1645">
        <v>724</v>
      </c>
      <c r="K1645">
        <v>97330</v>
      </c>
      <c r="P1645" t="s">
        <v>152</v>
      </c>
      <c r="Q1645">
        <v>901</v>
      </c>
      <c r="T1645">
        <v>12</v>
      </c>
      <c r="U1645">
        <v>10</v>
      </c>
      <c r="V1645">
        <v>1</v>
      </c>
      <c r="W1645">
        <v>1099737</v>
      </c>
      <c r="X1645" t="s">
        <v>57</v>
      </c>
      <c r="Y1645">
        <v>111</v>
      </c>
      <c r="Z1645" t="s">
        <v>59</v>
      </c>
      <c r="AA1645" t="s">
        <v>59</v>
      </c>
      <c r="AB1645">
        <v>676</v>
      </c>
    </row>
    <row r="1646" spans="1:28" x14ac:dyDescent="0.25">
      <c r="A1646">
        <v>345</v>
      </c>
      <c r="B1646">
        <v>2010328</v>
      </c>
      <c r="C1646">
        <v>2907</v>
      </c>
      <c r="D1646" s="8">
        <v>76.5</v>
      </c>
      <c r="E1646" s="9">
        <v>40543</v>
      </c>
      <c r="F1646" t="s">
        <v>54</v>
      </c>
      <c r="G1646" t="s">
        <v>228</v>
      </c>
      <c r="H1646" t="s">
        <v>234</v>
      </c>
      <c r="J1646">
        <v>724</v>
      </c>
      <c r="K1646">
        <v>97330</v>
      </c>
      <c r="P1646" t="s">
        <v>152</v>
      </c>
      <c r="Q1646">
        <v>901</v>
      </c>
      <c r="T1646">
        <v>12</v>
      </c>
      <c r="U1646">
        <v>10</v>
      </c>
      <c r="V1646">
        <v>2</v>
      </c>
      <c r="W1646">
        <v>1099737</v>
      </c>
      <c r="X1646" t="s">
        <v>57</v>
      </c>
      <c r="Y1646">
        <v>111</v>
      </c>
      <c r="Z1646" t="s">
        <v>59</v>
      </c>
      <c r="AA1646" t="s">
        <v>59</v>
      </c>
      <c r="AB1646">
        <v>677</v>
      </c>
    </row>
    <row r="1647" spans="1:28" x14ac:dyDescent="0.25">
      <c r="A1647">
        <v>345</v>
      </c>
      <c r="B1647">
        <v>2010328</v>
      </c>
      <c r="C1647">
        <v>2907</v>
      </c>
      <c r="D1647" s="8">
        <v>153</v>
      </c>
      <c r="E1647" s="9">
        <v>40543</v>
      </c>
      <c r="F1647" t="s">
        <v>54</v>
      </c>
      <c r="G1647" t="s">
        <v>228</v>
      </c>
      <c r="H1647" t="s">
        <v>234</v>
      </c>
      <c r="J1647">
        <v>724</v>
      </c>
      <c r="K1647">
        <v>97330</v>
      </c>
      <c r="P1647" t="s">
        <v>152</v>
      </c>
      <c r="Q1647">
        <v>901</v>
      </c>
      <c r="T1647">
        <v>12</v>
      </c>
      <c r="U1647">
        <v>10</v>
      </c>
      <c r="V1647">
        <v>4</v>
      </c>
      <c r="W1647">
        <v>1099737</v>
      </c>
      <c r="X1647" t="s">
        <v>57</v>
      </c>
      <c r="Y1647">
        <v>111</v>
      </c>
      <c r="Z1647" t="s">
        <v>59</v>
      </c>
      <c r="AA1647" t="s">
        <v>59</v>
      </c>
      <c r="AB1647">
        <v>678</v>
      </c>
    </row>
    <row r="1648" spans="1:28" x14ac:dyDescent="0.25">
      <c r="A1648">
        <v>345</v>
      </c>
      <c r="B1648">
        <v>2010328</v>
      </c>
      <c r="C1648">
        <v>2907</v>
      </c>
      <c r="D1648" s="8">
        <v>38.25</v>
      </c>
      <c r="E1648" s="9">
        <v>40543</v>
      </c>
      <c r="F1648" t="s">
        <v>54</v>
      </c>
      <c r="G1648" t="s">
        <v>228</v>
      </c>
      <c r="H1648" t="s">
        <v>234</v>
      </c>
      <c r="J1648">
        <v>724</v>
      </c>
      <c r="K1648">
        <v>97330</v>
      </c>
      <c r="P1648" t="s">
        <v>152</v>
      </c>
      <c r="Q1648">
        <v>901</v>
      </c>
      <c r="T1648">
        <v>12</v>
      </c>
      <c r="U1648">
        <v>10</v>
      </c>
      <c r="V1648">
        <v>1</v>
      </c>
      <c r="W1648">
        <v>1099737</v>
      </c>
      <c r="X1648" t="s">
        <v>57</v>
      </c>
      <c r="Y1648">
        <v>111</v>
      </c>
      <c r="Z1648" t="s">
        <v>59</v>
      </c>
      <c r="AA1648" t="s">
        <v>59</v>
      </c>
      <c r="AB1648">
        <v>679</v>
      </c>
    </row>
    <row r="1649" spans="1:28" x14ac:dyDescent="0.25">
      <c r="A1649">
        <v>345</v>
      </c>
      <c r="B1649">
        <v>2010328</v>
      </c>
      <c r="C1649">
        <v>2907</v>
      </c>
      <c r="D1649" s="8">
        <v>38.25</v>
      </c>
      <c r="E1649" s="9">
        <v>40543</v>
      </c>
      <c r="F1649" t="s">
        <v>54</v>
      </c>
      <c r="G1649" t="s">
        <v>228</v>
      </c>
      <c r="H1649" t="s">
        <v>234</v>
      </c>
      <c r="J1649">
        <v>724</v>
      </c>
      <c r="K1649">
        <v>97330</v>
      </c>
      <c r="P1649" t="s">
        <v>152</v>
      </c>
      <c r="Q1649">
        <v>901</v>
      </c>
      <c r="T1649">
        <v>12</v>
      </c>
      <c r="U1649">
        <v>10</v>
      </c>
      <c r="V1649">
        <v>1</v>
      </c>
      <c r="W1649">
        <v>1099737</v>
      </c>
      <c r="X1649" t="s">
        <v>57</v>
      </c>
      <c r="Y1649">
        <v>111</v>
      </c>
      <c r="Z1649" t="s">
        <v>59</v>
      </c>
      <c r="AA1649" t="s">
        <v>59</v>
      </c>
      <c r="AB1649">
        <v>680</v>
      </c>
    </row>
    <row r="1650" spans="1:28" x14ac:dyDescent="0.25">
      <c r="A1650">
        <v>345</v>
      </c>
      <c r="B1650">
        <v>2010328</v>
      </c>
      <c r="C1650">
        <v>2907</v>
      </c>
      <c r="D1650" s="8">
        <v>296</v>
      </c>
      <c r="E1650" s="9">
        <v>40558</v>
      </c>
      <c r="F1650" t="s">
        <v>54</v>
      </c>
      <c r="G1650" t="s">
        <v>227</v>
      </c>
      <c r="H1650" t="s">
        <v>151</v>
      </c>
      <c r="J1650">
        <v>730</v>
      </c>
      <c r="K1650">
        <v>98599</v>
      </c>
      <c r="P1650" t="s">
        <v>152</v>
      </c>
      <c r="Q1650">
        <v>901</v>
      </c>
      <c r="T1650">
        <v>1</v>
      </c>
      <c r="U1650">
        <v>11</v>
      </c>
      <c r="V1650">
        <v>8</v>
      </c>
      <c r="W1650">
        <v>1099834</v>
      </c>
      <c r="X1650" t="s">
        <v>57</v>
      </c>
      <c r="Y1650">
        <v>111</v>
      </c>
      <c r="Z1650" t="s">
        <v>59</v>
      </c>
      <c r="AA1650" t="s">
        <v>59</v>
      </c>
      <c r="AB1650">
        <v>753</v>
      </c>
    </row>
    <row r="1651" spans="1:28" x14ac:dyDescent="0.25">
      <c r="A1651">
        <v>345</v>
      </c>
      <c r="B1651">
        <v>2010328</v>
      </c>
      <c r="C1651">
        <v>2907</v>
      </c>
      <c r="D1651" s="8">
        <v>296</v>
      </c>
      <c r="E1651" s="9">
        <v>40558</v>
      </c>
      <c r="F1651" t="s">
        <v>54</v>
      </c>
      <c r="G1651" t="s">
        <v>227</v>
      </c>
      <c r="H1651" t="s">
        <v>151</v>
      </c>
      <c r="J1651">
        <v>730</v>
      </c>
      <c r="K1651">
        <v>98599</v>
      </c>
      <c r="P1651" t="s">
        <v>152</v>
      </c>
      <c r="Q1651">
        <v>901</v>
      </c>
      <c r="T1651">
        <v>1</v>
      </c>
      <c r="U1651">
        <v>11</v>
      </c>
      <c r="V1651">
        <v>8</v>
      </c>
      <c r="W1651">
        <v>1099834</v>
      </c>
      <c r="X1651" t="s">
        <v>57</v>
      </c>
      <c r="Y1651">
        <v>111</v>
      </c>
      <c r="Z1651" t="s">
        <v>59</v>
      </c>
      <c r="AA1651" t="s">
        <v>59</v>
      </c>
      <c r="AB1651">
        <v>754</v>
      </c>
    </row>
    <row r="1652" spans="1:28" x14ac:dyDescent="0.25">
      <c r="A1652">
        <v>345</v>
      </c>
      <c r="B1652">
        <v>2010328</v>
      </c>
      <c r="C1652">
        <v>2907</v>
      </c>
      <c r="D1652" s="8">
        <v>296</v>
      </c>
      <c r="E1652" s="9">
        <v>40558</v>
      </c>
      <c r="F1652" t="s">
        <v>54</v>
      </c>
      <c r="G1652" t="s">
        <v>227</v>
      </c>
      <c r="H1652" t="s">
        <v>151</v>
      </c>
      <c r="J1652">
        <v>730</v>
      </c>
      <c r="K1652">
        <v>98599</v>
      </c>
      <c r="P1652" t="s">
        <v>152</v>
      </c>
      <c r="Q1652">
        <v>901</v>
      </c>
      <c r="T1652">
        <v>1</v>
      </c>
      <c r="U1652">
        <v>11</v>
      </c>
      <c r="V1652">
        <v>8</v>
      </c>
      <c r="W1652">
        <v>1099834</v>
      </c>
      <c r="X1652" t="s">
        <v>57</v>
      </c>
      <c r="Y1652">
        <v>111</v>
      </c>
      <c r="Z1652" t="s">
        <v>59</v>
      </c>
      <c r="AA1652" t="s">
        <v>59</v>
      </c>
      <c r="AB1652">
        <v>755</v>
      </c>
    </row>
    <row r="1653" spans="1:28" x14ac:dyDescent="0.25">
      <c r="A1653">
        <v>345</v>
      </c>
      <c r="B1653">
        <v>2010328</v>
      </c>
      <c r="C1653">
        <v>2907</v>
      </c>
      <c r="D1653" s="8">
        <v>296</v>
      </c>
      <c r="E1653" s="9">
        <v>40558</v>
      </c>
      <c r="F1653" t="s">
        <v>54</v>
      </c>
      <c r="G1653" t="s">
        <v>227</v>
      </c>
      <c r="H1653" t="s">
        <v>151</v>
      </c>
      <c r="J1653">
        <v>730</v>
      </c>
      <c r="K1653">
        <v>98599</v>
      </c>
      <c r="P1653" t="s">
        <v>152</v>
      </c>
      <c r="Q1653">
        <v>901</v>
      </c>
      <c r="T1653">
        <v>1</v>
      </c>
      <c r="U1653">
        <v>11</v>
      </c>
      <c r="V1653">
        <v>8</v>
      </c>
      <c r="W1653">
        <v>1099834</v>
      </c>
      <c r="X1653" t="s">
        <v>57</v>
      </c>
      <c r="Y1653">
        <v>111</v>
      </c>
      <c r="Z1653" t="s">
        <v>59</v>
      </c>
      <c r="AA1653" t="s">
        <v>59</v>
      </c>
      <c r="AB1653">
        <v>756</v>
      </c>
    </row>
    <row r="1654" spans="1:28" x14ac:dyDescent="0.25">
      <c r="A1654">
        <v>345</v>
      </c>
      <c r="B1654">
        <v>2010328</v>
      </c>
      <c r="C1654">
        <v>2907</v>
      </c>
      <c r="D1654" s="8">
        <v>304</v>
      </c>
      <c r="E1654" s="9">
        <v>40558</v>
      </c>
      <c r="F1654" t="s">
        <v>54</v>
      </c>
      <c r="G1654" t="s">
        <v>227</v>
      </c>
      <c r="H1654" t="s">
        <v>151</v>
      </c>
      <c r="J1654">
        <v>730</v>
      </c>
      <c r="K1654">
        <v>98599</v>
      </c>
      <c r="P1654" t="s">
        <v>152</v>
      </c>
      <c r="Q1654">
        <v>901</v>
      </c>
      <c r="T1654">
        <v>1</v>
      </c>
      <c r="U1654">
        <v>11</v>
      </c>
      <c r="V1654">
        <v>8</v>
      </c>
      <c r="W1654">
        <v>1099834</v>
      </c>
      <c r="X1654" t="s">
        <v>57</v>
      </c>
      <c r="Y1654">
        <v>111</v>
      </c>
      <c r="Z1654" t="s">
        <v>59</v>
      </c>
      <c r="AA1654" t="s">
        <v>59</v>
      </c>
      <c r="AB1654">
        <v>757</v>
      </c>
    </row>
    <row r="1655" spans="1:28" x14ac:dyDescent="0.25">
      <c r="A1655">
        <v>345</v>
      </c>
      <c r="B1655">
        <v>2010328</v>
      </c>
      <c r="C1655">
        <v>2907</v>
      </c>
      <c r="D1655" s="8">
        <v>304</v>
      </c>
      <c r="E1655" s="9">
        <v>40558</v>
      </c>
      <c r="F1655" t="s">
        <v>54</v>
      </c>
      <c r="G1655" t="s">
        <v>227</v>
      </c>
      <c r="H1655" t="s">
        <v>151</v>
      </c>
      <c r="J1655">
        <v>730</v>
      </c>
      <c r="K1655">
        <v>98599</v>
      </c>
      <c r="P1655" t="s">
        <v>152</v>
      </c>
      <c r="Q1655">
        <v>901</v>
      </c>
      <c r="T1655">
        <v>1</v>
      </c>
      <c r="U1655">
        <v>11</v>
      </c>
      <c r="V1655">
        <v>8</v>
      </c>
      <c r="W1655">
        <v>1099834</v>
      </c>
      <c r="X1655" t="s">
        <v>57</v>
      </c>
      <c r="Y1655">
        <v>111</v>
      </c>
      <c r="Z1655" t="s">
        <v>59</v>
      </c>
      <c r="AA1655" t="s">
        <v>59</v>
      </c>
      <c r="AB1655">
        <v>758</v>
      </c>
    </row>
    <row r="1656" spans="1:28" x14ac:dyDescent="0.25">
      <c r="A1656">
        <v>345</v>
      </c>
      <c r="B1656">
        <v>2010328</v>
      </c>
      <c r="C1656">
        <v>2907</v>
      </c>
      <c r="D1656" s="8">
        <v>152</v>
      </c>
      <c r="E1656" s="9">
        <v>40558</v>
      </c>
      <c r="F1656" t="s">
        <v>54</v>
      </c>
      <c r="G1656" t="s">
        <v>227</v>
      </c>
      <c r="H1656" t="s">
        <v>151</v>
      </c>
      <c r="J1656">
        <v>730</v>
      </c>
      <c r="K1656">
        <v>98599</v>
      </c>
      <c r="P1656" t="s">
        <v>152</v>
      </c>
      <c r="Q1656">
        <v>901</v>
      </c>
      <c r="T1656">
        <v>1</v>
      </c>
      <c r="U1656">
        <v>11</v>
      </c>
      <c r="V1656">
        <v>4</v>
      </c>
      <c r="W1656">
        <v>1099834</v>
      </c>
      <c r="X1656" t="s">
        <v>57</v>
      </c>
      <c r="Y1656">
        <v>111</v>
      </c>
      <c r="Z1656" t="s">
        <v>59</v>
      </c>
      <c r="AA1656" t="s">
        <v>59</v>
      </c>
      <c r="AB1656">
        <v>759</v>
      </c>
    </row>
    <row r="1657" spans="1:28" x14ac:dyDescent="0.25">
      <c r="A1657">
        <v>345</v>
      </c>
      <c r="B1657">
        <v>2010328</v>
      </c>
      <c r="C1657">
        <v>2907</v>
      </c>
      <c r="D1657" s="8">
        <v>55</v>
      </c>
      <c r="E1657" s="9">
        <v>40558</v>
      </c>
      <c r="F1657" t="s">
        <v>54</v>
      </c>
      <c r="G1657" t="s">
        <v>150</v>
      </c>
      <c r="H1657" t="s">
        <v>151</v>
      </c>
      <c r="J1657">
        <v>730</v>
      </c>
      <c r="K1657">
        <v>98599</v>
      </c>
      <c r="P1657" t="s">
        <v>152</v>
      </c>
      <c r="Q1657">
        <v>901</v>
      </c>
      <c r="T1657">
        <v>1</v>
      </c>
      <c r="U1657">
        <v>11</v>
      </c>
      <c r="V1657">
        <v>1</v>
      </c>
      <c r="W1657">
        <v>1099774</v>
      </c>
      <c r="X1657" t="s">
        <v>57</v>
      </c>
      <c r="Y1657">
        <v>111</v>
      </c>
      <c r="Z1657" t="s">
        <v>59</v>
      </c>
      <c r="AA1657" t="s">
        <v>59</v>
      </c>
      <c r="AB1657">
        <v>760</v>
      </c>
    </row>
    <row r="1658" spans="1:28" x14ac:dyDescent="0.25">
      <c r="A1658">
        <v>345</v>
      </c>
      <c r="B1658">
        <v>2010328</v>
      </c>
      <c r="C1658">
        <v>2907</v>
      </c>
      <c r="D1658" s="8">
        <v>110</v>
      </c>
      <c r="E1658" s="9">
        <v>40558</v>
      </c>
      <c r="F1658" t="s">
        <v>54</v>
      </c>
      <c r="G1658" t="s">
        <v>150</v>
      </c>
      <c r="H1658" t="s">
        <v>151</v>
      </c>
      <c r="J1658">
        <v>730</v>
      </c>
      <c r="K1658">
        <v>98599</v>
      </c>
      <c r="P1658" t="s">
        <v>152</v>
      </c>
      <c r="Q1658">
        <v>901</v>
      </c>
      <c r="T1658">
        <v>1</v>
      </c>
      <c r="U1658">
        <v>11</v>
      </c>
      <c r="V1658">
        <v>2</v>
      </c>
      <c r="W1658">
        <v>1099774</v>
      </c>
      <c r="X1658" t="s">
        <v>57</v>
      </c>
      <c r="Y1658">
        <v>111</v>
      </c>
      <c r="Z1658" t="s">
        <v>59</v>
      </c>
      <c r="AA1658" t="s">
        <v>59</v>
      </c>
      <c r="AB1658">
        <v>761</v>
      </c>
    </row>
    <row r="1659" spans="1:28" x14ac:dyDescent="0.25">
      <c r="A1659">
        <v>345</v>
      </c>
      <c r="B1659">
        <v>2010328</v>
      </c>
      <c r="C1659">
        <v>2907</v>
      </c>
      <c r="D1659" s="8">
        <v>56</v>
      </c>
      <c r="E1659" s="9">
        <v>40558</v>
      </c>
      <c r="F1659" t="s">
        <v>54</v>
      </c>
      <c r="G1659" t="s">
        <v>150</v>
      </c>
      <c r="H1659" t="s">
        <v>151</v>
      </c>
      <c r="J1659">
        <v>730</v>
      </c>
      <c r="K1659">
        <v>98599</v>
      </c>
      <c r="P1659" t="s">
        <v>152</v>
      </c>
      <c r="Q1659">
        <v>901</v>
      </c>
      <c r="T1659">
        <v>1</v>
      </c>
      <c r="U1659">
        <v>11</v>
      </c>
      <c r="V1659">
        <v>1</v>
      </c>
      <c r="W1659">
        <v>1099774</v>
      </c>
      <c r="X1659" t="s">
        <v>57</v>
      </c>
      <c r="Y1659">
        <v>111</v>
      </c>
      <c r="Z1659" t="s">
        <v>59</v>
      </c>
      <c r="AA1659" t="s">
        <v>59</v>
      </c>
      <c r="AB1659">
        <v>762</v>
      </c>
    </row>
    <row r="1660" spans="1:28" x14ac:dyDescent="0.25">
      <c r="A1660">
        <v>345</v>
      </c>
      <c r="B1660">
        <v>2010328</v>
      </c>
      <c r="C1660">
        <v>2907</v>
      </c>
      <c r="D1660" s="8">
        <v>112</v>
      </c>
      <c r="E1660" s="9">
        <v>40558</v>
      </c>
      <c r="F1660" t="s">
        <v>54</v>
      </c>
      <c r="G1660" t="s">
        <v>150</v>
      </c>
      <c r="H1660" t="s">
        <v>151</v>
      </c>
      <c r="J1660">
        <v>730</v>
      </c>
      <c r="K1660">
        <v>98599</v>
      </c>
      <c r="P1660" t="s">
        <v>152</v>
      </c>
      <c r="Q1660">
        <v>901</v>
      </c>
      <c r="T1660">
        <v>1</v>
      </c>
      <c r="U1660">
        <v>11</v>
      </c>
      <c r="V1660">
        <v>2</v>
      </c>
      <c r="W1660">
        <v>1099774</v>
      </c>
      <c r="X1660" t="s">
        <v>57</v>
      </c>
      <c r="Y1660">
        <v>111</v>
      </c>
      <c r="Z1660" t="s">
        <v>59</v>
      </c>
      <c r="AA1660" t="s">
        <v>59</v>
      </c>
      <c r="AB1660">
        <v>763</v>
      </c>
    </row>
    <row r="1661" spans="1:28" x14ac:dyDescent="0.25">
      <c r="A1661">
        <v>345</v>
      </c>
      <c r="B1661">
        <v>2010328</v>
      </c>
      <c r="C1661">
        <v>2907</v>
      </c>
      <c r="D1661" s="8">
        <v>178</v>
      </c>
      <c r="E1661" s="9">
        <v>40558</v>
      </c>
      <c r="F1661" t="s">
        <v>54</v>
      </c>
      <c r="G1661" t="s">
        <v>231</v>
      </c>
      <c r="H1661" t="s">
        <v>151</v>
      </c>
      <c r="J1661">
        <v>730</v>
      </c>
      <c r="K1661">
        <v>98599</v>
      </c>
      <c r="P1661" t="s">
        <v>152</v>
      </c>
      <c r="Q1661">
        <v>901</v>
      </c>
      <c r="T1661">
        <v>1</v>
      </c>
      <c r="U1661">
        <v>11</v>
      </c>
      <c r="V1661">
        <v>2</v>
      </c>
      <c r="W1661">
        <v>1099696</v>
      </c>
      <c r="X1661" t="s">
        <v>57</v>
      </c>
      <c r="Y1661">
        <v>111</v>
      </c>
      <c r="Z1661" t="s">
        <v>59</v>
      </c>
      <c r="AA1661" t="s">
        <v>59</v>
      </c>
      <c r="AB1661">
        <v>764</v>
      </c>
    </row>
    <row r="1662" spans="1:28" x14ac:dyDescent="0.25">
      <c r="A1662">
        <v>345</v>
      </c>
      <c r="B1662">
        <v>2010328</v>
      </c>
      <c r="C1662">
        <v>2907</v>
      </c>
      <c r="D1662" s="8">
        <v>178</v>
      </c>
      <c r="E1662" s="9">
        <v>40558</v>
      </c>
      <c r="F1662" t="s">
        <v>54</v>
      </c>
      <c r="G1662" t="s">
        <v>231</v>
      </c>
      <c r="H1662" t="s">
        <v>151</v>
      </c>
      <c r="J1662">
        <v>730</v>
      </c>
      <c r="K1662">
        <v>98599</v>
      </c>
      <c r="P1662" t="s">
        <v>152</v>
      </c>
      <c r="Q1662">
        <v>901</v>
      </c>
      <c r="T1662">
        <v>1</v>
      </c>
      <c r="U1662">
        <v>11</v>
      </c>
      <c r="V1662">
        <v>2</v>
      </c>
      <c r="W1662">
        <v>1099696</v>
      </c>
      <c r="X1662" t="s">
        <v>57</v>
      </c>
      <c r="Y1662">
        <v>111</v>
      </c>
      <c r="Z1662" t="s">
        <v>59</v>
      </c>
      <c r="AA1662" t="s">
        <v>59</v>
      </c>
      <c r="AB1662">
        <v>765</v>
      </c>
    </row>
    <row r="1663" spans="1:28" x14ac:dyDescent="0.25">
      <c r="A1663">
        <v>345</v>
      </c>
      <c r="B1663">
        <v>2010328</v>
      </c>
      <c r="C1663">
        <v>2907</v>
      </c>
      <c r="D1663" s="8">
        <v>178</v>
      </c>
      <c r="E1663" s="9">
        <v>40558</v>
      </c>
      <c r="F1663" t="s">
        <v>54</v>
      </c>
      <c r="G1663" t="s">
        <v>231</v>
      </c>
      <c r="H1663" t="s">
        <v>151</v>
      </c>
      <c r="J1663">
        <v>730</v>
      </c>
      <c r="K1663">
        <v>98599</v>
      </c>
      <c r="P1663" t="s">
        <v>152</v>
      </c>
      <c r="Q1663">
        <v>901</v>
      </c>
      <c r="T1663">
        <v>1</v>
      </c>
      <c r="U1663">
        <v>11</v>
      </c>
      <c r="V1663">
        <v>2</v>
      </c>
      <c r="W1663">
        <v>1099696</v>
      </c>
      <c r="X1663" t="s">
        <v>57</v>
      </c>
      <c r="Y1663">
        <v>111</v>
      </c>
      <c r="Z1663" t="s">
        <v>59</v>
      </c>
      <c r="AA1663" t="s">
        <v>59</v>
      </c>
      <c r="AB1663">
        <v>766</v>
      </c>
    </row>
    <row r="1664" spans="1:28" x14ac:dyDescent="0.25">
      <c r="A1664">
        <v>345</v>
      </c>
      <c r="B1664">
        <v>2010328</v>
      </c>
      <c r="C1664">
        <v>2907</v>
      </c>
      <c r="D1664" s="8">
        <v>178</v>
      </c>
      <c r="E1664" s="9">
        <v>40558</v>
      </c>
      <c r="F1664" t="s">
        <v>54</v>
      </c>
      <c r="G1664" t="s">
        <v>231</v>
      </c>
      <c r="H1664" t="s">
        <v>151</v>
      </c>
      <c r="J1664">
        <v>730</v>
      </c>
      <c r="K1664">
        <v>98599</v>
      </c>
      <c r="P1664" t="s">
        <v>152</v>
      </c>
      <c r="Q1664">
        <v>901</v>
      </c>
      <c r="T1664">
        <v>1</v>
      </c>
      <c r="U1664">
        <v>11</v>
      </c>
      <c r="V1664">
        <v>2</v>
      </c>
      <c r="W1664">
        <v>1099696</v>
      </c>
      <c r="X1664" t="s">
        <v>57</v>
      </c>
      <c r="Y1664">
        <v>111</v>
      </c>
      <c r="Z1664" t="s">
        <v>59</v>
      </c>
      <c r="AA1664" t="s">
        <v>59</v>
      </c>
      <c r="AB1664">
        <v>767</v>
      </c>
    </row>
    <row r="1665" spans="1:28" x14ac:dyDescent="0.25">
      <c r="A1665">
        <v>345</v>
      </c>
      <c r="B1665">
        <v>2010328</v>
      </c>
      <c r="C1665">
        <v>2907</v>
      </c>
      <c r="D1665" s="8">
        <v>222.5</v>
      </c>
      <c r="E1665" s="9">
        <v>40558</v>
      </c>
      <c r="F1665" t="s">
        <v>54</v>
      </c>
      <c r="G1665" t="s">
        <v>231</v>
      </c>
      <c r="H1665" t="s">
        <v>151</v>
      </c>
      <c r="J1665">
        <v>730</v>
      </c>
      <c r="K1665">
        <v>98599</v>
      </c>
      <c r="P1665" t="s">
        <v>152</v>
      </c>
      <c r="Q1665">
        <v>901</v>
      </c>
      <c r="T1665">
        <v>1</v>
      </c>
      <c r="U1665">
        <v>11</v>
      </c>
      <c r="V1665">
        <v>2.5</v>
      </c>
      <c r="W1665">
        <v>1099696</v>
      </c>
      <c r="X1665" t="s">
        <v>57</v>
      </c>
      <c r="Y1665">
        <v>111</v>
      </c>
      <c r="Z1665" t="s">
        <v>59</v>
      </c>
      <c r="AA1665" t="s">
        <v>59</v>
      </c>
      <c r="AB1665">
        <v>768</v>
      </c>
    </row>
    <row r="1666" spans="1:28" x14ac:dyDescent="0.25">
      <c r="A1666">
        <v>345</v>
      </c>
      <c r="B1666">
        <v>2010328</v>
      </c>
      <c r="C1666">
        <v>2907</v>
      </c>
      <c r="D1666" s="8">
        <v>180</v>
      </c>
      <c r="E1666" s="9">
        <v>40558</v>
      </c>
      <c r="F1666" t="s">
        <v>54</v>
      </c>
      <c r="G1666" t="s">
        <v>231</v>
      </c>
      <c r="H1666" t="s">
        <v>151</v>
      </c>
      <c r="J1666">
        <v>730</v>
      </c>
      <c r="K1666">
        <v>98599</v>
      </c>
      <c r="P1666" t="s">
        <v>152</v>
      </c>
      <c r="Q1666">
        <v>901</v>
      </c>
      <c r="T1666">
        <v>1</v>
      </c>
      <c r="U1666">
        <v>11</v>
      </c>
      <c r="V1666">
        <v>2</v>
      </c>
      <c r="W1666">
        <v>1099696</v>
      </c>
      <c r="X1666" t="s">
        <v>57</v>
      </c>
      <c r="Y1666">
        <v>111</v>
      </c>
      <c r="Z1666" t="s">
        <v>59</v>
      </c>
      <c r="AA1666" t="s">
        <v>59</v>
      </c>
      <c r="AB1666">
        <v>769</v>
      </c>
    </row>
    <row r="1667" spans="1:28" x14ac:dyDescent="0.25">
      <c r="A1667">
        <v>345</v>
      </c>
      <c r="B1667">
        <v>2010328</v>
      </c>
      <c r="C1667">
        <v>2907</v>
      </c>
      <c r="D1667" s="8">
        <v>90</v>
      </c>
      <c r="E1667" s="9">
        <v>40558</v>
      </c>
      <c r="F1667" t="s">
        <v>54</v>
      </c>
      <c r="G1667" t="s">
        <v>231</v>
      </c>
      <c r="H1667" t="s">
        <v>151</v>
      </c>
      <c r="J1667">
        <v>730</v>
      </c>
      <c r="K1667">
        <v>98599</v>
      </c>
      <c r="P1667" t="s">
        <v>152</v>
      </c>
      <c r="Q1667">
        <v>901</v>
      </c>
      <c r="T1667">
        <v>1</v>
      </c>
      <c r="U1667">
        <v>11</v>
      </c>
      <c r="V1667">
        <v>1</v>
      </c>
      <c r="W1667">
        <v>1099696</v>
      </c>
      <c r="X1667" t="s">
        <v>57</v>
      </c>
      <c r="Y1667">
        <v>111</v>
      </c>
      <c r="Z1667" t="s">
        <v>59</v>
      </c>
      <c r="AA1667" t="s">
        <v>59</v>
      </c>
      <c r="AB1667">
        <v>770</v>
      </c>
    </row>
    <row r="1668" spans="1:28" x14ac:dyDescent="0.25">
      <c r="A1668">
        <v>345</v>
      </c>
      <c r="B1668">
        <v>2010328</v>
      </c>
      <c r="C1668">
        <v>2907</v>
      </c>
      <c r="D1668" s="8">
        <v>76.5</v>
      </c>
      <c r="E1668" s="9">
        <v>40558</v>
      </c>
      <c r="F1668" t="s">
        <v>54</v>
      </c>
      <c r="G1668" t="s">
        <v>228</v>
      </c>
      <c r="H1668" t="s">
        <v>235</v>
      </c>
      <c r="J1668">
        <v>730</v>
      </c>
      <c r="K1668">
        <v>98599</v>
      </c>
      <c r="P1668" t="s">
        <v>152</v>
      </c>
      <c r="Q1668">
        <v>901</v>
      </c>
      <c r="T1668">
        <v>1</v>
      </c>
      <c r="U1668">
        <v>11</v>
      </c>
      <c r="V1668">
        <v>2</v>
      </c>
      <c r="W1668">
        <v>1099737</v>
      </c>
      <c r="X1668" t="s">
        <v>57</v>
      </c>
      <c r="Y1668">
        <v>111</v>
      </c>
      <c r="Z1668" t="s">
        <v>59</v>
      </c>
      <c r="AA1668" t="s">
        <v>59</v>
      </c>
      <c r="AB1668">
        <v>771</v>
      </c>
    </row>
    <row r="1669" spans="1:28" x14ac:dyDescent="0.25">
      <c r="A1669">
        <v>345</v>
      </c>
      <c r="B1669">
        <v>2010328</v>
      </c>
      <c r="C1669">
        <v>2907</v>
      </c>
      <c r="D1669" s="8">
        <v>76.5</v>
      </c>
      <c r="E1669" s="9">
        <v>40558</v>
      </c>
      <c r="F1669" t="s">
        <v>54</v>
      </c>
      <c r="G1669" t="s">
        <v>228</v>
      </c>
      <c r="H1669" t="s">
        <v>235</v>
      </c>
      <c r="J1669">
        <v>730</v>
      </c>
      <c r="K1669">
        <v>98599</v>
      </c>
      <c r="P1669" t="s">
        <v>152</v>
      </c>
      <c r="Q1669">
        <v>901</v>
      </c>
      <c r="T1669">
        <v>1</v>
      </c>
      <c r="U1669">
        <v>11</v>
      </c>
      <c r="V1669">
        <v>2</v>
      </c>
      <c r="W1669">
        <v>1099737</v>
      </c>
      <c r="X1669" t="s">
        <v>57</v>
      </c>
      <c r="Y1669">
        <v>111</v>
      </c>
      <c r="Z1669" t="s">
        <v>59</v>
      </c>
      <c r="AA1669" t="s">
        <v>59</v>
      </c>
      <c r="AB1669">
        <v>772</v>
      </c>
    </row>
    <row r="1670" spans="1:28" x14ac:dyDescent="0.25">
      <c r="A1670">
        <v>345</v>
      </c>
      <c r="B1670">
        <v>2010328</v>
      </c>
      <c r="C1670">
        <v>2907</v>
      </c>
      <c r="D1670" s="8">
        <v>296</v>
      </c>
      <c r="E1670" s="9">
        <v>40558</v>
      </c>
      <c r="F1670" t="s">
        <v>54</v>
      </c>
      <c r="G1670" t="s">
        <v>227</v>
      </c>
      <c r="H1670" t="s">
        <v>151</v>
      </c>
      <c r="J1670">
        <v>730</v>
      </c>
      <c r="K1670">
        <v>98599</v>
      </c>
      <c r="P1670" t="s">
        <v>152</v>
      </c>
      <c r="Q1670">
        <v>901</v>
      </c>
      <c r="T1670">
        <v>1</v>
      </c>
      <c r="U1670">
        <v>11</v>
      </c>
      <c r="V1670">
        <v>8</v>
      </c>
      <c r="W1670">
        <v>1099834</v>
      </c>
      <c r="X1670" t="s">
        <v>57</v>
      </c>
      <c r="Y1670">
        <v>111</v>
      </c>
      <c r="Z1670" t="s">
        <v>59</v>
      </c>
      <c r="AA1670" t="s">
        <v>59</v>
      </c>
      <c r="AB1670">
        <v>773</v>
      </c>
    </row>
    <row r="1671" spans="1:28" x14ac:dyDescent="0.25">
      <c r="A1671">
        <v>345</v>
      </c>
      <c r="B1671">
        <v>2010328</v>
      </c>
      <c r="C1671">
        <v>2907</v>
      </c>
      <c r="D1671" s="8">
        <v>296</v>
      </c>
      <c r="E1671" s="9">
        <v>40558</v>
      </c>
      <c r="F1671" t="s">
        <v>54</v>
      </c>
      <c r="G1671" t="s">
        <v>227</v>
      </c>
      <c r="H1671" t="s">
        <v>151</v>
      </c>
      <c r="J1671">
        <v>730</v>
      </c>
      <c r="K1671">
        <v>98599</v>
      </c>
      <c r="P1671" t="s">
        <v>152</v>
      </c>
      <c r="Q1671">
        <v>901</v>
      </c>
      <c r="T1671">
        <v>1</v>
      </c>
      <c r="U1671">
        <v>11</v>
      </c>
      <c r="V1671">
        <v>8</v>
      </c>
      <c r="W1671">
        <v>1099834</v>
      </c>
      <c r="X1671" t="s">
        <v>57</v>
      </c>
      <c r="Y1671">
        <v>111</v>
      </c>
      <c r="Z1671" t="s">
        <v>59</v>
      </c>
      <c r="AA1671" t="s">
        <v>59</v>
      </c>
      <c r="AB1671">
        <v>774</v>
      </c>
    </row>
    <row r="1672" spans="1:28" x14ac:dyDescent="0.25">
      <c r="A1672">
        <v>345</v>
      </c>
      <c r="B1672">
        <v>2010328</v>
      </c>
      <c r="C1672">
        <v>2907</v>
      </c>
      <c r="D1672" s="8">
        <v>304</v>
      </c>
      <c r="E1672" s="9">
        <v>40574</v>
      </c>
      <c r="F1672" t="s">
        <v>54</v>
      </c>
      <c r="G1672" t="s">
        <v>227</v>
      </c>
      <c r="H1672" t="s">
        <v>151</v>
      </c>
      <c r="J1672">
        <v>736</v>
      </c>
      <c r="K1672">
        <v>99452</v>
      </c>
      <c r="P1672" t="s">
        <v>152</v>
      </c>
      <c r="Q1672">
        <v>901</v>
      </c>
      <c r="T1672">
        <v>1</v>
      </c>
      <c r="U1672">
        <v>11</v>
      </c>
      <c r="V1672">
        <v>8</v>
      </c>
      <c r="W1672">
        <v>1099834</v>
      </c>
      <c r="X1672" t="s">
        <v>57</v>
      </c>
      <c r="Y1672">
        <v>111</v>
      </c>
      <c r="Z1672" t="s">
        <v>59</v>
      </c>
      <c r="AA1672" t="s">
        <v>59</v>
      </c>
      <c r="AB1672">
        <v>982</v>
      </c>
    </row>
    <row r="1673" spans="1:28" x14ac:dyDescent="0.25">
      <c r="A1673">
        <v>345</v>
      </c>
      <c r="B1673">
        <v>2010328</v>
      </c>
      <c r="C1673">
        <v>2907</v>
      </c>
      <c r="D1673" s="8">
        <v>304</v>
      </c>
      <c r="E1673" s="9">
        <v>40574</v>
      </c>
      <c r="F1673" t="s">
        <v>54</v>
      </c>
      <c r="G1673" t="s">
        <v>227</v>
      </c>
      <c r="H1673" t="s">
        <v>151</v>
      </c>
      <c r="J1673">
        <v>736</v>
      </c>
      <c r="K1673">
        <v>99452</v>
      </c>
      <c r="P1673" t="s">
        <v>152</v>
      </c>
      <c r="Q1673">
        <v>901</v>
      </c>
      <c r="T1673">
        <v>1</v>
      </c>
      <c r="U1673">
        <v>11</v>
      </c>
      <c r="V1673">
        <v>8</v>
      </c>
      <c r="W1673">
        <v>1099834</v>
      </c>
      <c r="X1673" t="s">
        <v>57</v>
      </c>
      <c r="Y1673">
        <v>111</v>
      </c>
      <c r="Z1673" t="s">
        <v>59</v>
      </c>
      <c r="AA1673" t="s">
        <v>59</v>
      </c>
      <c r="AB1673">
        <v>983</v>
      </c>
    </row>
    <row r="1674" spans="1:28" x14ac:dyDescent="0.25">
      <c r="A1674">
        <v>345</v>
      </c>
      <c r="B1674">
        <v>2010328</v>
      </c>
      <c r="C1674">
        <v>2907</v>
      </c>
      <c r="D1674" s="8">
        <v>152</v>
      </c>
      <c r="E1674" s="9">
        <v>40574</v>
      </c>
      <c r="F1674" t="s">
        <v>54</v>
      </c>
      <c r="G1674" t="s">
        <v>227</v>
      </c>
      <c r="H1674" t="s">
        <v>151</v>
      </c>
      <c r="J1674">
        <v>736</v>
      </c>
      <c r="K1674">
        <v>99452</v>
      </c>
      <c r="P1674" t="s">
        <v>152</v>
      </c>
      <c r="Q1674">
        <v>901</v>
      </c>
      <c r="T1674">
        <v>1</v>
      </c>
      <c r="U1674">
        <v>11</v>
      </c>
      <c r="V1674">
        <v>4</v>
      </c>
      <c r="W1674">
        <v>1099834</v>
      </c>
      <c r="X1674" t="s">
        <v>57</v>
      </c>
      <c r="Y1674">
        <v>111</v>
      </c>
      <c r="Z1674" t="s">
        <v>59</v>
      </c>
      <c r="AA1674" t="s">
        <v>59</v>
      </c>
      <c r="AB1674">
        <v>984</v>
      </c>
    </row>
    <row r="1675" spans="1:28" x14ac:dyDescent="0.25">
      <c r="A1675">
        <v>345</v>
      </c>
      <c r="B1675">
        <v>2010328</v>
      </c>
      <c r="C1675">
        <v>2907</v>
      </c>
      <c r="D1675" s="8">
        <v>304</v>
      </c>
      <c r="E1675" s="9">
        <v>40574</v>
      </c>
      <c r="F1675" t="s">
        <v>54</v>
      </c>
      <c r="G1675" t="s">
        <v>227</v>
      </c>
      <c r="H1675" t="s">
        <v>151</v>
      </c>
      <c r="J1675">
        <v>736</v>
      </c>
      <c r="K1675">
        <v>99452</v>
      </c>
      <c r="P1675" t="s">
        <v>152</v>
      </c>
      <c r="Q1675">
        <v>901</v>
      </c>
      <c r="T1675">
        <v>1</v>
      </c>
      <c r="U1675">
        <v>11</v>
      </c>
      <c r="V1675">
        <v>8</v>
      </c>
      <c r="W1675">
        <v>1099834</v>
      </c>
      <c r="X1675" t="s">
        <v>57</v>
      </c>
      <c r="Y1675">
        <v>111</v>
      </c>
      <c r="Z1675" t="s">
        <v>59</v>
      </c>
      <c r="AA1675" t="s">
        <v>59</v>
      </c>
      <c r="AB1675">
        <v>985</v>
      </c>
    </row>
    <row r="1676" spans="1:28" x14ac:dyDescent="0.25">
      <c r="A1676">
        <v>345</v>
      </c>
      <c r="B1676">
        <v>2010328</v>
      </c>
      <c r="C1676">
        <v>2907</v>
      </c>
      <c r="D1676" s="8">
        <v>304</v>
      </c>
      <c r="E1676" s="9">
        <v>40574</v>
      </c>
      <c r="F1676" t="s">
        <v>54</v>
      </c>
      <c r="G1676" t="s">
        <v>227</v>
      </c>
      <c r="H1676" t="s">
        <v>151</v>
      </c>
      <c r="J1676">
        <v>736</v>
      </c>
      <c r="K1676">
        <v>99452</v>
      </c>
      <c r="P1676" t="s">
        <v>152</v>
      </c>
      <c r="Q1676">
        <v>901</v>
      </c>
      <c r="T1676">
        <v>1</v>
      </c>
      <c r="U1676">
        <v>11</v>
      </c>
      <c r="V1676">
        <v>8</v>
      </c>
      <c r="W1676">
        <v>1099834</v>
      </c>
      <c r="X1676" t="s">
        <v>57</v>
      </c>
      <c r="Y1676">
        <v>111</v>
      </c>
      <c r="Z1676" t="s">
        <v>59</v>
      </c>
      <c r="AA1676" t="s">
        <v>59</v>
      </c>
      <c r="AB1676">
        <v>986</v>
      </c>
    </row>
    <row r="1677" spans="1:28" x14ac:dyDescent="0.25">
      <c r="A1677">
        <v>345</v>
      </c>
      <c r="B1677">
        <v>2010328</v>
      </c>
      <c r="C1677">
        <v>2907</v>
      </c>
      <c r="D1677" s="8">
        <v>304</v>
      </c>
      <c r="E1677" s="9">
        <v>40574</v>
      </c>
      <c r="F1677" t="s">
        <v>54</v>
      </c>
      <c r="G1677" t="s">
        <v>227</v>
      </c>
      <c r="H1677" t="s">
        <v>151</v>
      </c>
      <c r="J1677">
        <v>736</v>
      </c>
      <c r="K1677">
        <v>99452</v>
      </c>
      <c r="P1677" t="s">
        <v>152</v>
      </c>
      <c r="Q1677">
        <v>901</v>
      </c>
      <c r="T1677">
        <v>1</v>
      </c>
      <c r="U1677">
        <v>11</v>
      </c>
      <c r="V1677">
        <v>8</v>
      </c>
      <c r="W1677">
        <v>1099834</v>
      </c>
      <c r="X1677" t="s">
        <v>57</v>
      </c>
      <c r="Y1677">
        <v>111</v>
      </c>
      <c r="Z1677" t="s">
        <v>59</v>
      </c>
      <c r="AA1677" t="s">
        <v>59</v>
      </c>
      <c r="AB1677">
        <v>987</v>
      </c>
    </row>
    <row r="1678" spans="1:28" x14ac:dyDescent="0.25">
      <c r="A1678">
        <v>345</v>
      </c>
      <c r="B1678">
        <v>2010328</v>
      </c>
      <c r="C1678">
        <v>2907</v>
      </c>
      <c r="D1678" s="8">
        <v>304</v>
      </c>
      <c r="E1678" s="9">
        <v>40574</v>
      </c>
      <c r="F1678" t="s">
        <v>54</v>
      </c>
      <c r="G1678" t="s">
        <v>227</v>
      </c>
      <c r="H1678" t="s">
        <v>151</v>
      </c>
      <c r="J1678">
        <v>736</v>
      </c>
      <c r="K1678">
        <v>99452</v>
      </c>
      <c r="P1678" t="s">
        <v>152</v>
      </c>
      <c r="Q1678">
        <v>901</v>
      </c>
      <c r="T1678">
        <v>1</v>
      </c>
      <c r="U1678">
        <v>11</v>
      </c>
      <c r="V1678">
        <v>8</v>
      </c>
      <c r="W1678">
        <v>1099834</v>
      </c>
      <c r="X1678" t="s">
        <v>57</v>
      </c>
      <c r="Y1678">
        <v>111</v>
      </c>
      <c r="Z1678" t="s">
        <v>59</v>
      </c>
      <c r="AA1678" t="s">
        <v>59</v>
      </c>
      <c r="AB1678">
        <v>988</v>
      </c>
    </row>
    <row r="1679" spans="1:28" x14ac:dyDescent="0.25">
      <c r="A1679">
        <v>345</v>
      </c>
      <c r="B1679">
        <v>2010328</v>
      </c>
      <c r="C1679">
        <v>2907</v>
      </c>
      <c r="D1679" s="8">
        <v>112</v>
      </c>
      <c r="E1679" s="9">
        <v>40574</v>
      </c>
      <c r="F1679" t="s">
        <v>54</v>
      </c>
      <c r="G1679" t="s">
        <v>150</v>
      </c>
      <c r="H1679" t="s">
        <v>151</v>
      </c>
      <c r="J1679">
        <v>736</v>
      </c>
      <c r="K1679">
        <v>99452</v>
      </c>
      <c r="P1679" t="s">
        <v>152</v>
      </c>
      <c r="Q1679">
        <v>901</v>
      </c>
      <c r="T1679">
        <v>1</v>
      </c>
      <c r="U1679">
        <v>11</v>
      </c>
      <c r="V1679">
        <v>2</v>
      </c>
      <c r="W1679">
        <v>1099774</v>
      </c>
      <c r="X1679" t="s">
        <v>57</v>
      </c>
      <c r="Y1679">
        <v>111</v>
      </c>
      <c r="Z1679" t="s">
        <v>59</v>
      </c>
      <c r="AA1679" t="s">
        <v>59</v>
      </c>
      <c r="AB1679">
        <v>989</v>
      </c>
    </row>
    <row r="1680" spans="1:28" x14ac:dyDescent="0.25">
      <c r="A1680">
        <v>345</v>
      </c>
      <c r="B1680">
        <v>2010328</v>
      </c>
      <c r="C1680">
        <v>2907</v>
      </c>
      <c r="D1680" s="8">
        <v>112</v>
      </c>
      <c r="E1680" s="9">
        <v>40574</v>
      </c>
      <c r="F1680" t="s">
        <v>54</v>
      </c>
      <c r="G1680" t="s">
        <v>150</v>
      </c>
      <c r="H1680" t="s">
        <v>151</v>
      </c>
      <c r="J1680">
        <v>736</v>
      </c>
      <c r="K1680">
        <v>99452</v>
      </c>
      <c r="P1680" t="s">
        <v>152</v>
      </c>
      <c r="Q1680">
        <v>901</v>
      </c>
      <c r="T1680">
        <v>1</v>
      </c>
      <c r="U1680">
        <v>11</v>
      </c>
      <c r="V1680">
        <v>2</v>
      </c>
      <c r="W1680">
        <v>1099774</v>
      </c>
      <c r="X1680" t="s">
        <v>57</v>
      </c>
      <c r="Y1680">
        <v>111</v>
      </c>
      <c r="Z1680" t="s">
        <v>59</v>
      </c>
      <c r="AA1680" t="s">
        <v>59</v>
      </c>
      <c r="AB1680">
        <v>990</v>
      </c>
    </row>
    <row r="1681" spans="1:28" x14ac:dyDescent="0.25">
      <c r="A1681">
        <v>345</v>
      </c>
      <c r="B1681">
        <v>2010328</v>
      </c>
      <c r="C1681">
        <v>2907</v>
      </c>
      <c r="D1681" s="8">
        <v>56</v>
      </c>
      <c r="E1681" s="9">
        <v>40574</v>
      </c>
      <c r="F1681" t="s">
        <v>54</v>
      </c>
      <c r="G1681" t="s">
        <v>150</v>
      </c>
      <c r="H1681" t="s">
        <v>151</v>
      </c>
      <c r="J1681">
        <v>736</v>
      </c>
      <c r="K1681">
        <v>99452</v>
      </c>
      <c r="P1681" t="s">
        <v>152</v>
      </c>
      <c r="Q1681">
        <v>901</v>
      </c>
      <c r="T1681">
        <v>1</v>
      </c>
      <c r="U1681">
        <v>11</v>
      </c>
      <c r="V1681">
        <v>1</v>
      </c>
      <c r="W1681">
        <v>1099774</v>
      </c>
      <c r="X1681" t="s">
        <v>57</v>
      </c>
      <c r="Y1681">
        <v>111</v>
      </c>
      <c r="Z1681" t="s">
        <v>59</v>
      </c>
      <c r="AA1681" t="s">
        <v>59</v>
      </c>
      <c r="AB1681">
        <v>991</v>
      </c>
    </row>
    <row r="1682" spans="1:28" x14ac:dyDescent="0.25">
      <c r="A1682">
        <v>345</v>
      </c>
      <c r="B1682">
        <v>2010328</v>
      </c>
      <c r="C1682">
        <v>2907</v>
      </c>
      <c r="D1682" s="8">
        <v>56</v>
      </c>
      <c r="E1682" s="9">
        <v>40574</v>
      </c>
      <c r="F1682" t="s">
        <v>54</v>
      </c>
      <c r="G1682" t="s">
        <v>150</v>
      </c>
      <c r="H1682" t="s">
        <v>151</v>
      </c>
      <c r="J1682">
        <v>736</v>
      </c>
      <c r="K1682">
        <v>99452</v>
      </c>
      <c r="P1682" t="s">
        <v>152</v>
      </c>
      <c r="Q1682">
        <v>901</v>
      </c>
      <c r="T1682">
        <v>1</v>
      </c>
      <c r="U1682">
        <v>11</v>
      </c>
      <c r="V1682">
        <v>1</v>
      </c>
      <c r="W1682">
        <v>1099774</v>
      </c>
      <c r="X1682" t="s">
        <v>57</v>
      </c>
      <c r="Y1682">
        <v>111</v>
      </c>
      <c r="Z1682" t="s">
        <v>59</v>
      </c>
      <c r="AA1682" t="s">
        <v>59</v>
      </c>
      <c r="AB1682">
        <v>992</v>
      </c>
    </row>
    <row r="1683" spans="1:28" x14ac:dyDescent="0.25">
      <c r="A1683">
        <v>345</v>
      </c>
      <c r="B1683">
        <v>2010328</v>
      </c>
      <c r="C1683">
        <v>2907</v>
      </c>
      <c r="D1683" s="8">
        <v>56</v>
      </c>
      <c r="E1683" s="9">
        <v>40574</v>
      </c>
      <c r="F1683" t="s">
        <v>54</v>
      </c>
      <c r="G1683" t="s">
        <v>150</v>
      </c>
      <c r="H1683" t="s">
        <v>151</v>
      </c>
      <c r="J1683">
        <v>736</v>
      </c>
      <c r="K1683">
        <v>99452</v>
      </c>
      <c r="P1683" t="s">
        <v>152</v>
      </c>
      <c r="Q1683">
        <v>901</v>
      </c>
      <c r="T1683">
        <v>1</v>
      </c>
      <c r="U1683">
        <v>11</v>
      </c>
      <c r="V1683">
        <v>1</v>
      </c>
      <c r="W1683">
        <v>1099774</v>
      </c>
      <c r="X1683" t="s">
        <v>57</v>
      </c>
      <c r="Y1683">
        <v>111</v>
      </c>
      <c r="Z1683" t="s">
        <v>59</v>
      </c>
      <c r="AA1683" t="s">
        <v>59</v>
      </c>
      <c r="AB1683">
        <v>993</v>
      </c>
    </row>
    <row r="1684" spans="1:28" x14ac:dyDescent="0.25">
      <c r="A1684">
        <v>345</v>
      </c>
      <c r="B1684">
        <v>2010328</v>
      </c>
      <c r="C1684">
        <v>2907</v>
      </c>
      <c r="D1684" s="8">
        <v>112</v>
      </c>
      <c r="E1684" s="9">
        <v>40574</v>
      </c>
      <c r="F1684" t="s">
        <v>54</v>
      </c>
      <c r="G1684" t="s">
        <v>150</v>
      </c>
      <c r="H1684" t="s">
        <v>151</v>
      </c>
      <c r="J1684">
        <v>736</v>
      </c>
      <c r="K1684">
        <v>99452</v>
      </c>
      <c r="P1684" t="s">
        <v>152</v>
      </c>
      <c r="Q1684">
        <v>901</v>
      </c>
      <c r="T1684">
        <v>1</v>
      </c>
      <c r="U1684">
        <v>11</v>
      </c>
      <c r="V1684">
        <v>2</v>
      </c>
      <c r="W1684">
        <v>1099774</v>
      </c>
      <c r="X1684" t="s">
        <v>57</v>
      </c>
      <c r="Y1684">
        <v>111</v>
      </c>
      <c r="Z1684" t="s">
        <v>59</v>
      </c>
      <c r="AA1684" t="s">
        <v>59</v>
      </c>
      <c r="AB1684">
        <v>994</v>
      </c>
    </row>
    <row r="1685" spans="1:28" x14ac:dyDescent="0.25">
      <c r="A1685">
        <v>345</v>
      </c>
      <c r="B1685">
        <v>2010328</v>
      </c>
      <c r="C1685">
        <v>2907</v>
      </c>
      <c r="D1685" s="8">
        <v>72.36</v>
      </c>
      <c r="E1685" s="9">
        <v>40574</v>
      </c>
      <c r="F1685" t="s">
        <v>54</v>
      </c>
      <c r="G1685" t="s">
        <v>238</v>
      </c>
      <c r="H1685" t="s">
        <v>151</v>
      </c>
      <c r="J1685">
        <v>736</v>
      </c>
      <c r="K1685">
        <v>99452</v>
      </c>
      <c r="P1685" t="s">
        <v>152</v>
      </c>
      <c r="Q1685">
        <v>901</v>
      </c>
      <c r="T1685">
        <v>1</v>
      </c>
      <c r="U1685">
        <v>11</v>
      </c>
      <c r="V1685">
        <v>2</v>
      </c>
      <c r="W1685">
        <v>1099720</v>
      </c>
      <c r="X1685" t="s">
        <v>57</v>
      </c>
      <c r="Y1685">
        <v>111</v>
      </c>
      <c r="Z1685" t="s">
        <v>59</v>
      </c>
      <c r="AA1685" t="s">
        <v>59</v>
      </c>
      <c r="AB1685">
        <v>995</v>
      </c>
    </row>
    <row r="1686" spans="1:28" x14ac:dyDescent="0.25">
      <c r="A1686">
        <v>345</v>
      </c>
      <c r="B1686">
        <v>2010328</v>
      </c>
      <c r="C1686">
        <v>2907</v>
      </c>
      <c r="D1686" s="8">
        <v>72.36</v>
      </c>
      <c r="E1686" s="9">
        <v>40574</v>
      </c>
      <c r="F1686" t="s">
        <v>54</v>
      </c>
      <c r="G1686" t="s">
        <v>238</v>
      </c>
      <c r="H1686" t="s">
        <v>151</v>
      </c>
      <c r="J1686">
        <v>736</v>
      </c>
      <c r="K1686">
        <v>99452</v>
      </c>
      <c r="P1686" t="s">
        <v>152</v>
      </c>
      <c r="Q1686">
        <v>901</v>
      </c>
      <c r="T1686">
        <v>1</v>
      </c>
      <c r="U1686">
        <v>11</v>
      </c>
      <c r="V1686">
        <v>2</v>
      </c>
      <c r="W1686">
        <v>1099720</v>
      </c>
      <c r="X1686" t="s">
        <v>57</v>
      </c>
      <c r="Y1686">
        <v>111</v>
      </c>
      <c r="Z1686" t="s">
        <v>59</v>
      </c>
      <c r="AA1686" t="s">
        <v>59</v>
      </c>
      <c r="AB1686">
        <v>996</v>
      </c>
    </row>
    <row r="1687" spans="1:28" x14ac:dyDescent="0.25">
      <c r="A1687">
        <v>345</v>
      </c>
      <c r="B1687">
        <v>2010328</v>
      </c>
      <c r="C1687">
        <v>2907</v>
      </c>
      <c r="D1687" s="8">
        <v>72.36</v>
      </c>
      <c r="E1687" s="9">
        <v>40574</v>
      </c>
      <c r="F1687" t="s">
        <v>54</v>
      </c>
      <c r="G1687" t="s">
        <v>238</v>
      </c>
      <c r="H1687" t="s">
        <v>151</v>
      </c>
      <c r="J1687">
        <v>736</v>
      </c>
      <c r="K1687">
        <v>99452</v>
      </c>
      <c r="P1687" t="s">
        <v>152</v>
      </c>
      <c r="Q1687">
        <v>901</v>
      </c>
      <c r="T1687">
        <v>1</v>
      </c>
      <c r="U1687">
        <v>11</v>
      </c>
      <c r="V1687">
        <v>2</v>
      </c>
      <c r="W1687">
        <v>1099720</v>
      </c>
      <c r="X1687" t="s">
        <v>57</v>
      </c>
      <c r="Y1687">
        <v>111</v>
      </c>
      <c r="Z1687" t="s">
        <v>59</v>
      </c>
      <c r="AA1687" t="s">
        <v>59</v>
      </c>
      <c r="AB1687">
        <v>997</v>
      </c>
    </row>
    <row r="1688" spans="1:28" x14ac:dyDescent="0.25">
      <c r="A1688">
        <v>345</v>
      </c>
      <c r="B1688">
        <v>2010328</v>
      </c>
      <c r="C1688">
        <v>2907</v>
      </c>
      <c r="D1688" s="8">
        <v>38.25</v>
      </c>
      <c r="E1688" s="9">
        <v>40574</v>
      </c>
      <c r="F1688" t="s">
        <v>54</v>
      </c>
      <c r="G1688" t="s">
        <v>228</v>
      </c>
      <c r="H1688" t="s">
        <v>229</v>
      </c>
      <c r="J1688">
        <v>736</v>
      </c>
      <c r="K1688">
        <v>99452</v>
      </c>
      <c r="P1688" t="s">
        <v>152</v>
      </c>
      <c r="Q1688">
        <v>901</v>
      </c>
      <c r="T1688">
        <v>1</v>
      </c>
      <c r="U1688">
        <v>11</v>
      </c>
      <c r="V1688">
        <v>1</v>
      </c>
      <c r="W1688">
        <v>1099737</v>
      </c>
      <c r="X1688" t="s">
        <v>57</v>
      </c>
      <c r="Y1688">
        <v>111</v>
      </c>
      <c r="Z1688" t="s">
        <v>59</v>
      </c>
      <c r="AA1688" t="s">
        <v>59</v>
      </c>
      <c r="AB1688">
        <v>998</v>
      </c>
    </row>
    <row r="1689" spans="1:28" x14ac:dyDescent="0.25">
      <c r="A1689">
        <v>345</v>
      </c>
      <c r="B1689">
        <v>2010328</v>
      </c>
      <c r="C1689">
        <v>2907</v>
      </c>
      <c r="D1689" s="8">
        <v>76.5</v>
      </c>
      <c r="E1689" s="9">
        <v>40574</v>
      </c>
      <c r="F1689" t="s">
        <v>54</v>
      </c>
      <c r="G1689" t="s">
        <v>228</v>
      </c>
      <c r="H1689" t="s">
        <v>229</v>
      </c>
      <c r="J1689">
        <v>736</v>
      </c>
      <c r="K1689">
        <v>99452</v>
      </c>
      <c r="P1689" t="s">
        <v>152</v>
      </c>
      <c r="Q1689">
        <v>901</v>
      </c>
      <c r="T1689">
        <v>1</v>
      </c>
      <c r="U1689">
        <v>11</v>
      </c>
      <c r="V1689">
        <v>2</v>
      </c>
      <c r="W1689">
        <v>1099737</v>
      </c>
      <c r="X1689" t="s">
        <v>57</v>
      </c>
      <c r="Y1689">
        <v>111</v>
      </c>
      <c r="Z1689" t="s">
        <v>59</v>
      </c>
      <c r="AA1689" t="s">
        <v>59</v>
      </c>
      <c r="AB1689">
        <v>999</v>
      </c>
    </row>
    <row r="1690" spans="1:28" x14ac:dyDescent="0.25">
      <c r="A1690">
        <v>345</v>
      </c>
      <c r="B1690">
        <v>2010328</v>
      </c>
      <c r="C1690">
        <v>2907</v>
      </c>
      <c r="D1690" s="8">
        <v>306</v>
      </c>
      <c r="E1690" s="9">
        <v>40574</v>
      </c>
      <c r="F1690" t="s">
        <v>54</v>
      </c>
      <c r="G1690" t="s">
        <v>228</v>
      </c>
      <c r="H1690" t="s">
        <v>229</v>
      </c>
      <c r="J1690">
        <v>736</v>
      </c>
      <c r="K1690">
        <v>99452</v>
      </c>
      <c r="P1690" t="s">
        <v>152</v>
      </c>
      <c r="Q1690">
        <v>901</v>
      </c>
      <c r="T1690">
        <v>1</v>
      </c>
      <c r="U1690">
        <v>11</v>
      </c>
      <c r="V1690">
        <v>8</v>
      </c>
      <c r="W1690">
        <v>1099737</v>
      </c>
      <c r="X1690" t="s">
        <v>57</v>
      </c>
      <c r="Y1690">
        <v>111</v>
      </c>
      <c r="Z1690" t="s">
        <v>59</v>
      </c>
      <c r="AA1690" t="s">
        <v>59</v>
      </c>
      <c r="AB1690">
        <v>1000</v>
      </c>
    </row>
    <row r="1691" spans="1:28" x14ac:dyDescent="0.25">
      <c r="A1691">
        <v>345</v>
      </c>
      <c r="B1691">
        <v>2010328</v>
      </c>
      <c r="C1691">
        <v>2907</v>
      </c>
      <c r="D1691" s="8">
        <v>76.5</v>
      </c>
      <c r="E1691" s="9">
        <v>40574</v>
      </c>
      <c r="F1691" t="s">
        <v>54</v>
      </c>
      <c r="G1691" t="s">
        <v>228</v>
      </c>
      <c r="H1691" t="s">
        <v>229</v>
      </c>
      <c r="J1691">
        <v>736</v>
      </c>
      <c r="K1691">
        <v>99452</v>
      </c>
      <c r="P1691" t="s">
        <v>152</v>
      </c>
      <c r="Q1691">
        <v>901</v>
      </c>
      <c r="T1691">
        <v>1</v>
      </c>
      <c r="U1691">
        <v>11</v>
      </c>
      <c r="V1691">
        <v>2</v>
      </c>
      <c r="W1691">
        <v>1099737</v>
      </c>
      <c r="X1691" t="s">
        <v>57</v>
      </c>
      <c r="Y1691">
        <v>111</v>
      </c>
      <c r="Z1691" t="s">
        <v>59</v>
      </c>
      <c r="AA1691" t="s">
        <v>59</v>
      </c>
      <c r="AB1691">
        <v>1001</v>
      </c>
    </row>
    <row r="1692" spans="1:28" x14ac:dyDescent="0.25">
      <c r="A1692">
        <v>345</v>
      </c>
      <c r="B1692">
        <v>2010328</v>
      </c>
      <c r="C1692">
        <v>2907</v>
      </c>
      <c r="D1692" s="8">
        <v>38.25</v>
      </c>
      <c r="E1692" s="9">
        <v>40574</v>
      </c>
      <c r="F1692" t="s">
        <v>54</v>
      </c>
      <c r="G1692" t="s">
        <v>228</v>
      </c>
      <c r="H1692" t="s">
        <v>229</v>
      </c>
      <c r="J1692">
        <v>736</v>
      </c>
      <c r="K1692">
        <v>99452</v>
      </c>
      <c r="P1692" t="s">
        <v>152</v>
      </c>
      <c r="Q1692">
        <v>901</v>
      </c>
      <c r="T1692">
        <v>1</v>
      </c>
      <c r="U1692">
        <v>11</v>
      </c>
      <c r="V1692">
        <v>1</v>
      </c>
      <c r="W1692">
        <v>1099737</v>
      </c>
      <c r="X1692" t="s">
        <v>57</v>
      </c>
      <c r="Y1692">
        <v>111</v>
      </c>
      <c r="Z1692" t="s">
        <v>59</v>
      </c>
      <c r="AA1692" t="s">
        <v>59</v>
      </c>
      <c r="AB1692">
        <v>1002</v>
      </c>
    </row>
    <row r="1693" spans="1:28" x14ac:dyDescent="0.25">
      <c r="A1693">
        <v>345</v>
      </c>
      <c r="B1693">
        <v>2010328</v>
      </c>
      <c r="C1693">
        <v>2907</v>
      </c>
      <c r="D1693" s="8">
        <v>119.23</v>
      </c>
      <c r="E1693" s="9">
        <v>40574</v>
      </c>
      <c r="F1693" t="s">
        <v>54</v>
      </c>
      <c r="G1693" t="s">
        <v>157</v>
      </c>
      <c r="H1693" t="s">
        <v>158</v>
      </c>
      <c r="J1693">
        <v>736</v>
      </c>
      <c r="K1693">
        <v>99452</v>
      </c>
      <c r="P1693" t="s">
        <v>152</v>
      </c>
      <c r="Q1693">
        <v>901</v>
      </c>
      <c r="T1693">
        <v>1</v>
      </c>
      <c r="U1693">
        <v>11</v>
      </c>
      <c r="V1693">
        <v>1</v>
      </c>
      <c r="W1693">
        <v>1099222</v>
      </c>
      <c r="X1693" t="s">
        <v>57</v>
      </c>
      <c r="Y1693">
        <v>111</v>
      </c>
      <c r="Z1693" t="s">
        <v>59</v>
      </c>
      <c r="AA1693" t="s">
        <v>59</v>
      </c>
      <c r="AB1693">
        <v>1003</v>
      </c>
    </row>
    <row r="1694" spans="1:28" x14ac:dyDescent="0.25">
      <c r="A1694">
        <v>345</v>
      </c>
      <c r="B1694">
        <v>2010328</v>
      </c>
      <c r="C1694">
        <v>2907</v>
      </c>
      <c r="D1694" s="8">
        <v>119.23</v>
      </c>
      <c r="E1694" s="9">
        <v>40574</v>
      </c>
      <c r="F1694" t="s">
        <v>54</v>
      </c>
      <c r="G1694" t="s">
        <v>157</v>
      </c>
      <c r="H1694" t="s">
        <v>158</v>
      </c>
      <c r="J1694">
        <v>736</v>
      </c>
      <c r="K1694">
        <v>99452</v>
      </c>
      <c r="P1694" t="s">
        <v>152</v>
      </c>
      <c r="Q1694">
        <v>901</v>
      </c>
      <c r="T1694">
        <v>1</v>
      </c>
      <c r="U1694">
        <v>11</v>
      </c>
      <c r="V1694">
        <v>1</v>
      </c>
      <c r="W1694">
        <v>1099222</v>
      </c>
      <c r="X1694" t="s">
        <v>57</v>
      </c>
      <c r="Y1694">
        <v>111</v>
      </c>
      <c r="Z1694" t="s">
        <v>59</v>
      </c>
      <c r="AA1694" t="s">
        <v>59</v>
      </c>
      <c r="AB1694">
        <v>1004</v>
      </c>
    </row>
    <row r="1695" spans="1:28" x14ac:dyDescent="0.25">
      <c r="A1695">
        <v>345</v>
      </c>
      <c r="B1695">
        <v>2010328</v>
      </c>
      <c r="C1695">
        <v>2907</v>
      </c>
      <c r="D1695" s="8">
        <v>119.23</v>
      </c>
      <c r="E1695" s="9">
        <v>40574</v>
      </c>
      <c r="F1695" t="s">
        <v>54</v>
      </c>
      <c r="G1695" t="s">
        <v>157</v>
      </c>
      <c r="H1695" t="s">
        <v>158</v>
      </c>
      <c r="J1695">
        <v>736</v>
      </c>
      <c r="K1695">
        <v>99452</v>
      </c>
      <c r="P1695" t="s">
        <v>152</v>
      </c>
      <c r="Q1695">
        <v>901</v>
      </c>
      <c r="T1695">
        <v>1</v>
      </c>
      <c r="U1695">
        <v>11</v>
      </c>
      <c r="V1695">
        <v>1</v>
      </c>
      <c r="W1695">
        <v>1099222</v>
      </c>
      <c r="X1695" t="s">
        <v>57</v>
      </c>
      <c r="Y1695">
        <v>111</v>
      </c>
      <c r="Z1695" t="s">
        <v>59</v>
      </c>
      <c r="AA1695" t="s">
        <v>59</v>
      </c>
      <c r="AB1695">
        <v>1005</v>
      </c>
    </row>
    <row r="1696" spans="1:28" x14ac:dyDescent="0.25">
      <c r="A1696">
        <v>345</v>
      </c>
      <c r="B1696">
        <v>2010328</v>
      </c>
      <c r="C1696">
        <v>2907</v>
      </c>
      <c r="D1696" s="8">
        <v>90</v>
      </c>
      <c r="E1696" s="9">
        <v>40574</v>
      </c>
      <c r="F1696" t="s">
        <v>54</v>
      </c>
      <c r="G1696" t="s">
        <v>231</v>
      </c>
      <c r="H1696" t="s">
        <v>151</v>
      </c>
      <c r="J1696">
        <v>739</v>
      </c>
      <c r="K1696">
        <v>99504</v>
      </c>
      <c r="P1696" t="s">
        <v>152</v>
      </c>
      <c r="Q1696">
        <v>901</v>
      </c>
      <c r="T1696">
        <v>1</v>
      </c>
      <c r="U1696">
        <v>11</v>
      </c>
      <c r="V1696">
        <v>1</v>
      </c>
      <c r="W1696">
        <v>1099696</v>
      </c>
      <c r="X1696" t="s">
        <v>57</v>
      </c>
      <c r="Y1696">
        <v>132</v>
      </c>
      <c r="Z1696" t="s">
        <v>59</v>
      </c>
      <c r="AA1696" t="s">
        <v>59</v>
      </c>
      <c r="AB1696">
        <v>15</v>
      </c>
    </row>
    <row r="1697" spans="1:28" x14ac:dyDescent="0.25">
      <c r="A1697">
        <v>345</v>
      </c>
      <c r="B1697">
        <v>2010328</v>
      </c>
      <c r="C1697">
        <v>2907</v>
      </c>
      <c r="D1697" s="8">
        <v>90</v>
      </c>
      <c r="E1697" s="9">
        <v>40574</v>
      </c>
      <c r="F1697" t="s">
        <v>54</v>
      </c>
      <c r="G1697" t="s">
        <v>231</v>
      </c>
      <c r="H1697" t="s">
        <v>151</v>
      </c>
      <c r="J1697">
        <v>739</v>
      </c>
      <c r="K1697">
        <v>99504</v>
      </c>
      <c r="P1697" t="s">
        <v>152</v>
      </c>
      <c r="Q1697">
        <v>901</v>
      </c>
      <c r="T1697">
        <v>1</v>
      </c>
      <c r="U1697">
        <v>11</v>
      </c>
      <c r="V1697">
        <v>1</v>
      </c>
      <c r="W1697">
        <v>1099696</v>
      </c>
      <c r="X1697" t="s">
        <v>57</v>
      </c>
      <c r="Y1697">
        <v>132</v>
      </c>
      <c r="Z1697" t="s">
        <v>59</v>
      </c>
      <c r="AA1697" t="s">
        <v>59</v>
      </c>
      <c r="AB1697">
        <v>16</v>
      </c>
    </row>
    <row r="1698" spans="1:28" x14ac:dyDescent="0.25">
      <c r="A1698">
        <v>345</v>
      </c>
      <c r="B1698">
        <v>2010328</v>
      </c>
      <c r="C1698">
        <v>2907</v>
      </c>
      <c r="D1698" s="8">
        <v>90</v>
      </c>
      <c r="E1698" s="9">
        <v>40589</v>
      </c>
      <c r="F1698" t="s">
        <v>54</v>
      </c>
      <c r="G1698" t="s">
        <v>231</v>
      </c>
      <c r="H1698" t="s">
        <v>151</v>
      </c>
      <c r="J1698">
        <v>765</v>
      </c>
      <c r="K1698">
        <v>100448</v>
      </c>
      <c r="P1698" t="s">
        <v>152</v>
      </c>
      <c r="Q1698">
        <v>901</v>
      </c>
      <c r="T1698">
        <v>2</v>
      </c>
      <c r="U1698">
        <v>11</v>
      </c>
      <c r="V1698">
        <v>1</v>
      </c>
      <c r="W1698">
        <v>1099696</v>
      </c>
      <c r="X1698" t="s">
        <v>57</v>
      </c>
      <c r="Y1698">
        <v>105</v>
      </c>
      <c r="Z1698" t="s">
        <v>59</v>
      </c>
      <c r="AA1698" t="s">
        <v>59</v>
      </c>
      <c r="AB1698">
        <v>1066</v>
      </c>
    </row>
    <row r="1699" spans="1:28" x14ac:dyDescent="0.25">
      <c r="A1699">
        <v>345</v>
      </c>
      <c r="B1699">
        <v>2010328</v>
      </c>
      <c r="C1699">
        <v>2907</v>
      </c>
      <c r="D1699" s="8">
        <v>90</v>
      </c>
      <c r="E1699" s="9">
        <v>40589</v>
      </c>
      <c r="F1699" t="s">
        <v>54</v>
      </c>
      <c r="G1699" t="s">
        <v>231</v>
      </c>
      <c r="H1699" t="s">
        <v>151</v>
      </c>
      <c r="J1699">
        <v>765</v>
      </c>
      <c r="K1699">
        <v>100448</v>
      </c>
      <c r="P1699" t="s">
        <v>152</v>
      </c>
      <c r="Q1699">
        <v>901</v>
      </c>
      <c r="T1699">
        <v>2</v>
      </c>
      <c r="U1699">
        <v>11</v>
      </c>
      <c r="V1699">
        <v>1</v>
      </c>
      <c r="W1699">
        <v>1099696</v>
      </c>
      <c r="X1699" t="s">
        <v>57</v>
      </c>
      <c r="Y1699">
        <v>105</v>
      </c>
      <c r="Z1699" t="s">
        <v>59</v>
      </c>
      <c r="AA1699" t="s">
        <v>59</v>
      </c>
      <c r="AB1699">
        <v>1067</v>
      </c>
    </row>
    <row r="1700" spans="1:28" x14ac:dyDescent="0.25">
      <c r="A1700">
        <v>345</v>
      </c>
      <c r="B1700">
        <v>2010328</v>
      </c>
      <c r="C1700">
        <v>2907</v>
      </c>
      <c r="D1700" s="8">
        <v>90</v>
      </c>
      <c r="E1700" s="9">
        <v>40589</v>
      </c>
      <c r="F1700" t="s">
        <v>54</v>
      </c>
      <c r="G1700" t="s">
        <v>231</v>
      </c>
      <c r="H1700" t="s">
        <v>151</v>
      </c>
      <c r="J1700">
        <v>765</v>
      </c>
      <c r="K1700">
        <v>100448</v>
      </c>
      <c r="P1700" t="s">
        <v>152</v>
      </c>
      <c r="Q1700">
        <v>901</v>
      </c>
      <c r="T1700">
        <v>2</v>
      </c>
      <c r="U1700">
        <v>11</v>
      </c>
      <c r="V1700">
        <v>1</v>
      </c>
      <c r="W1700">
        <v>1099696</v>
      </c>
      <c r="X1700" t="s">
        <v>57</v>
      </c>
      <c r="Y1700">
        <v>105</v>
      </c>
      <c r="Z1700" t="s">
        <v>59</v>
      </c>
      <c r="AA1700" t="s">
        <v>59</v>
      </c>
      <c r="AB1700">
        <v>1068</v>
      </c>
    </row>
    <row r="1701" spans="1:28" x14ac:dyDescent="0.25">
      <c r="A1701">
        <v>345</v>
      </c>
      <c r="B1701">
        <v>2010328</v>
      </c>
      <c r="C1701">
        <v>2907</v>
      </c>
      <c r="D1701" s="8">
        <v>90</v>
      </c>
      <c r="E1701" s="9">
        <v>40589</v>
      </c>
      <c r="F1701" t="s">
        <v>54</v>
      </c>
      <c r="G1701" t="s">
        <v>231</v>
      </c>
      <c r="H1701" t="s">
        <v>151</v>
      </c>
      <c r="J1701">
        <v>765</v>
      </c>
      <c r="K1701">
        <v>100448</v>
      </c>
      <c r="P1701" t="s">
        <v>152</v>
      </c>
      <c r="Q1701">
        <v>901</v>
      </c>
      <c r="T1701">
        <v>2</v>
      </c>
      <c r="U1701">
        <v>11</v>
      </c>
      <c r="V1701">
        <v>1</v>
      </c>
      <c r="W1701">
        <v>1099696</v>
      </c>
      <c r="X1701" t="s">
        <v>57</v>
      </c>
      <c r="Y1701">
        <v>105</v>
      </c>
      <c r="Z1701" t="s">
        <v>59</v>
      </c>
      <c r="AA1701" t="s">
        <v>59</v>
      </c>
      <c r="AB1701">
        <v>1069</v>
      </c>
    </row>
    <row r="1702" spans="1:28" x14ac:dyDescent="0.25">
      <c r="A1702">
        <v>345</v>
      </c>
      <c r="B1702">
        <v>2010328</v>
      </c>
      <c r="C1702">
        <v>2907</v>
      </c>
      <c r="D1702" s="8">
        <v>38.25</v>
      </c>
      <c r="E1702" s="9">
        <v>40589</v>
      </c>
      <c r="F1702" t="s">
        <v>54</v>
      </c>
      <c r="G1702" t="s">
        <v>228</v>
      </c>
      <c r="H1702" t="s">
        <v>229</v>
      </c>
      <c r="J1702">
        <v>765</v>
      </c>
      <c r="K1702">
        <v>100448</v>
      </c>
      <c r="P1702" t="s">
        <v>152</v>
      </c>
      <c r="Q1702">
        <v>901</v>
      </c>
      <c r="T1702">
        <v>2</v>
      </c>
      <c r="U1702">
        <v>11</v>
      </c>
      <c r="V1702">
        <v>1</v>
      </c>
      <c r="W1702">
        <v>1099737</v>
      </c>
      <c r="X1702" t="s">
        <v>57</v>
      </c>
      <c r="Y1702">
        <v>105</v>
      </c>
      <c r="Z1702" t="s">
        <v>59</v>
      </c>
      <c r="AA1702" t="s">
        <v>59</v>
      </c>
      <c r="AB1702">
        <v>1070</v>
      </c>
    </row>
    <row r="1703" spans="1:28" x14ac:dyDescent="0.25">
      <c r="A1703">
        <v>345</v>
      </c>
      <c r="B1703">
        <v>2010328</v>
      </c>
      <c r="C1703">
        <v>2907</v>
      </c>
      <c r="D1703" s="8">
        <v>119.23</v>
      </c>
      <c r="E1703" s="9">
        <v>40589</v>
      </c>
      <c r="F1703" t="s">
        <v>54</v>
      </c>
      <c r="G1703" t="s">
        <v>157</v>
      </c>
      <c r="H1703" t="s">
        <v>158</v>
      </c>
      <c r="J1703">
        <v>765</v>
      </c>
      <c r="K1703">
        <v>100448</v>
      </c>
      <c r="P1703" t="s">
        <v>152</v>
      </c>
      <c r="Q1703">
        <v>901</v>
      </c>
      <c r="T1703">
        <v>2</v>
      </c>
      <c r="U1703">
        <v>11</v>
      </c>
      <c r="V1703">
        <v>1</v>
      </c>
      <c r="W1703">
        <v>1099222</v>
      </c>
      <c r="X1703" t="s">
        <v>57</v>
      </c>
      <c r="Y1703">
        <v>105</v>
      </c>
      <c r="Z1703" t="s">
        <v>59</v>
      </c>
      <c r="AA1703" t="s">
        <v>59</v>
      </c>
      <c r="AB1703">
        <v>1071</v>
      </c>
    </row>
    <row r="1704" spans="1:28" x14ac:dyDescent="0.25">
      <c r="A1704">
        <v>345</v>
      </c>
      <c r="B1704">
        <v>2010328</v>
      </c>
      <c r="C1704">
        <v>2907</v>
      </c>
      <c r="D1704" s="8">
        <v>152</v>
      </c>
      <c r="E1704" s="9">
        <v>40589</v>
      </c>
      <c r="F1704" t="s">
        <v>54</v>
      </c>
      <c r="G1704" t="s">
        <v>227</v>
      </c>
      <c r="H1704" t="s">
        <v>151</v>
      </c>
      <c r="J1704">
        <v>765</v>
      </c>
      <c r="K1704">
        <v>100448</v>
      </c>
      <c r="P1704" t="s">
        <v>152</v>
      </c>
      <c r="Q1704">
        <v>901</v>
      </c>
      <c r="T1704">
        <v>2</v>
      </c>
      <c r="U1704">
        <v>11</v>
      </c>
      <c r="V1704">
        <v>4</v>
      </c>
      <c r="W1704">
        <v>1099834</v>
      </c>
      <c r="X1704" t="s">
        <v>57</v>
      </c>
      <c r="Y1704">
        <v>105</v>
      </c>
      <c r="Z1704" t="s">
        <v>59</v>
      </c>
      <c r="AA1704" t="s">
        <v>59</v>
      </c>
      <c r="AB1704">
        <v>1075</v>
      </c>
    </row>
    <row r="1705" spans="1:28" x14ac:dyDescent="0.25">
      <c r="A1705">
        <v>345</v>
      </c>
      <c r="B1705">
        <v>2010328</v>
      </c>
      <c r="C1705">
        <v>2907</v>
      </c>
      <c r="D1705" s="8">
        <v>114</v>
      </c>
      <c r="E1705" s="9">
        <v>40589</v>
      </c>
      <c r="F1705" t="s">
        <v>54</v>
      </c>
      <c r="G1705" t="s">
        <v>227</v>
      </c>
      <c r="H1705" t="s">
        <v>151</v>
      </c>
      <c r="J1705">
        <v>765</v>
      </c>
      <c r="K1705">
        <v>100448</v>
      </c>
      <c r="P1705" t="s">
        <v>152</v>
      </c>
      <c r="Q1705">
        <v>901</v>
      </c>
      <c r="T1705">
        <v>2</v>
      </c>
      <c r="U1705">
        <v>11</v>
      </c>
      <c r="V1705">
        <v>3</v>
      </c>
      <c r="W1705">
        <v>1099834</v>
      </c>
      <c r="X1705" t="s">
        <v>57</v>
      </c>
      <c r="Y1705">
        <v>105</v>
      </c>
      <c r="Z1705" t="s">
        <v>59</v>
      </c>
      <c r="AA1705" t="s">
        <v>59</v>
      </c>
      <c r="AB1705">
        <v>1076</v>
      </c>
    </row>
    <row r="1706" spans="1:28" x14ac:dyDescent="0.25">
      <c r="A1706">
        <v>345</v>
      </c>
      <c r="B1706">
        <v>2010328</v>
      </c>
      <c r="C1706">
        <v>2907</v>
      </c>
      <c r="D1706" s="8">
        <v>304</v>
      </c>
      <c r="E1706" s="9">
        <v>40589</v>
      </c>
      <c r="F1706" t="s">
        <v>54</v>
      </c>
      <c r="G1706" t="s">
        <v>227</v>
      </c>
      <c r="H1706" t="s">
        <v>151</v>
      </c>
      <c r="J1706">
        <v>765</v>
      </c>
      <c r="K1706">
        <v>100448</v>
      </c>
      <c r="P1706" t="s">
        <v>152</v>
      </c>
      <c r="Q1706">
        <v>901</v>
      </c>
      <c r="T1706">
        <v>2</v>
      </c>
      <c r="U1706">
        <v>11</v>
      </c>
      <c r="V1706">
        <v>8</v>
      </c>
      <c r="W1706">
        <v>1099834</v>
      </c>
      <c r="X1706" t="s">
        <v>57</v>
      </c>
      <c r="Y1706">
        <v>105</v>
      </c>
      <c r="Z1706" t="s">
        <v>59</v>
      </c>
      <c r="AA1706" t="s">
        <v>59</v>
      </c>
      <c r="AB1706">
        <v>1077</v>
      </c>
    </row>
    <row r="1707" spans="1:28" x14ac:dyDescent="0.25">
      <c r="A1707">
        <v>345</v>
      </c>
      <c r="B1707">
        <v>2010328</v>
      </c>
      <c r="C1707">
        <v>2907</v>
      </c>
      <c r="D1707" s="8">
        <v>152</v>
      </c>
      <c r="E1707" s="9">
        <v>40589</v>
      </c>
      <c r="F1707" t="s">
        <v>54</v>
      </c>
      <c r="G1707" t="s">
        <v>227</v>
      </c>
      <c r="H1707" t="s">
        <v>151</v>
      </c>
      <c r="J1707">
        <v>765</v>
      </c>
      <c r="K1707">
        <v>100448</v>
      </c>
      <c r="P1707" t="s">
        <v>152</v>
      </c>
      <c r="Q1707">
        <v>901</v>
      </c>
      <c r="T1707">
        <v>2</v>
      </c>
      <c r="U1707">
        <v>11</v>
      </c>
      <c r="V1707">
        <v>4</v>
      </c>
      <c r="W1707">
        <v>1099834</v>
      </c>
      <c r="X1707" t="s">
        <v>57</v>
      </c>
      <c r="Y1707">
        <v>105</v>
      </c>
      <c r="Z1707" t="s">
        <v>59</v>
      </c>
      <c r="AA1707" t="s">
        <v>59</v>
      </c>
      <c r="AB1707">
        <v>1078</v>
      </c>
    </row>
    <row r="1708" spans="1:28" x14ac:dyDescent="0.25">
      <c r="A1708">
        <v>345</v>
      </c>
      <c r="B1708">
        <v>2010328</v>
      </c>
      <c r="C1708">
        <v>2907</v>
      </c>
      <c r="D1708" s="8">
        <v>152</v>
      </c>
      <c r="E1708" s="9">
        <v>40589</v>
      </c>
      <c r="F1708" t="s">
        <v>54</v>
      </c>
      <c r="G1708" t="s">
        <v>227</v>
      </c>
      <c r="H1708" t="s">
        <v>151</v>
      </c>
      <c r="J1708">
        <v>765</v>
      </c>
      <c r="K1708">
        <v>100448</v>
      </c>
      <c r="P1708" t="s">
        <v>152</v>
      </c>
      <c r="Q1708">
        <v>901</v>
      </c>
      <c r="T1708">
        <v>2</v>
      </c>
      <c r="U1708">
        <v>11</v>
      </c>
      <c r="V1708">
        <v>4</v>
      </c>
      <c r="W1708">
        <v>1099834</v>
      </c>
      <c r="X1708" t="s">
        <v>57</v>
      </c>
      <c r="Y1708">
        <v>105</v>
      </c>
      <c r="Z1708" t="s">
        <v>59</v>
      </c>
      <c r="AA1708" t="s">
        <v>59</v>
      </c>
      <c r="AB1708">
        <v>1079</v>
      </c>
    </row>
    <row r="1709" spans="1:28" x14ac:dyDescent="0.25">
      <c r="A1709">
        <v>345</v>
      </c>
      <c r="B1709">
        <v>2010328</v>
      </c>
      <c r="C1709">
        <v>2907</v>
      </c>
      <c r="D1709" s="8">
        <v>152</v>
      </c>
      <c r="E1709" s="9">
        <v>40589</v>
      </c>
      <c r="F1709" t="s">
        <v>54</v>
      </c>
      <c r="G1709" t="s">
        <v>227</v>
      </c>
      <c r="H1709" t="s">
        <v>151</v>
      </c>
      <c r="J1709">
        <v>765</v>
      </c>
      <c r="K1709">
        <v>100448</v>
      </c>
      <c r="P1709" t="s">
        <v>152</v>
      </c>
      <c r="Q1709">
        <v>901</v>
      </c>
      <c r="T1709">
        <v>2</v>
      </c>
      <c r="U1709">
        <v>11</v>
      </c>
      <c r="V1709">
        <v>4</v>
      </c>
      <c r="W1709">
        <v>1099834</v>
      </c>
      <c r="X1709" t="s">
        <v>57</v>
      </c>
      <c r="Y1709">
        <v>105</v>
      </c>
      <c r="Z1709" t="s">
        <v>59</v>
      </c>
      <c r="AA1709" t="s">
        <v>59</v>
      </c>
      <c r="AB1709">
        <v>1080</v>
      </c>
    </row>
    <row r="1710" spans="1:28" x14ac:dyDescent="0.25">
      <c r="A1710">
        <v>345</v>
      </c>
      <c r="B1710">
        <v>2010328</v>
      </c>
      <c r="C1710">
        <v>2907</v>
      </c>
      <c r="D1710" s="8">
        <v>304</v>
      </c>
      <c r="E1710" s="9">
        <v>40589</v>
      </c>
      <c r="F1710" t="s">
        <v>54</v>
      </c>
      <c r="G1710" t="s">
        <v>227</v>
      </c>
      <c r="H1710" t="s">
        <v>151</v>
      </c>
      <c r="J1710">
        <v>765</v>
      </c>
      <c r="K1710">
        <v>100448</v>
      </c>
      <c r="P1710" t="s">
        <v>152</v>
      </c>
      <c r="Q1710">
        <v>901</v>
      </c>
      <c r="T1710">
        <v>2</v>
      </c>
      <c r="U1710">
        <v>11</v>
      </c>
      <c r="V1710">
        <v>8</v>
      </c>
      <c r="W1710">
        <v>1099834</v>
      </c>
      <c r="X1710" t="s">
        <v>57</v>
      </c>
      <c r="Y1710">
        <v>105</v>
      </c>
      <c r="Z1710" t="s">
        <v>59</v>
      </c>
      <c r="AA1710" t="s">
        <v>59</v>
      </c>
      <c r="AB1710">
        <v>1081</v>
      </c>
    </row>
    <row r="1711" spans="1:28" x14ac:dyDescent="0.25">
      <c r="A1711">
        <v>345</v>
      </c>
      <c r="B1711">
        <v>2010328</v>
      </c>
      <c r="C1711">
        <v>2907</v>
      </c>
      <c r="D1711" s="8">
        <v>304</v>
      </c>
      <c r="E1711" s="9">
        <v>40589</v>
      </c>
      <c r="F1711" t="s">
        <v>54</v>
      </c>
      <c r="G1711" t="s">
        <v>227</v>
      </c>
      <c r="H1711" t="s">
        <v>151</v>
      </c>
      <c r="J1711">
        <v>765</v>
      </c>
      <c r="K1711">
        <v>100448</v>
      </c>
      <c r="P1711" t="s">
        <v>152</v>
      </c>
      <c r="Q1711">
        <v>901</v>
      </c>
      <c r="T1711">
        <v>2</v>
      </c>
      <c r="U1711">
        <v>11</v>
      </c>
      <c r="V1711">
        <v>8</v>
      </c>
      <c r="W1711">
        <v>1099834</v>
      </c>
      <c r="X1711" t="s">
        <v>57</v>
      </c>
      <c r="Y1711">
        <v>105</v>
      </c>
      <c r="Z1711" t="s">
        <v>59</v>
      </c>
      <c r="AA1711" t="s">
        <v>59</v>
      </c>
      <c r="AB1711">
        <v>1082</v>
      </c>
    </row>
    <row r="1712" spans="1:28" x14ac:dyDescent="0.25">
      <c r="A1712">
        <v>345</v>
      </c>
      <c r="B1712">
        <v>2010328</v>
      </c>
      <c r="C1712">
        <v>2907</v>
      </c>
      <c r="D1712" s="8">
        <v>304</v>
      </c>
      <c r="E1712" s="9">
        <v>40589</v>
      </c>
      <c r="F1712" t="s">
        <v>54</v>
      </c>
      <c r="G1712" t="s">
        <v>227</v>
      </c>
      <c r="H1712" t="s">
        <v>151</v>
      </c>
      <c r="J1712">
        <v>765</v>
      </c>
      <c r="K1712">
        <v>100448</v>
      </c>
      <c r="P1712" t="s">
        <v>152</v>
      </c>
      <c r="Q1712">
        <v>901</v>
      </c>
      <c r="T1712">
        <v>2</v>
      </c>
      <c r="U1712">
        <v>11</v>
      </c>
      <c r="V1712">
        <v>8</v>
      </c>
      <c r="W1712">
        <v>1099834</v>
      </c>
      <c r="X1712" t="s">
        <v>57</v>
      </c>
      <c r="Y1712">
        <v>105</v>
      </c>
      <c r="Z1712" t="s">
        <v>59</v>
      </c>
      <c r="AA1712" t="s">
        <v>59</v>
      </c>
      <c r="AB1712">
        <v>1083</v>
      </c>
    </row>
    <row r="1713" spans="1:28" x14ac:dyDescent="0.25">
      <c r="A1713">
        <v>345</v>
      </c>
      <c r="B1713">
        <v>2010328</v>
      </c>
      <c r="C1713">
        <v>2907</v>
      </c>
      <c r="D1713" s="8">
        <v>56</v>
      </c>
      <c r="E1713" s="9">
        <v>40589</v>
      </c>
      <c r="F1713" t="s">
        <v>54</v>
      </c>
      <c r="G1713" t="s">
        <v>150</v>
      </c>
      <c r="H1713" t="s">
        <v>151</v>
      </c>
      <c r="J1713">
        <v>765</v>
      </c>
      <c r="K1713">
        <v>100448</v>
      </c>
      <c r="P1713" t="s">
        <v>152</v>
      </c>
      <c r="Q1713">
        <v>901</v>
      </c>
      <c r="T1713">
        <v>2</v>
      </c>
      <c r="U1713">
        <v>11</v>
      </c>
      <c r="V1713">
        <v>1</v>
      </c>
      <c r="W1713">
        <v>1099774</v>
      </c>
      <c r="X1713" t="s">
        <v>57</v>
      </c>
      <c r="Y1713">
        <v>105</v>
      </c>
      <c r="Z1713" t="s">
        <v>59</v>
      </c>
      <c r="AA1713" t="s">
        <v>59</v>
      </c>
      <c r="AB1713">
        <v>1084</v>
      </c>
    </row>
    <row r="1714" spans="1:28" x14ac:dyDescent="0.25">
      <c r="A1714">
        <v>345</v>
      </c>
      <c r="B1714">
        <v>2010328</v>
      </c>
      <c r="C1714">
        <v>2907</v>
      </c>
      <c r="D1714" s="8">
        <v>119.23</v>
      </c>
      <c r="E1714" s="9">
        <v>40602</v>
      </c>
      <c r="F1714" t="s">
        <v>54</v>
      </c>
      <c r="G1714" t="s">
        <v>157</v>
      </c>
      <c r="H1714" t="s">
        <v>158</v>
      </c>
      <c r="J1714">
        <v>771</v>
      </c>
      <c r="K1714">
        <v>101458</v>
      </c>
      <c r="P1714" t="s">
        <v>152</v>
      </c>
      <c r="Q1714">
        <v>901</v>
      </c>
      <c r="T1714">
        <v>2</v>
      </c>
      <c r="U1714">
        <v>11</v>
      </c>
      <c r="V1714">
        <v>1</v>
      </c>
      <c r="W1714">
        <v>1099222</v>
      </c>
      <c r="X1714" t="s">
        <v>57</v>
      </c>
      <c r="Y1714">
        <v>111</v>
      </c>
      <c r="Z1714" t="s">
        <v>59</v>
      </c>
      <c r="AA1714" t="s">
        <v>59</v>
      </c>
      <c r="AB1714">
        <v>839</v>
      </c>
    </row>
    <row r="1715" spans="1:28" x14ac:dyDescent="0.25">
      <c r="A1715">
        <v>345</v>
      </c>
      <c r="B1715">
        <v>2010328</v>
      </c>
      <c r="C1715">
        <v>2907</v>
      </c>
      <c r="D1715" s="8">
        <v>119.23</v>
      </c>
      <c r="E1715" s="9">
        <v>40602</v>
      </c>
      <c r="F1715" t="s">
        <v>54</v>
      </c>
      <c r="G1715" t="s">
        <v>157</v>
      </c>
      <c r="H1715" t="s">
        <v>158</v>
      </c>
      <c r="J1715">
        <v>771</v>
      </c>
      <c r="K1715">
        <v>101458</v>
      </c>
      <c r="P1715" t="s">
        <v>152</v>
      </c>
      <c r="Q1715">
        <v>901</v>
      </c>
      <c r="T1715">
        <v>2</v>
      </c>
      <c r="U1715">
        <v>11</v>
      </c>
      <c r="V1715">
        <v>1</v>
      </c>
      <c r="W1715">
        <v>1099222</v>
      </c>
      <c r="X1715" t="s">
        <v>57</v>
      </c>
      <c r="Y1715">
        <v>111</v>
      </c>
      <c r="Z1715" t="s">
        <v>59</v>
      </c>
      <c r="AA1715" t="s">
        <v>59</v>
      </c>
      <c r="AB1715">
        <v>840</v>
      </c>
    </row>
    <row r="1716" spans="1:28" x14ac:dyDescent="0.25">
      <c r="A1716">
        <v>345</v>
      </c>
      <c r="B1716">
        <v>2010328</v>
      </c>
      <c r="C1716">
        <v>2907</v>
      </c>
      <c r="D1716" s="8">
        <v>38.25</v>
      </c>
      <c r="E1716" s="9">
        <v>40602</v>
      </c>
      <c r="F1716" t="s">
        <v>54</v>
      </c>
      <c r="G1716" t="s">
        <v>228</v>
      </c>
      <c r="H1716" t="s">
        <v>229</v>
      </c>
      <c r="J1716">
        <v>771</v>
      </c>
      <c r="K1716">
        <v>101458</v>
      </c>
      <c r="P1716" t="s">
        <v>152</v>
      </c>
      <c r="Q1716">
        <v>901</v>
      </c>
      <c r="T1716">
        <v>2</v>
      </c>
      <c r="U1716">
        <v>11</v>
      </c>
      <c r="V1716">
        <v>1</v>
      </c>
      <c r="W1716">
        <v>1099737</v>
      </c>
      <c r="X1716" t="s">
        <v>57</v>
      </c>
      <c r="Y1716">
        <v>111</v>
      </c>
      <c r="Z1716" t="s">
        <v>59</v>
      </c>
      <c r="AA1716" t="s">
        <v>59</v>
      </c>
      <c r="AB1716">
        <v>841</v>
      </c>
    </row>
    <row r="1717" spans="1:28" x14ac:dyDescent="0.25">
      <c r="A1717">
        <v>345</v>
      </c>
      <c r="B1717">
        <v>2010328</v>
      </c>
      <c r="C1717">
        <v>2907</v>
      </c>
      <c r="D1717" s="8">
        <v>76.5</v>
      </c>
      <c r="E1717" s="9">
        <v>40602</v>
      </c>
      <c r="F1717" t="s">
        <v>54</v>
      </c>
      <c r="G1717" t="s">
        <v>228</v>
      </c>
      <c r="H1717" t="s">
        <v>229</v>
      </c>
      <c r="J1717">
        <v>771</v>
      </c>
      <c r="K1717">
        <v>101458</v>
      </c>
      <c r="P1717" t="s">
        <v>152</v>
      </c>
      <c r="Q1717">
        <v>901</v>
      </c>
      <c r="T1717">
        <v>2</v>
      </c>
      <c r="U1717">
        <v>11</v>
      </c>
      <c r="V1717">
        <v>2</v>
      </c>
      <c r="W1717">
        <v>1099737</v>
      </c>
      <c r="X1717" t="s">
        <v>57</v>
      </c>
      <c r="Y1717">
        <v>111</v>
      </c>
      <c r="Z1717" t="s">
        <v>59</v>
      </c>
      <c r="AA1717" t="s">
        <v>59</v>
      </c>
      <c r="AB1717">
        <v>842</v>
      </c>
    </row>
    <row r="1718" spans="1:28" x14ac:dyDescent="0.25">
      <c r="A1718">
        <v>345</v>
      </c>
      <c r="B1718">
        <v>2010328</v>
      </c>
      <c r="C1718">
        <v>2907</v>
      </c>
      <c r="D1718" s="8">
        <v>72.36</v>
      </c>
      <c r="E1718" s="9">
        <v>40602</v>
      </c>
      <c r="F1718" t="s">
        <v>54</v>
      </c>
      <c r="G1718" t="s">
        <v>238</v>
      </c>
      <c r="H1718" t="s">
        <v>151</v>
      </c>
      <c r="J1718">
        <v>771</v>
      </c>
      <c r="K1718">
        <v>101458</v>
      </c>
      <c r="P1718" t="s">
        <v>152</v>
      </c>
      <c r="Q1718">
        <v>901</v>
      </c>
      <c r="T1718">
        <v>2</v>
      </c>
      <c r="U1718">
        <v>11</v>
      </c>
      <c r="V1718">
        <v>2</v>
      </c>
      <c r="W1718">
        <v>1099720</v>
      </c>
      <c r="X1718" t="s">
        <v>57</v>
      </c>
      <c r="Y1718">
        <v>111</v>
      </c>
      <c r="Z1718" t="s">
        <v>59</v>
      </c>
      <c r="AA1718" t="s">
        <v>59</v>
      </c>
      <c r="AB1718">
        <v>843</v>
      </c>
    </row>
    <row r="1719" spans="1:28" x14ac:dyDescent="0.25">
      <c r="A1719">
        <v>345</v>
      </c>
      <c r="B1719">
        <v>2010328</v>
      </c>
      <c r="C1719">
        <v>2907</v>
      </c>
      <c r="D1719" s="8">
        <v>38.25</v>
      </c>
      <c r="E1719" s="9">
        <v>40602</v>
      </c>
      <c r="F1719" t="s">
        <v>54</v>
      </c>
      <c r="G1719" t="s">
        <v>228</v>
      </c>
      <c r="H1719" t="s">
        <v>229</v>
      </c>
      <c r="J1719">
        <v>771</v>
      </c>
      <c r="K1719">
        <v>101458</v>
      </c>
      <c r="P1719" t="s">
        <v>152</v>
      </c>
      <c r="Q1719">
        <v>901</v>
      </c>
      <c r="T1719">
        <v>2</v>
      </c>
      <c r="U1719">
        <v>11</v>
      </c>
      <c r="V1719">
        <v>1</v>
      </c>
      <c r="W1719">
        <v>1099737</v>
      </c>
      <c r="X1719" t="s">
        <v>57</v>
      </c>
      <c r="Y1719">
        <v>111</v>
      </c>
      <c r="Z1719" t="s">
        <v>59</v>
      </c>
      <c r="AA1719" t="s">
        <v>59</v>
      </c>
      <c r="AB1719">
        <v>844</v>
      </c>
    </row>
    <row r="1720" spans="1:28" x14ac:dyDescent="0.25">
      <c r="A1720">
        <v>345</v>
      </c>
      <c r="B1720">
        <v>2010328</v>
      </c>
      <c r="C1720">
        <v>2907</v>
      </c>
      <c r="D1720" s="8">
        <v>90</v>
      </c>
      <c r="E1720" s="9">
        <v>40602</v>
      </c>
      <c r="F1720" t="s">
        <v>54</v>
      </c>
      <c r="G1720" t="s">
        <v>231</v>
      </c>
      <c r="H1720" t="s">
        <v>151</v>
      </c>
      <c r="J1720">
        <v>771</v>
      </c>
      <c r="K1720">
        <v>101458</v>
      </c>
      <c r="P1720" t="s">
        <v>152</v>
      </c>
      <c r="Q1720">
        <v>901</v>
      </c>
      <c r="T1720">
        <v>2</v>
      </c>
      <c r="U1720">
        <v>11</v>
      </c>
      <c r="V1720">
        <v>1</v>
      </c>
      <c r="W1720">
        <v>1099696</v>
      </c>
      <c r="X1720" t="s">
        <v>57</v>
      </c>
      <c r="Y1720">
        <v>111</v>
      </c>
      <c r="Z1720" t="s">
        <v>59</v>
      </c>
      <c r="AA1720" t="s">
        <v>59</v>
      </c>
      <c r="AB1720">
        <v>845</v>
      </c>
    </row>
    <row r="1721" spans="1:28" x14ac:dyDescent="0.25">
      <c r="A1721">
        <v>345</v>
      </c>
      <c r="B1721">
        <v>2010328</v>
      </c>
      <c r="C1721">
        <v>2907</v>
      </c>
      <c r="D1721" s="8">
        <v>90</v>
      </c>
      <c r="E1721" s="9">
        <v>40602</v>
      </c>
      <c r="F1721" t="s">
        <v>54</v>
      </c>
      <c r="G1721" t="s">
        <v>231</v>
      </c>
      <c r="H1721" t="s">
        <v>151</v>
      </c>
      <c r="J1721">
        <v>771</v>
      </c>
      <c r="K1721">
        <v>101458</v>
      </c>
      <c r="P1721" t="s">
        <v>152</v>
      </c>
      <c r="Q1721">
        <v>901</v>
      </c>
      <c r="T1721">
        <v>2</v>
      </c>
      <c r="U1721">
        <v>11</v>
      </c>
      <c r="V1721">
        <v>1</v>
      </c>
      <c r="W1721">
        <v>1099696</v>
      </c>
      <c r="X1721" t="s">
        <v>57</v>
      </c>
      <c r="Y1721">
        <v>111</v>
      </c>
      <c r="Z1721" t="s">
        <v>59</v>
      </c>
      <c r="AA1721" t="s">
        <v>59</v>
      </c>
      <c r="AB1721">
        <v>846</v>
      </c>
    </row>
    <row r="1722" spans="1:28" x14ac:dyDescent="0.25">
      <c r="A1722">
        <v>345</v>
      </c>
      <c r="B1722">
        <v>2010328</v>
      </c>
      <c r="C1722">
        <v>2907</v>
      </c>
      <c r="D1722" s="8">
        <v>90</v>
      </c>
      <c r="E1722" s="9">
        <v>40602</v>
      </c>
      <c r="F1722" t="s">
        <v>54</v>
      </c>
      <c r="G1722" t="s">
        <v>231</v>
      </c>
      <c r="H1722" t="s">
        <v>151</v>
      </c>
      <c r="J1722">
        <v>771</v>
      </c>
      <c r="K1722">
        <v>101458</v>
      </c>
      <c r="P1722" t="s">
        <v>152</v>
      </c>
      <c r="Q1722">
        <v>901</v>
      </c>
      <c r="T1722">
        <v>2</v>
      </c>
      <c r="U1722">
        <v>11</v>
      </c>
      <c r="V1722">
        <v>1</v>
      </c>
      <c r="W1722">
        <v>1099696</v>
      </c>
      <c r="X1722" t="s">
        <v>57</v>
      </c>
      <c r="Y1722">
        <v>111</v>
      </c>
      <c r="Z1722" t="s">
        <v>59</v>
      </c>
      <c r="AA1722" t="s">
        <v>59</v>
      </c>
      <c r="AB1722">
        <v>847</v>
      </c>
    </row>
    <row r="1723" spans="1:28" x14ac:dyDescent="0.25">
      <c r="A1723">
        <v>345</v>
      </c>
      <c r="B1723">
        <v>2010328</v>
      </c>
      <c r="C1723">
        <v>2907</v>
      </c>
      <c r="D1723" s="8">
        <v>152</v>
      </c>
      <c r="E1723" s="9">
        <v>40602</v>
      </c>
      <c r="F1723" t="s">
        <v>54</v>
      </c>
      <c r="G1723" t="s">
        <v>227</v>
      </c>
      <c r="H1723" t="s">
        <v>151</v>
      </c>
      <c r="J1723">
        <v>771</v>
      </c>
      <c r="K1723">
        <v>101458</v>
      </c>
      <c r="P1723" t="s">
        <v>152</v>
      </c>
      <c r="Q1723">
        <v>901</v>
      </c>
      <c r="T1723">
        <v>2</v>
      </c>
      <c r="U1723">
        <v>11</v>
      </c>
      <c r="V1723">
        <v>4</v>
      </c>
      <c r="W1723">
        <v>1099834</v>
      </c>
      <c r="X1723" t="s">
        <v>57</v>
      </c>
      <c r="Y1723">
        <v>111</v>
      </c>
      <c r="Z1723" t="s">
        <v>59</v>
      </c>
      <c r="AA1723" t="s">
        <v>59</v>
      </c>
      <c r="AB1723">
        <v>848</v>
      </c>
    </row>
    <row r="1724" spans="1:28" x14ac:dyDescent="0.25">
      <c r="A1724">
        <v>345</v>
      </c>
      <c r="B1724">
        <v>2010328</v>
      </c>
      <c r="C1724">
        <v>2907</v>
      </c>
      <c r="D1724" s="8">
        <v>152</v>
      </c>
      <c r="E1724" s="9">
        <v>40602</v>
      </c>
      <c r="F1724" t="s">
        <v>54</v>
      </c>
      <c r="G1724" t="s">
        <v>227</v>
      </c>
      <c r="H1724" t="s">
        <v>151</v>
      </c>
      <c r="J1724">
        <v>771</v>
      </c>
      <c r="K1724">
        <v>101458</v>
      </c>
      <c r="P1724" t="s">
        <v>152</v>
      </c>
      <c r="Q1724">
        <v>901</v>
      </c>
      <c r="T1724">
        <v>2</v>
      </c>
      <c r="U1724">
        <v>11</v>
      </c>
      <c r="V1724">
        <v>4</v>
      </c>
      <c r="W1724">
        <v>1099834</v>
      </c>
      <c r="X1724" t="s">
        <v>57</v>
      </c>
      <c r="Y1724">
        <v>111</v>
      </c>
      <c r="Z1724" t="s">
        <v>59</v>
      </c>
      <c r="AA1724" t="s">
        <v>59</v>
      </c>
      <c r="AB1724">
        <v>849</v>
      </c>
    </row>
    <row r="1725" spans="1:28" x14ac:dyDescent="0.25">
      <c r="A1725">
        <v>345</v>
      </c>
      <c r="B1725">
        <v>2010328</v>
      </c>
      <c r="C1725">
        <v>2907</v>
      </c>
      <c r="D1725" s="8">
        <v>304</v>
      </c>
      <c r="E1725" s="9">
        <v>40602</v>
      </c>
      <c r="F1725" t="s">
        <v>54</v>
      </c>
      <c r="G1725" t="s">
        <v>227</v>
      </c>
      <c r="H1725" t="s">
        <v>151</v>
      </c>
      <c r="J1725">
        <v>771</v>
      </c>
      <c r="K1725">
        <v>101458</v>
      </c>
      <c r="P1725" t="s">
        <v>152</v>
      </c>
      <c r="Q1725">
        <v>901</v>
      </c>
      <c r="T1725">
        <v>2</v>
      </c>
      <c r="U1725">
        <v>11</v>
      </c>
      <c r="V1725">
        <v>8</v>
      </c>
      <c r="W1725">
        <v>1099834</v>
      </c>
      <c r="X1725" t="s">
        <v>57</v>
      </c>
      <c r="Y1725">
        <v>111</v>
      </c>
      <c r="Z1725" t="s">
        <v>59</v>
      </c>
      <c r="AA1725" t="s">
        <v>59</v>
      </c>
      <c r="AB1725">
        <v>850</v>
      </c>
    </row>
    <row r="1726" spans="1:28" x14ac:dyDescent="0.25">
      <c r="A1726">
        <v>345</v>
      </c>
      <c r="B1726">
        <v>2010328</v>
      </c>
      <c r="C1726">
        <v>2907</v>
      </c>
      <c r="D1726" s="8">
        <v>119.23</v>
      </c>
      <c r="E1726" s="9">
        <v>40602</v>
      </c>
      <c r="F1726" t="s">
        <v>54</v>
      </c>
      <c r="G1726" t="s">
        <v>157</v>
      </c>
      <c r="H1726" t="s">
        <v>158</v>
      </c>
      <c r="J1726">
        <v>771</v>
      </c>
      <c r="K1726">
        <v>101458</v>
      </c>
      <c r="P1726" t="s">
        <v>152</v>
      </c>
      <c r="Q1726">
        <v>901</v>
      </c>
      <c r="T1726">
        <v>2</v>
      </c>
      <c r="U1726">
        <v>11</v>
      </c>
      <c r="V1726">
        <v>1</v>
      </c>
      <c r="W1726">
        <v>1099222</v>
      </c>
      <c r="X1726" t="s">
        <v>57</v>
      </c>
      <c r="Y1726">
        <v>111</v>
      </c>
      <c r="Z1726" t="s">
        <v>59</v>
      </c>
      <c r="AA1726" t="s">
        <v>59</v>
      </c>
      <c r="AB1726">
        <v>855</v>
      </c>
    </row>
    <row r="1727" spans="1:28" x14ac:dyDescent="0.25">
      <c r="A1727">
        <v>345</v>
      </c>
      <c r="B1727">
        <v>2010328</v>
      </c>
      <c r="C1727">
        <v>2907</v>
      </c>
      <c r="D1727" s="8">
        <v>152</v>
      </c>
      <c r="E1727" s="9">
        <v>40617</v>
      </c>
      <c r="F1727" t="s">
        <v>54</v>
      </c>
      <c r="G1727" t="s">
        <v>227</v>
      </c>
      <c r="H1727" t="s">
        <v>151</v>
      </c>
      <c r="J1727">
        <v>777</v>
      </c>
      <c r="K1727">
        <v>102478</v>
      </c>
      <c r="P1727" t="s">
        <v>152</v>
      </c>
      <c r="Q1727">
        <v>901</v>
      </c>
      <c r="T1727">
        <v>3</v>
      </c>
      <c r="U1727">
        <v>11</v>
      </c>
      <c r="V1727">
        <v>4</v>
      </c>
      <c r="W1727">
        <v>1099834</v>
      </c>
      <c r="X1727" t="s">
        <v>57</v>
      </c>
      <c r="Y1727">
        <v>111</v>
      </c>
      <c r="Z1727" t="s">
        <v>59</v>
      </c>
      <c r="AA1727" t="s">
        <v>59</v>
      </c>
      <c r="AB1727">
        <v>1002</v>
      </c>
    </row>
    <row r="1728" spans="1:28" x14ac:dyDescent="0.25">
      <c r="A1728">
        <v>345</v>
      </c>
      <c r="B1728">
        <v>2010328</v>
      </c>
      <c r="C1728">
        <v>2907</v>
      </c>
      <c r="D1728" s="8">
        <v>152</v>
      </c>
      <c r="E1728" s="9">
        <v>40617</v>
      </c>
      <c r="F1728" t="s">
        <v>54</v>
      </c>
      <c r="G1728" t="s">
        <v>227</v>
      </c>
      <c r="H1728" t="s">
        <v>151</v>
      </c>
      <c r="J1728">
        <v>777</v>
      </c>
      <c r="K1728">
        <v>102478</v>
      </c>
      <c r="P1728" t="s">
        <v>152</v>
      </c>
      <c r="Q1728">
        <v>901</v>
      </c>
      <c r="T1728">
        <v>3</v>
      </c>
      <c r="U1728">
        <v>11</v>
      </c>
      <c r="V1728">
        <v>4</v>
      </c>
      <c r="W1728">
        <v>1099834</v>
      </c>
      <c r="X1728" t="s">
        <v>57</v>
      </c>
      <c r="Y1728">
        <v>111</v>
      </c>
      <c r="Z1728" t="s">
        <v>59</v>
      </c>
      <c r="AA1728" t="s">
        <v>59</v>
      </c>
      <c r="AB1728">
        <v>1003</v>
      </c>
    </row>
    <row r="1729" spans="1:28" x14ac:dyDescent="0.25">
      <c r="A1729">
        <v>345</v>
      </c>
      <c r="B1729">
        <v>2010328</v>
      </c>
      <c r="C1729">
        <v>2907</v>
      </c>
      <c r="D1729" s="8">
        <v>90</v>
      </c>
      <c r="E1729" s="9">
        <v>40617</v>
      </c>
      <c r="F1729" t="s">
        <v>54</v>
      </c>
      <c r="G1729" t="s">
        <v>231</v>
      </c>
      <c r="H1729" t="s">
        <v>151</v>
      </c>
      <c r="J1729">
        <v>777</v>
      </c>
      <c r="K1729">
        <v>102478</v>
      </c>
      <c r="P1729" t="s">
        <v>152</v>
      </c>
      <c r="Q1729">
        <v>901</v>
      </c>
      <c r="T1729">
        <v>3</v>
      </c>
      <c r="U1729">
        <v>11</v>
      </c>
      <c r="V1729">
        <v>1</v>
      </c>
      <c r="W1729">
        <v>1099696</v>
      </c>
      <c r="X1729" t="s">
        <v>57</v>
      </c>
      <c r="Y1729">
        <v>111</v>
      </c>
      <c r="Z1729" t="s">
        <v>59</v>
      </c>
      <c r="AA1729" t="s">
        <v>59</v>
      </c>
      <c r="AB1729">
        <v>1004</v>
      </c>
    </row>
    <row r="1730" spans="1:28" x14ac:dyDescent="0.25">
      <c r="A1730">
        <v>345</v>
      </c>
      <c r="B1730">
        <v>2010328</v>
      </c>
      <c r="C1730">
        <v>2907</v>
      </c>
      <c r="D1730" s="8">
        <v>45</v>
      </c>
      <c r="E1730" s="9">
        <v>40617</v>
      </c>
      <c r="F1730" t="s">
        <v>54</v>
      </c>
      <c r="G1730" t="s">
        <v>231</v>
      </c>
      <c r="H1730" t="s">
        <v>151</v>
      </c>
      <c r="J1730">
        <v>777</v>
      </c>
      <c r="K1730">
        <v>102478</v>
      </c>
      <c r="P1730" t="s">
        <v>152</v>
      </c>
      <c r="Q1730">
        <v>901</v>
      </c>
      <c r="T1730">
        <v>3</v>
      </c>
      <c r="U1730">
        <v>11</v>
      </c>
      <c r="V1730">
        <v>0.5</v>
      </c>
      <c r="W1730">
        <v>1099696</v>
      </c>
      <c r="X1730" t="s">
        <v>57</v>
      </c>
      <c r="Y1730">
        <v>111</v>
      </c>
      <c r="Z1730" t="s">
        <v>59</v>
      </c>
      <c r="AA1730" t="s">
        <v>59</v>
      </c>
      <c r="AB1730">
        <v>1005</v>
      </c>
    </row>
    <row r="1731" spans="1:28" x14ac:dyDescent="0.25">
      <c r="A1731">
        <v>345</v>
      </c>
      <c r="B1731">
        <v>2010328</v>
      </c>
      <c r="C1731">
        <v>2907</v>
      </c>
      <c r="D1731" s="8">
        <v>36.18</v>
      </c>
      <c r="E1731" s="9">
        <v>40617</v>
      </c>
      <c r="F1731" t="s">
        <v>54</v>
      </c>
      <c r="G1731" t="s">
        <v>238</v>
      </c>
      <c r="H1731" t="s">
        <v>151</v>
      </c>
      <c r="J1731">
        <v>777</v>
      </c>
      <c r="K1731">
        <v>102478</v>
      </c>
      <c r="P1731" t="s">
        <v>152</v>
      </c>
      <c r="Q1731">
        <v>901</v>
      </c>
      <c r="T1731">
        <v>3</v>
      </c>
      <c r="U1731">
        <v>11</v>
      </c>
      <c r="V1731">
        <v>1</v>
      </c>
      <c r="W1731">
        <v>1099720</v>
      </c>
      <c r="X1731" t="s">
        <v>57</v>
      </c>
      <c r="Y1731">
        <v>111</v>
      </c>
      <c r="Z1731" t="s">
        <v>59</v>
      </c>
      <c r="AA1731" t="s">
        <v>59</v>
      </c>
      <c r="AB1731">
        <v>1006</v>
      </c>
    </row>
    <row r="1732" spans="1:28" x14ac:dyDescent="0.25">
      <c r="A1732">
        <v>345</v>
      </c>
      <c r="B1732">
        <v>2010328</v>
      </c>
      <c r="C1732">
        <v>2907</v>
      </c>
      <c r="D1732" s="8">
        <v>36.18</v>
      </c>
      <c r="E1732" s="9">
        <v>40617</v>
      </c>
      <c r="F1732" t="s">
        <v>54</v>
      </c>
      <c r="G1732" t="s">
        <v>238</v>
      </c>
      <c r="H1732" t="s">
        <v>151</v>
      </c>
      <c r="J1732">
        <v>777</v>
      </c>
      <c r="K1732">
        <v>102478</v>
      </c>
      <c r="P1732" t="s">
        <v>152</v>
      </c>
      <c r="Q1732">
        <v>901</v>
      </c>
      <c r="T1732">
        <v>3</v>
      </c>
      <c r="U1732">
        <v>11</v>
      </c>
      <c r="V1732">
        <v>1</v>
      </c>
      <c r="W1732">
        <v>1099720</v>
      </c>
      <c r="X1732" t="s">
        <v>57</v>
      </c>
      <c r="Y1732">
        <v>111</v>
      </c>
      <c r="Z1732" t="s">
        <v>59</v>
      </c>
      <c r="AA1732" t="s">
        <v>59</v>
      </c>
      <c r="AB1732">
        <v>1007</v>
      </c>
    </row>
    <row r="1733" spans="1:28" x14ac:dyDescent="0.25">
      <c r="A1733">
        <v>345</v>
      </c>
      <c r="B1733">
        <v>2010328</v>
      </c>
      <c r="C1733">
        <v>2907</v>
      </c>
      <c r="D1733" s="8">
        <v>36.18</v>
      </c>
      <c r="E1733" s="9">
        <v>40617</v>
      </c>
      <c r="F1733" t="s">
        <v>54</v>
      </c>
      <c r="G1733" t="s">
        <v>238</v>
      </c>
      <c r="H1733" t="s">
        <v>151</v>
      </c>
      <c r="J1733">
        <v>777</v>
      </c>
      <c r="K1733">
        <v>102478</v>
      </c>
      <c r="P1733" t="s">
        <v>152</v>
      </c>
      <c r="Q1733">
        <v>901</v>
      </c>
      <c r="T1733">
        <v>3</v>
      </c>
      <c r="U1733">
        <v>11</v>
      </c>
      <c r="V1733">
        <v>1</v>
      </c>
      <c r="W1733">
        <v>1099720</v>
      </c>
      <c r="X1733" t="s">
        <v>57</v>
      </c>
      <c r="Y1733">
        <v>111</v>
      </c>
      <c r="Z1733" t="s">
        <v>59</v>
      </c>
      <c r="AA1733" t="s">
        <v>59</v>
      </c>
      <c r="AB1733">
        <v>1008</v>
      </c>
    </row>
    <row r="1734" spans="1:28" x14ac:dyDescent="0.25">
      <c r="A1734">
        <v>345</v>
      </c>
      <c r="B1734">
        <v>2010328</v>
      </c>
      <c r="C1734">
        <v>2907</v>
      </c>
      <c r="D1734" s="8">
        <v>36.18</v>
      </c>
      <c r="E1734" s="9">
        <v>40617</v>
      </c>
      <c r="F1734" t="s">
        <v>54</v>
      </c>
      <c r="G1734" t="s">
        <v>238</v>
      </c>
      <c r="H1734" t="s">
        <v>151</v>
      </c>
      <c r="J1734">
        <v>777</v>
      </c>
      <c r="K1734">
        <v>102478</v>
      </c>
      <c r="P1734" t="s">
        <v>152</v>
      </c>
      <c r="Q1734">
        <v>901</v>
      </c>
      <c r="T1734">
        <v>3</v>
      </c>
      <c r="U1734">
        <v>11</v>
      </c>
      <c r="V1734">
        <v>1</v>
      </c>
      <c r="W1734">
        <v>1099720</v>
      </c>
      <c r="X1734" t="s">
        <v>57</v>
      </c>
      <c r="Y1734">
        <v>111</v>
      </c>
      <c r="Z1734" t="s">
        <v>59</v>
      </c>
      <c r="AA1734" t="s">
        <v>59</v>
      </c>
      <c r="AB1734">
        <v>1009</v>
      </c>
    </row>
    <row r="1735" spans="1:28" x14ac:dyDescent="0.25">
      <c r="A1735">
        <v>345</v>
      </c>
      <c r="B1735">
        <v>2010328</v>
      </c>
      <c r="C1735">
        <v>2907</v>
      </c>
      <c r="D1735" s="8">
        <v>36.18</v>
      </c>
      <c r="E1735" s="9">
        <v>40617</v>
      </c>
      <c r="F1735" t="s">
        <v>54</v>
      </c>
      <c r="G1735" t="s">
        <v>238</v>
      </c>
      <c r="H1735" t="s">
        <v>151</v>
      </c>
      <c r="J1735">
        <v>777</v>
      </c>
      <c r="K1735">
        <v>102478</v>
      </c>
      <c r="P1735" t="s">
        <v>152</v>
      </c>
      <c r="Q1735">
        <v>901</v>
      </c>
      <c r="T1735">
        <v>3</v>
      </c>
      <c r="U1735">
        <v>11</v>
      </c>
      <c r="V1735">
        <v>1</v>
      </c>
      <c r="W1735">
        <v>1099720</v>
      </c>
      <c r="X1735" t="s">
        <v>57</v>
      </c>
      <c r="Y1735">
        <v>111</v>
      </c>
      <c r="Z1735" t="s">
        <v>59</v>
      </c>
      <c r="AA1735" t="s">
        <v>59</v>
      </c>
      <c r="AB1735">
        <v>1010</v>
      </c>
    </row>
    <row r="1736" spans="1:28" x14ac:dyDescent="0.25">
      <c r="A1736">
        <v>345</v>
      </c>
      <c r="B1736">
        <v>2010328</v>
      </c>
      <c r="C1736">
        <v>2907</v>
      </c>
      <c r="D1736" s="8">
        <v>38.25</v>
      </c>
      <c r="E1736" s="9">
        <v>40617</v>
      </c>
      <c r="F1736" t="s">
        <v>54</v>
      </c>
      <c r="G1736" t="s">
        <v>228</v>
      </c>
      <c r="H1736" t="s">
        <v>235</v>
      </c>
      <c r="J1736">
        <v>777</v>
      </c>
      <c r="K1736">
        <v>102478</v>
      </c>
      <c r="P1736" t="s">
        <v>152</v>
      </c>
      <c r="Q1736">
        <v>901</v>
      </c>
      <c r="T1736">
        <v>3</v>
      </c>
      <c r="U1736">
        <v>11</v>
      </c>
      <c r="V1736">
        <v>1</v>
      </c>
      <c r="W1736">
        <v>1099737</v>
      </c>
      <c r="X1736" t="s">
        <v>57</v>
      </c>
      <c r="Y1736">
        <v>111</v>
      </c>
      <c r="Z1736" t="s">
        <v>59</v>
      </c>
      <c r="AA1736" t="s">
        <v>59</v>
      </c>
      <c r="AB1736">
        <v>1011</v>
      </c>
    </row>
    <row r="1737" spans="1:28" x14ac:dyDescent="0.25">
      <c r="A1737">
        <v>345</v>
      </c>
      <c r="B1737">
        <v>2010328</v>
      </c>
      <c r="C1737">
        <v>2907</v>
      </c>
      <c r="D1737" s="8">
        <v>38.25</v>
      </c>
      <c r="E1737" s="9">
        <v>40617</v>
      </c>
      <c r="F1737" t="s">
        <v>54</v>
      </c>
      <c r="G1737" t="s">
        <v>228</v>
      </c>
      <c r="H1737" t="s">
        <v>235</v>
      </c>
      <c r="J1737">
        <v>777</v>
      </c>
      <c r="K1737">
        <v>102478</v>
      </c>
      <c r="P1737" t="s">
        <v>152</v>
      </c>
      <c r="Q1737">
        <v>901</v>
      </c>
      <c r="T1737">
        <v>3</v>
      </c>
      <c r="U1737">
        <v>11</v>
      </c>
      <c r="V1737">
        <v>1</v>
      </c>
      <c r="W1737">
        <v>1099737</v>
      </c>
      <c r="X1737" t="s">
        <v>57</v>
      </c>
      <c r="Y1737">
        <v>111</v>
      </c>
      <c r="Z1737" t="s">
        <v>59</v>
      </c>
      <c r="AA1737" t="s">
        <v>59</v>
      </c>
      <c r="AB1737">
        <v>1012</v>
      </c>
    </row>
    <row r="1738" spans="1:28" x14ac:dyDescent="0.25">
      <c r="A1738">
        <v>345</v>
      </c>
      <c r="B1738">
        <v>2010328</v>
      </c>
      <c r="C1738">
        <v>2907</v>
      </c>
      <c r="D1738" s="8">
        <v>38.25</v>
      </c>
      <c r="E1738" s="9">
        <v>40617</v>
      </c>
      <c r="F1738" t="s">
        <v>54</v>
      </c>
      <c r="G1738" t="s">
        <v>228</v>
      </c>
      <c r="H1738" t="s">
        <v>235</v>
      </c>
      <c r="J1738">
        <v>777</v>
      </c>
      <c r="K1738">
        <v>102478</v>
      </c>
      <c r="P1738" t="s">
        <v>152</v>
      </c>
      <c r="Q1738">
        <v>901</v>
      </c>
      <c r="T1738">
        <v>3</v>
      </c>
      <c r="U1738">
        <v>11</v>
      </c>
      <c r="V1738">
        <v>1</v>
      </c>
      <c r="W1738">
        <v>1099737</v>
      </c>
      <c r="X1738" t="s">
        <v>57</v>
      </c>
      <c r="Y1738">
        <v>111</v>
      </c>
      <c r="Z1738" t="s">
        <v>59</v>
      </c>
      <c r="AA1738" t="s">
        <v>59</v>
      </c>
      <c r="AB1738">
        <v>1013</v>
      </c>
    </row>
    <row r="1739" spans="1:28" x14ac:dyDescent="0.25">
      <c r="A1739">
        <v>345</v>
      </c>
      <c r="B1739">
        <v>2010328</v>
      </c>
      <c r="C1739">
        <v>2907</v>
      </c>
      <c r="D1739" s="8">
        <v>119.23</v>
      </c>
      <c r="E1739" s="9">
        <v>40617</v>
      </c>
      <c r="F1739" t="s">
        <v>54</v>
      </c>
      <c r="G1739" t="s">
        <v>157</v>
      </c>
      <c r="H1739" t="s">
        <v>158</v>
      </c>
      <c r="J1739">
        <v>777</v>
      </c>
      <c r="K1739">
        <v>102478</v>
      </c>
      <c r="P1739" t="s">
        <v>152</v>
      </c>
      <c r="Q1739">
        <v>901</v>
      </c>
      <c r="T1739">
        <v>3</v>
      </c>
      <c r="U1739">
        <v>11</v>
      </c>
      <c r="V1739">
        <v>1</v>
      </c>
      <c r="W1739">
        <v>1099222</v>
      </c>
      <c r="X1739" t="s">
        <v>57</v>
      </c>
      <c r="Y1739">
        <v>111</v>
      </c>
      <c r="Z1739" t="s">
        <v>59</v>
      </c>
      <c r="AA1739" t="s">
        <v>59</v>
      </c>
      <c r="AB1739">
        <v>1014</v>
      </c>
    </row>
    <row r="1740" spans="1:28" x14ac:dyDescent="0.25">
      <c r="A1740">
        <v>345</v>
      </c>
      <c r="B1740">
        <v>2010328</v>
      </c>
      <c r="C1740">
        <v>2907</v>
      </c>
      <c r="D1740" s="8">
        <v>119.23</v>
      </c>
      <c r="E1740" s="9">
        <v>40617</v>
      </c>
      <c r="F1740" t="s">
        <v>54</v>
      </c>
      <c r="G1740" t="s">
        <v>157</v>
      </c>
      <c r="H1740" t="s">
        <v>158</v>
      </c>
      <c r="J1740">
        <v>777</v>
      </c>
      <c r="K1740">
        <v>102478</v>
      </c>
      <c r="P1740" t="s">
        <v>152</v>
      </c>
      <c r="Q1740">
        <v>901</v>
      </c>
      <c r="T1740">
        <v>3</v>
      </c>
      <c r="U1740">
        <v>11</v>
      </c>
      <c r="V1740">
        <v>1</v>
      </c>
      <c r="W1740">
        <v>1099222</v>
      </c>
      <c r="X1740" t="s">
        <v>57</v>
      </c>
      <c r="Y1740">
        <v>111</v>
      </c>
      <c r="Z1740" t="s">
        <v>59</v>
      </c>
      <c r="AA1740" t="s">
        <v>59</v>
      </c>
      <c r="AB1740">
        <v>1015</v>
      </c>
    </row>
    <row r="1741" spans="1:28" x14ac:dyDescent="0.25">
      <c r="A1741">
        <v>345</v>
      </c>
      <c r="B1741">
        <v>2010328</v>
      </c>
      <c r="C1741">
        <v>2907</v>
      </c>
      <c r="D1741" s="8">
        <v>119.23</v>
      </c>
      <c r="E1741" s="9">
        <v>40617</v>
      </c>
      <c r="F1741" t="s">
        <v>54</v>
      </c>
      <c r="G1741" t="s">
        <v>157</v>
      </c>
      <c r="H1741" t="s">
        <v>158</v>
      </c>
      <c r="J1741">
        <v>777</v>
      </c>
      <c r="K1741">
        <v>102478</v>
      </c>
      <c r="P1741" t="s">
        <v>152</v>
      </c>
      <c r="Q1741">
        <v>901</v>
      </c>
      <c r="T1741">
        <v>3</v>
      </c>
      <c r="U1741">
        <v>11</v>
      </c>
      <c r="V1741">
        <v>1</v>
      </c>
      <c r="W1741">
        <v>1099222</v>
      </c>
      <c r="X1741" t="s">
        <v>57</v>
      </c>
      <c r="Y1741">
        <v>111</v>
      </c>
      <c r="Z1741" t="s">
        <v>59</v>
      </c>
      <c r="AA1741" t="s">
        <v>59</v>
      </c>
      <c r="AB1741">
        <v>1016</v>
      </c>
    </row>
    <row r="1742" spans="1:28" x14ac:dyDescent="0.25">
      <c r="A1742">
        <v>345</v>
      </c>
      <c r="B1742">
        <v>2010328</v>
      </c>
      <c r="C1742">
        <v>2907</v>
      </c>
      <c r="D1742" s="8">
        <v>119.23</v>
      </c>
      <c r="E1742" s="9">
        <v>40633</v>
      </c>
      <c r="F1742" t="s">
        <v>54</v>
      </c>
      <c r="G1742" t="s">
        <v>157</v>
      </c>
      <c r="H1742" t="s">
        <v>158</v>
      </c>
      <c r="J1742">
        <v>783</v>
      </c>
      <c r="K1742">
        <v>103505</v>
      </c>
      <c r="P1742" t="s">
        <v>152</v>
      </c>
      <c r="Q1742">
        <v>901</v>
      </c>
      <c r="T1742">
        <v>3</v>
      </c>
      <c r="U1742">
        <v>11</v>
      </c>
      <c r="V1742">
        <v>1</v>
      </c>
      <c r="W1742">
        <v>1099222</v>
      </c>
      <c r="X1742" t="s">
        <v>57</v>
      </c>
      <c r="Y1742">
        <v>105</v>
      </c>
      <c r="Z1742" t="s">
        <v>59</v>
      </c>
      <c r="AA1742" t="s">
        <v>59</v>
      </c>
      <c r="AB1742">
        <v>1242</v>
      </c>
    </row>
    <row r="1743" spans="1:28" x14ac:dyDescent="0.25">
      <c r="A1743">
        <v>345</v>
      </c>
      <c r="B1743">
        <v>2010328</v>
      </c>
      <c r="C1743">
        <v>2907</v>
      </c>
      <c r="D1743" s="8">
        <v>38.25</v>
      </c>
      <c r="E1743" s="9">
        <v>40633</v>
      </c>
      <c r="F1743" t="s">
        <v>54</v>
      </c>
      <c r="G1743" t="s">
        <v>228</v>
      </c>
      <c r="H1743" t="s">
        <v>229</v>
      </c>
      <c r="J1743">
        <v>783</v>
      </c>
      <c r="K1743">
        <v>103505</v>
      </c>
      <c r="P1743" t="s">
        <v>152</v>
      </c>
      <c r="Q1743">
        <v>901</v>
      </c>
      <c r="T1743">
        <v>3</v>
      </c>
      <c r="U1743">
        <v>11</v>
      </c>
      <c r="V1743">
        <v>1</v>
      </c>
      <c r="W1743">
        <v>1099737</v>
      </c>
      <c r="X1743" t="s">
        <v>57</v>
      </c>
      <c r="Y1743">
        <v>105</v>
      </c>
      <c r="Z1743" t="s">
        <v>59</v>
      </c>
      <c r="AA1743" t="s">
        <v>59</v>
      </c>
      <c r="AB1743">
        <v>1243</v>
      </c>
    </row>
    <row r="1744" spans="1:28" x14ac:dyDescent="0.25">
      <c r="A1744">
        <v>345</v>
      </c>
      <c r="B1744">
        <v>2010328</v>
      </c>
      <c r="C1744">
        <v>2907</v>
      </c>
      <c r="D1744" s="8">
        <v>38.25</v>
      </c>
      <c r="E1744" s="9">
        <v>40633</v>
      </c>
      <c r="F1744" t="s">
        <v>54</v>
      </c>
      <c r="G1744" t="s">
        <v>228</v>
      </c>
      <c r="H1744" t="s">
        <v>229</v>
      </c>
      <c r="J1744">
        <v>783</v>
      </c>
      <c r="K1744">
        <v>103505</v>
      </c>
      <c r="P1744" t="s">
        <v>152</v>
      </c>
      <c r="Q1744">
        <v>901</v>
      </c>
      <c r="T1744">
        <v>3</v>
      </c>
      <c r="U1744">
        <v>11</v>
      </c>
      <c r="V1744">
        <v>1</v>
      </c>
      <c r="W1744">
        <v>1099737</v>
      </c>
      <c r="X1744" t="s">
        <v>57</v>
      </c>
      <c r="Y1744">
        <v>105</v>
      </c>
      <c r="Z1744" t="s">
        <v>59</v>
      </c>
      <c r="AA1744" t="s">
        <v>59</v>
      </c>
      <c r="AB1744">
        <v>1244</v>
      </c>
    </row>
    <row r="1745" spans="1:28" x14ac:dyDescent="0.25">
      <c r="A1745">
        <v>345</v>
      </c>
      <c r="B1745">
        <v>2010328</v>
      </c>
      <c r="C1745">
        <v>2907</v>
      </c>
      <c r="D1745" s="8">
        <v>36.18</v>
      </c>
      <c r="E1745" s="9">
        <v>40633</v>
      </c>
      <c r="F1745" t="s">
        <v>54</v>
      </c>
      <c r="G1745" t="s">
        <v>238</v>
      </c>
      <c r="H1745" t="s">
        <v>151</v>
      </c>
      <c r="J1745">
        <v>783</v>
      </c>
      <c r="K1745">
        <v>103505</v>
      </c>
      <c r="P1745" t="s">
        <v>152</v>
      </c>
      <c r="Q1745">
        <v>901</v>
      </c>
      <c r="T1745">
        <v>3</v>
      </c>
      <c r="U1745">
        <v>11</v>
      </c>
      <c r="V1745">
        <v>1</v>
      </c>
      <c r="W1745">
        <v>1099720</v>
      </c>
      <c r="X1745" t="s">
        <v>57</v>
      </c>
      <c r="Y1745">
        <v>105</v>
      </c>
      <c r="Z1745" t="s">
        <v>59</v>
      </c>
      <c r="AA1745" t="s">
        <v>59</v>
      </c>
      <c r="AB1745">
        <v>1245</v>
      </c>
    </row>
    <row r="1746" spans="1:28" x14ac:dyDescent="0.25">
      <c r="A1746">
        <v>345</v>
      </c>
      <c r="B1746">
        <v>2010328</v>
      </c>
      <c r="C1746">
        <v>2907</v>
      </c>
      <c r="D1746" s="8">
        <v>36.18</v>
      </c>
      <c r="E1746" s="9">
        <v>40633</v>
      </c>
      <c r="F1746" t="s">
        <v>54</v>
      </c>
      <c r="G1746" t="s">
        <v>238</v>
      </c>
      <c r="H1746" t="s">
        <v>151</v>
      </c>
      <c r="J1746">
        <v>783</v>
      </c>
      <c r="K1746">
        <v>103505</v>
      </c>
      <c r="P1746" t="s">
        <v>152</v>
      </c>
      <c r="Q1746">
        <v>901</v>
      </c>
      <c r="T1746">
        <v>3</v>
      </c>
      <c r="U1746">
        <v>11</v>
      </c>
      <c r="V1746">
        <v>1</v>
      </c>
      <c r="W1746">
        <v>1099720</v>
      </c>
      <c r="X1746" t="s">
        <v>57</v>
      </c>
      <c r="Y1746">
        <v>105</v>
      </c>
      <c r="Z1746" t="s">
        <v>59</v>
      </c>
      <c r="AA1746" t="s">
        <v>59</v>
      </c>
      <c r="AB1746">
        <v>1246</v>
      </c>
    </row>
    <row r="1747" spans="1:28" x14ac:dyDescent="0.25">
      <c r="A1747">
        <v>345</v>
      </c>
      <c r="B1747">
        <v>2010328</v>
      </c>
      <c r="C1747">
        <v>2907</v>
      </c>
      <c r="D1747" s="8">
        <v>36.18</v>
      </c>
      <c r="E1747" s="9">
        <v>40633</v>
      </c>
      <c r="F1747" t="s">
        <v>54</v>
      </c>
      <c r="G1747" t="s">
        <v>238</v>
      </c>
      <c r="H1747" t="s">
        <v>151</v>
      </c>
      <c r="J1747">
        <v>783</v>
      </c>
      <c r="K1747">
        <v>103505</v>
      </c>
      <c r="P1747" t="s">
        <v>152</v>
      </c>
      <c r="Q1747">
        <v>901</v>
      </c>
      <c r="T1747">
        <v>3</v>
      </c>
      <c r="U1747">
        <v>11</v>
      </c>
      <c r="V1747">
        <v>1</v>
      </c>
      <c r="W1747">
        <v>1099720</v>
      </c>
      <c r="X1747" t="s">
        <v>57</v>
      </c>
      <c r="Y1747">
        <v>105</v>
      </c>
      <c r="Z1747" t="s">
        <v>59</v>
      </c>
      <c r="AA1747" t="s">
        <v>59</v>
      </c>
      <c r="AB1747">
        <v>1247</v>
      </c>
    </row>
    <row r="1748" spans="1:28" x14ac:dyDescent="0.25">
      <c r="A1748">
        <v>345</v>
      </c>
      <c r="B1748">
        <v>2010328</v>
      </c>
      <c r="C1748">
        <v>2907</v>
      </c>
      <c r="D1748" s="8">
        <v>36.18</v>
      </c>
      <c r="E1748" s="9">
        <v>40633</v>
      </c>
      <c r="F1748" t="s">
        <v>54</v>
      </c>
      <c r="G1748" t="s">
        <v>238</v>
      </c>
      <c r="H1748" t="s">
        <v>151</v>
      </c>
      <c r="J1748">
        <v>783</v>
      </c>
      <c r="K1748">
        <v>103505</v>
      </c>
      <c r="P1748" t="s">
        <v>152</v>
      </c>
      <c r="Q1748">
        <v>901</v>
      </c>
      <c r="T1748">
        <v>3</v>
      </c>
      <c r="U1748">
        <v>11</v>
      </c>
      <c r="V1748">
        <v>1</v>
      </c>
      <c r="W1748">
        <v>1099720</v>
      </c>
      <c r="X1748" t="s">
        <v>57</v>
      </c>
      <c r="Y1748">
        <v>105</v>
      </c>
      <c r="Z1748" t="s">
        <v>59</v>
      </c>
      <c r="AA1748" t="s">
        <v>59</v>
      </c>
      <c r="AB1748">
        <v>1248</v>
      </c>
    </row>
    <row r="1749" spans="1:28" x14ac:dyDescent="0.25">
      <c r="A1749">
        <v>345</v>
      </c>
      <c r="B1749">
        <v>2010328</v>
      </c>
      <c r="C1749">
        <v>2907</v>
      </c>
      <c r="D1749" s="8">
        <v>36.18</v>
      </c>
      <c r="E1749" s="9">
        <v>40633</v>
      </c>
      <c r="F1749" t="s">
        <v>54</v>
      </c>
      <c r="G1749" t="s">
        <v>238</v>
      </c>
      <c r="H1749" t="s">
        <v>151</v>
      </c>
      <c r="J1749">
        <v>783</v>
      </c>
      <c r="K1749">
        <v>103505</v>
      </c>
      <c r="P1749" t="s">
        <v>152</v>
      </c>
      <c r="Q1749">
        <v>901</v>
      </c>
      <c r="T1749">
        <v>3</v>
      </c>
      <c r="U1749">
        <v>11</v>
      </c>
      <c r="V1749">
        <v>1</v>
      </c>
      <c r="W1749">
        <v>1099720</v>
      </c>
      <c r="X1749" t="s">
        <v>57</v>
      </c>
      <c r="Y1749">
        <v>105</v>
      </c>
      <c r="Z1749" t="s">
        <v>59</v>
      </c>
      <c r="AA1749" t="s">
        <v>59</v>
      </c>
      <c r="AB1749">
        <v>1249</v>
      </c>
    </row>
    <row r="1750" spans="1:28" x14ac:dyDescent="0.25">
      <c r="A1750">
        <v>345</v>
      </c>
      <c r="B1750">
        <v>2010328</v>
      </c>
      <c r="C1750">
        <v>2907</v>
      </c>
      <c r="D1750" s="8">
        <v>56</v>
      </c>
      <c r="E1750" s="9">
        <v>40633</v>
      </c>
      <c r="F1750" t="s">
        <v>54</v>
      </c>
      <c r="G1750" t="s">
        <v>150</v>
      </c>
      <c r="H1750" t="s">
        <v>151</v>
      </c>
      <c r="J1750">
        <v>783</v>
      </c>
      <c r="K1750">
        <v>103505</v>
      </c>
      <c r="P1750" t="s">
        <v>152</v>
      </c>
      <c r="Q1750">
        <v>901</v>
      </c>
      <c r="T1750">
        <v>3</v>
      </c>
      <c r="U1750">
        <v>11</v>
      </c>
      <c r="V1750">
        <v>1</v>
      </c>
      <c r="W1750">
        <v>1099774</v>
      </c>
      <c r="X1750" t="s">
        <v>57</v>
      </c>
      <c r="Y1750">
        <v>105</v>
      </c>
      <c r="Z1750" t="s">
        <v>59</v>
      </c>
      <c r="AA1750" t="s">
        <v>59</v>
      </c>
      <c r="AB1750">
        <v>1250</v>
      </c>
    </row>
    <row r="1751" spans="1:28" x14ac:dyDescent="0.25">
      <c r="A1751">
        <v>345</v>
      </c>
      <c r="B1751">
        <v>2010328</v>
      </c>
      <c r="C1751">
        <v>2907</v>
      </c>
      <c r="D1751" s="8">
        <v>304</v>
      </c>
      <c r="E1751" s="9">
        <v>40633</v>
      </c>
      <c r="F1751" t="s">
        <v>54</v>
      </c>
      <c r="G1751" t="s">
        <v>227</v>
      </c>
      <c r="H1751" t="s">
        <v>151</v>
      </c>
      <c r="J1751">
        <v>783</v>
      </c>
      <c r="K1751">
        <v>103505</v>
      </c>
      <c r="P1751" t="s">
        <v>152</v>
      </c>
      <c r="Q1751">
        <v>901</v>
      </c>
      <c r="T1751">
        <v>3</v>
      </c>
      <c r="U1751">
        <v>11</v>
      </c>
      <c r="V1751">
        <v>8</v>
      </c>
      <c r="W1751">
        <v>1099834</v>
      </c>
      <c r="X1751" t="s">
        <v>57</v>
      </c>
      <c r="Y1751">
        <v>105</v>
      </c>
      <c r="Z1751" t="s">
        <v>59</v>
      </c>
      <c r="AA1751" t="s">
        <v>59</v>
      </c>
      <c r="AB1751">
        <v>1251</v>
      </c>
    </row>
    <row r="1752" spans="1:28" x14ac:dyDescent="0.25">
      <c r="A1752">
        <v>345</v>
      </c>
      <c r="B1752">
        <v>2010328</v>
      </c>
      <c r="C1752">
        <v>2907</v>
      </c>
      <c r="D1752" s="8">
        <v>90</v>
      </c>
      <c r="E1752" s="9">
        <v>40648</v>
      </c>
      <c r="F1752" t="s">
        <v>54</v>
      </c>
      <c r="G1752" t="s">
        <v>231</v>
      </c>
      <c r="H1752" t="s">
        <v>151</v>
      </c>
      <c r="J1752">
        <v>793</v>
      </c>
      <c r="K1752">
        <v>104495</v>
      </c>
      <c r="P1752" t="s">
        <v>152</v>
      </c>
      <c r="Q1752">
        <v>901</v>
      </c>
      <c r="T1752">
        <v>4</v>
      </c>
      <c r="U1752">
        <v>11</v>
      </c>
      <c r="V1752">
        <v>1</v>
      </c>
      <c r="W1752">
        <v>1099696</v>
      </c>
      <c r="X1752" t="s">
        <v>57</v>
      </c>
      <c r="Y1752">
        <v>111</v>
      </c>
      <c r="Z1752" t="s">
        <v>59</v>
      </c>
      <c r="AA1752" t="s">
        <v>59</v>
      </c>
      <c r="AB1752">
        <v>1091</v>
      </c>
    </row>
    <row r="1753" spans="1:28" x14ac:dyDescent="0.25">
      <c r="A1753">
        <v>345</v>
      </c>
      <c r="B1753">
        <v>2010328</v>
      </c>
      <c r="C1753">
        <v>2907</v>
      </c>
      <c r="D1753" s="8">
        <v>180</v>
      </c>
      <c r="E1753" s="9">
        <v>40648</v>
      </c>
      <c r="F1753" t="s">
        <v>54</v>
      </c>
      <c r="G1753" t="s">
        <v>231</v>
      </c>
      <c r="H1753" t="s">
        <v>151</v>
      </c>
      <c r="J1753">
        <v>793</v>
      </c>
      <c r="K1753">
        <v>104495</v>
      </c>
      <c r="P1753" t="s">
        <v>152</v>
      </c>
      <c r="Q1753">
        <v>901</v>
      </c>
      <c r="T1753">
        <v>4</v>
      </c>
      <c r="U1753">
        <v>11</v>
      </c>
      <c r="V1753">
        <v>2</v>
      </c>
      <c r="W1753">
        <v>1099696</v>
      </c>
      <c r="X1753" t="s">
        <v>57</v>
      </c>
      <c r="Y1753">
        <v>111</v>
      </c>
      <c r="Z1753" t="s">
        <v>59</v>
      </c>
      <c r="AA1753" t="s">
        <v>59</v>
      </c>
      <c r="AB1753">
        <v>1092</v>
      </c>
    </row>
    <row r="1754" spans="1:28" x14ac:dyDescent="0.25">
      <c r="A1754">
        <v>345</v>
      </c>
      <c r="B1754">
        <v>2010328</v>
      </c>
      <c r="C1754">
        <v>2907</v>
      </c>
      <c r="D1754" s="8">
        <v>90</v>
      </c>
      <c r="E1754" s="9">
        <v>40648</v>
      </c>
      <c r="F1754" t="s">
        <v>54</v>
      </c>
      <c r="G1754" t="s">
        <v>231</v>
      </c>
      <c r="H1754" t="s">
        <v>151</v>
      </c>
      <c r="J1754">
        <v>793</v>
      </c>
      <c r="K1754">
        <v>104495</v>
      </c>
      <c r="P1754" t="s">
        <v>152</v>
      </c>
      <c r="Q1754">
        <v>901</v>
      </c>
      <c r="T1754">
        <v>4</v>
      </c>
      <c r="U1754">
        <v>11</v>
      </c>
      <c r="V1754">
        <v>1</v>
      </c>
      <c r="W1754">
        <v>1099696</v>
      </c>
      <c r="X1754" t="s">
        <v>57</v>
      </c>
      <c r="Y1754">
        <v>111</v>
      </c>
      <c r="Z1754" t="s">
        <v>59</v>
      </c>
      <c r="AA1754" t="s">
        <v>59</v>
      </c>
      <c r="AB1754">
        <v>1093</v>
      </c>
    </row>
    <row r="1755" spans="1:28" x14ac:dyDescent="0.25">
      <c r="A1755">
        <v>345</v>
      </c>
      <c r="B1755">
        <v>2010328</v>
      </c>
      <c r="C1755">
        <v>2907</v>
      </c>
      <c r="D1755" s="8">
        <v>90</v>
      </c>
      <c r="E1755" s="9">
        <v>40648</v>
      </c>
      <c r="F1755" t="s">
        <v>54</v>
      </c>
      <c r="G1755" t="s">
        <v>231</v>
      </c>
      <c r="H1755" t="s">
        <v>151</v>
      </c>
      <c r="J1755">
        <v>793</v>
      </c>
      <c r="K1755">
        <v>104495</v>
      </c>
      <c r="P1755" t="s">
        <v>152</v>
      </c>
      <c r="Q1755">
        <v>901</v>
      </c>
      <c r="T1755">
        <v>4</v>
      </c>
      <c r="U1755">
        <v>11</v>
      </c>
      <c r="V1755">
        <v>1</v>
      </c>
      <c r="W1755">
        <v>1099696</v>
      </c>
      <c r="X1755" t="s">
        <v>57</v>
      </c>
      <c r="Y1755">
        <v>111</v>
      </c>
      <c r="Z1755" t="s">
        <v>59</v>
      </c>
      <c r="AA1755" t="s">
        <v>59</v>
      </c>
      <c r="AB1755">
        <v>1094</v>
      </c>
    </row>
    <row r="1756" spans="1:28" x14ac:dyDescent="0.25">
      <c r="A1756">
        <v>345</v>
      </c>
      <c r="B1756">
        <v>2010328</v>
      </c>
      <c r="C1756">
        <v>2907</v>
      </c>
      <c r="D1756" s="8">
        <v>180</v>
      </c>
      <c r="E1756" s="9">
        <v>40648</v>
      </c>
      <c r="F1756" t="s">
        <v>54</v>
      </c>
      <c r="G1756" t="s">
        <v>231</v>
      </c>
      <c r="H1756" t="s">
        <v>151</v>
      </c>
      <c r="J1756">
        <v>793</v>
      </c>
      <c r="K1756">
        <v>104495</v>
      </c>
      <c r="P1756" t="s">
        <v>152</v>
      </c>
      <c r="Q1756">
        <v>901</v>
      </c>
      <c r="T1756">
        <v>4</v>
      </c>
      <c r="U1756">
        <v>11</v>
      </c>
      <c r="V1756">
        <v>2</v>
      </c>
      <c r="W1756">
        <v>1099696</v>
      </c>
      <c r="X1756" t="s">
        <v>57</v>
      </c>
      <c r="Y1756">
        <v>111</v>
      </c>
      <c r="Z1756" t="s">
        <v>59</v>
      </c>
      <c r="AA1756" t="s">
        <v>59</v>
      </c>
      <c r="AB1756">
        <v>1095</v>
      </c>
    </row>
    <row r="1757" spans="1:28" x14ac:dyDescent="0.25">
      <c r="A1757">
        <v>345</v>
      </c>
      <c r="B1757">
        <v>2010328</v>
      </c>
      <c r="C1757">
        <v>2907</v>
      </c>
      <c r="D1757" s="8">
        <v>90</v>
      </c>
      <c r="E1757" s="9">
        <v>40648</v>
      </c>
      <c r="F1757" t="s">
        <v>54</v>
      </c>
      <c r="G1757" t="s">
        <v>231</v>
      </c>
      <c r="H1757" t="s">
        <v>151</v>
      </c>
      <c r="J1757">
        <v>793</v>
      </c>
      <c r="K1757">
        <v>104495</v>
      </c>
      <c r="P1757" t="s">
        <v>152</v>
      </c>
      <c r="Q1757">
        <v>901</v>
      </c>
      <c r="T1757">
        <v>4</v>
      </c>
      <c r="U1757">
        <v>11</v>
      </c>
      <c r="V1757">
        <v>1</v>
      </c>
      <c r="W1757">
        <v>1099696</v>
      </c>
      <c r="X1757" t="s">
        <v>57</v>
      </c>
      <c r="Y1757">
        <v>111</v>
      </c>
      <c r="Z1757" t="s">
        <v>59</v>
      </c>
      <c r="AA1757" t="s">
        <v>59</v>
      </c>
      <c r="AB1757">
        <v>1096</v>
      </c>
    </row>
    <row r="1758" spans="1:28" x14ac:dyDescent="0.25">
      <c r="A1758">
        <v>345</v>
      </c>
      <c r="B1758">
        <v>2010328</v>
      </c>
      <c r="C1758">
        <v>2907</v>
      </c>
      <c r="D1758" s="8">
        <v>156</v>
      </c>
      <c r="E1758" s="9">
        <v>40648</v>
      </c>
      <c r="F1758" t="s">
        <v>54</v>
      </c>
      <c r="G1758" t="s">
        <v>258</v>
      </c>
      <c r="H1758" t="s">
        <v>151</v>
      </c>
      <c r="J1758">
        <v>793</v>
      </c>
      <c r="K1758">
        <v>104495</v>
      </c>
      <c r="P1758" t="s">
        <v>152</v>
      </c>
      <c r="Q1758">
        <v>901</v>
      </c>
      <c r="T1758">
        <v>4</v>
      </c>
      <c r="U1758">
        <v>11</v>
      </c>
      <c r="V1758">
        <v>4</v>
      </c>
      <c r="W1758">
        <v>1099844</v>
      </c>
      <c r="X1758" t="s">
        <v>57</v>
      </c>
      <c r="Y1758">
        <v>111</v>
      </c>
      <c r="Z1758" t="s">
        <v>59</v>
      </c>
      <c r="AA1758" t="s">
        <v>59</v>
      </c>
      <c r="AB1758">
        <v>1097</v>
      </c>
    </row>
    <row r="1759" spans="1:28" x14ac:dyDescent="0.25">
      <c r="A1759">
        <v>345</v>
      </c>
      <c r="B1759">
        <v>2010328</v>
      </c>
      <c r="C1759">
        <v>2907</v>
      </c>
      <c r="D1759" s="8">
        <v>312</v>
      </c>
      <c r="E1759" s="9">
        <v>40648</v>
      </c>
      <c r="F1759" t="s">
        <v>54</v>
      </c>
      <c r="G1759" t="s">
        <v>258</v>
      </c>
      <c r="H1759" t="s">
        <v>151</v>
      </c>
      <c r="J1759">
        <v>793</v>
      </c>
      <c r="K1759">
        <v>104495</v>
      </c>
      <c r="P1759" t="s">
        <v>152</v>
      </c>
      <c r="Q1759">
        <v>901</v>
      </c>
      <c r="T1759">
        <v>4</v>
      </c>
      <c r="U1759">
        <v>11</v>
      </c>
      <c r="V1759">
        <v>8</v>
      </c>
      <c r="W1759">
        <v>1099844</v>
      </c>
      <c r="X1759" t="s">
        <v>57</v>
      </c>
      <c r="Y1759">
        <v>111</v>
      </c>
      <c r="Z1759" t="s">
        <v>59</v>
      </c>
      <c r="AA1759" t="s">
        <v>59</v>
      </c>
      <c r="AB1759">
        <v>1098</v>
      </c>
    </row>
    <row r="1760" spans="1:28" x14ac:dyDescent="0.25">
      <c r="A1760">
        <v>345</v>
      </c>
      <c r="B1760">
        <v>2010328</v>
      </c>
      <c r="C1760">
        <v>2907</v>
      </c>
      <c r="D1760" s="8">
        <v>312</v>
      </c>
      <c r="E1760" s="9">
        <v>40648</v>
      </c>
      <c r="F1760" t="s">
        <v>54</v>
      </c>
      <c r="G1760" t="s">
        <v>258</v>
      </c>
      <c r="H1760" t="s">
        <v>151</v>
      </c>
      <c r="J1760">
        <v>793</v>
      </c>
      <c r="K1760">
        <v>104495</v>
      </c>
      <c r="P1760" t="s">
        <v>152</v>
      </c>
      <c r="Q1760">
        <v>901</v>
      </c>
      <c r="T1760">
        <v>4</v>
      </c>
      <c r="U1760">
        <v>11</v>
      </c>
      <c r="V1760">
        <v>8</v>
      </c>
      <c r="W1760">
        <v>1099844</v>
      </c>
      <c r="X1760" t="s">
        <v>57</v>
      </c>
      <c r="Y1760">
        <v>111</v>
      </c>
      <c r="Z1760" t="s">
        <v>59</v>
      </c>
      <c r="AA1760" t="s">
        <v>59</v>
      </c>
      <c r="AB1760">
        <v>1099</v>
      </c>
    </row>
    <row r="1761" spans="1:28" x14ac:dyDescent="0.25">
      <c r="A1761">
        <v>345</v>
      </c>
      <c r="B1761">
        <v>2010328</v>
      </c>
      <c r="C1761">
        <v>2907</v>
      </c>
      <c r="D1761" s="8">
        <v>78</v>
      </c>
      <c r="E1761" s="9">
        <v>40648</v>
      </c>
      <c r="F1761" t="s">
        <v>54</v>
      </c>
      <c r="G1761" t="s">
        <v>258</v>
      </c>
      <c r="H1761" t="s">
        <v>151</v>
      </c>
      <c r="J1761">
        <v>793</v>
      </c>
      <c r="K1761">
        <v>104495</v>
      </c>
      <c r="P1761" t="s">
        <v>152</v>
      </c>
      <c r="Q1761">
        <v>901</v>
      </c>
      <c r="T1761">
        <v>4</v>
      </c>
      <c r="U1761">
        <v>11</v>
      </c>
      <c r="V1761">
        <v>2</v>
      </c>
      <c r="W1761">
        <v>1099844</v>
      </c>
      <c r="X1761" t="s">
        <v>57</v>
      </c>
      <c r="Y1761">
        <v>111</v>
      </c>
      <c r="Z1761" t="s">
        <v>59</v>
      </c>
      <c r="AA1761" t="s">
        <v>59</v>
      </c>
      <c r="AB1761">
        <v>1100</v>
      </c>
    </row>
    <row r="1762" spans="1:28" x14ac:dyDescent="0.25">
      <c r="A1762">
        <v>345</v>
      </c>
      <c r="B1762">
        <v>2010328</v>
      </c>
      <c r="C1762">
        <v>2907</v>
      </c>
      <c r="D1762" s="8">
        <v>78</v>
      </c>
      <c r="E1762" s="9">
        <v>40648</v>
      </c>
      <c r="F1762" t="s">
        <v>54</v>
      </c>
      <c r="G1762" t="s">
        <v>258</v>
      </c>
      <c r="H1762" t="s">
        <v>151</v>
      </c>
      <c r="J1762">
        <v>793</v>
      </c>
      <c r="K1762">
        <v>104495</v>
      </c>
      <c r="P1762" t="s">
        <v>152</v>
      </c>
      <c r="Q1762">
        <v>901</v>
      </c>
      <c r="T1762">
        <v>4</v>
      </c>
      <c r="U1762">
        <v>11</v>
      </c>
      <c r="V1762">
        <v>2</v>
      </c>
      <c r="W1762">
        <v>1099844</v>
      </c>
      <c r="X1762" t="s">
        <v>57</v>
      </c>
      <c r="Y1762">
        <v>111</v>
      </c>
      <c r="Z1762" t="s">
        <v>59</v>
      </c>
      <c r="AA1762" t="s">
        <v>59</v>
      </c>
      <c r="AB1762">
        <v>1101</v>
      </c>
    </row>
    <row r="1763" spans="1:28" x14ac:dyDescent="0.25">
      <c r="A1763">
        <v>345</v>
      </c>
      <c r="B1763">
        <v>2010328</v>
      </c>
      <c r="C1763">
        <v>2907</v>
      </c>
      <c r="D1763" s="8">
        <v>127</v>
      </c>
      <c r="E1763" s="9">
        <v>40648</v>
      </c>
      <c r="F1763" t="s">
        <v>54</v>
      </c>
      <c r="G1763" t="s">
        <v>259</v>
      </c>
      <c r="H1763" t="s">
        <v>151</v>
      </c>
      <c r="J1763">
        <v>793</v>
      </c>
      <c r="K1763">
        <v>104495</v>
      </c>
      <c r="P1763" t="s">
        <v>152</v>
      </c>
      <c r="Q1763">
        <v>901</v>
      </c>
      <c r="T1763">
        <v>4</v>
      </c>
      <c r="U1763">
        <v>11</v>
      </c>
      <c r="V1763">
        <v>1</v>
      </c>
      <c r="W1763">
        <v>1099824</v>
      </c>
      <c r="X1763" t="s">
        <v>57</v>
      </c>
      <c r="Y1763">
        <v>111</v>
      </c>
      <c r="Z1763" t="s">
        <v>59</v>
      </c>
      <c r="AA1763" t="s">
        <v>59</v>
      </c>
      <c r="AB1763">
        <v>1102</v>
      </c>
    </row>
    <row r="1764" spans="1:28" x14ac:dyDescent="0.25">
      <c r="A1764">
        <v>345</v>
      </c>
      <c r="B1764">
        <v>2010328</v>
      </c>
      <c r="C1764">
        <v>2907</v>
      </c>
      <c r="D1764" s="8">
        <v>127</v>
      </c>
      <c r="E1764" s="9">
        <v>40648</v>
      </c>
      <c r="F1764" t="s">
        <v>54</v>
      </c>
      <c r="G1764" t="s">
        <v>259</v>
      </c>
      <c r="H1764" t="s">
        <v>151</v>
      </c>
      <c r="J1764">
        <v>793</v>
      </c>
      <c r="K1764">
        <v>104495</v>
      </c>
      <c r="P1764" t="s">
        <v>152</v>
      </c>
      <c r="Q1764">
        <v>901</v>
      </c>
      <c r="T1764">
        <v>4</v>
      </c>
      <c r="U1764">
        <v>11</v>
      </c>
      <c r="V1764">
        <v>1</v>
      </c>
      <c r="W1764">
        <v>1099824</v>
      </c>
      <c r="X1764" t="s">
        <v>57</v>
      </c>
      <c r="Y1764">
        <v>111</v>
      </c>
      <c r="Z1764" t="s">
        <v>59</v>
      </c>
      <c r="AA1764" t="s">
        <v>59</v>
      </c>
      <c r="AB1764">
        <v>1103</v>
      </c>
    </row>
    <row r="1765" spans="1:28" x14ac:dyDescent="0.25">
      <c r="A1765">
        <v>345</v>
      </c>
      <c r="B1765">
        <v>2010328</v>
      </c>
      <c r="C1765">
        <v>2907</v>
      </c>
      <c r="D1765" s="8">
        <v>312</v>
      </c>
      <c r="E1765" s="9">
        <v>40648</v>
      </c>
      <c r="F1765" t="s">
        <v>54</v>
      </c>
      <c r="G1765" t="s">
        <v>227</v>
      </c>
      <c r="H1765" t="s">
        <v>151</v>
      </c>
      <c r="J1765">
        <v>793</v>
      </c>
      <c r="K1765">
        <v>104495</v>
      </c>
      <c r="P1765" t="s">
        <v>152</v>
      </c>
      <c r="Q1765">
        <v>901</v>
      </c>
      <c r="T1765">
        <v>4</v>
      </c>
      <c r="U1765">
        <v>11</v>
      </c>
      <c r="V1765">
        <v>8</v>
      </c>
      <c r="W1765">
        <v>1099834</v>
      </c>
      <c r="X1765" t="s">
        <v>57</v>
      </c>
      <c r="Y1765">
        <v>111</v>
      </c>
      <c r="Z1765" t="s">
        <v>59</v>
      </c>
      <c r="AA1765" t="s">
        <v>59</v>
      </c>
      <c r="AB1765">
        <v>1104</v>
      </c>
    </row>
    <row r="1766" spans="1:28" x14ac:dyDescent="0.25">
      <c r="A1766">
        <v>345</v>
      </c>
      <c r="B1766">
        <v>2010328</v>
      </c>
      <c r="C1766">
        <v>2907</v>
      </c>
      <c r="D1766" s="8">
        <v>312</v>
      </c>
      <c r="E1766" s="9">
        <v>40648</v>
      </c>
      <c r="F1766" t="s">
        <v>54</v>
      </c>
      <c r="G1766" t="s">
        <v>227</v>
      </c>
      <c r="H1766" t="s">
        <v>151</v>
      </c>
      <c r="J1766">
        <v>793</v>
      </c>
      <c r="K1766">
        <v>104495</v>
      </c>
      <c r="P1766" t="s">
        <v>152</v>
      </c>
      <c r="Q1766">
        <v>901</v>
      </c>
      <c r="T1766">
        <v>4</v>
      </c>
      <c r="U1766">
        <v>11</v>
      </c>
      <c r="V1766">
        <v>8</v>
      </c>
      <c r="W1766">
        <v>1099834</v>
      </c>
      <c r="X1766" t="s">
        <v>57</v>
      </c>
      <c r="Y1766">
        <v>111</v>
      </c>
      <c r="Z1766" t="s">
        <v>59</v>
      </c>
      <c r="AA1766" t="s">
        <v>59</v>
      </c>
      <c r="AB1766">
        <v>1105</v>
      </c>
    </row>
    <row r="1767" spans="1:28" x14ac:dyDescent="0.25">
      <c r="A1767">
        <v>345</v>
      </c>
      <c r="B1767">
        <v>2010328</v>
      </c>
      <c r="C1767">
        <v>2907</v>
      </c>
      <c r="D1767" s="8">
        <v>312</v>
      </c>
      <c r="E1767" s="9">
        <v>40648</v>
      </c>
      <c r="F1767" t="s">
        <v>54</v>
      </c>
      <c r="G1767" t="s">
        <v>227</v>
      </c>
      <c r="H1767" t="s">
        <v>151</v>
      </c>
      <c r="J1767">
        <v>793</v>
      </c>
      <c r="K1767">
        <v>104495</v>
      </c>
      <c r="P1767" t="s">
        <v>152</v>
      </c>
      <c r="Q1767">
        <v>901</v>
      </c>
      <c r="T1767">
        <v>4</v>
      </c>
      <c r="U1767">
        <v>11</v>
      </c>
      <c r="V1767">
        <v>8</v>
      </c>
      <c r="W1767">
        <v>1099834</v>
      </c>
      <c r="X1767" t="s">
        <v>57</v>
      </c>
      <c r="Y1767">
        <v>111</v>
      </c>
      <c r="Z1767" t="s">
        <v>59</v>
      </c>
      <c r="AA1767" t="s">
        <v>59</v>
      </c>
      <c r="AB1767">
        <v>1106</v>
      </c>
    </row>
    <row r="1768" spans="1:28" x14ac:dyDescent="0.25">
      <c r="A1768">
        <v>345</v>
      </c>
      <c r="B1768">
        <v>2010328</v>
      </c>
      <c r="C1768">
        <v>2907</v>
      </c>
      <c r="D1768" s="8">
        <v>312</v>
      </c>
      <c r="E1768" s="9">
        <v>40648</v>
      </c>
      <c r="F1768" t="s">
        <v>54</v>
      </c>
      <c r="G1768" t="s">
        <v>227</v>
      </c>
      <c r="H1768" t="s">
        <v>151</v>
      </c>
      <c r="J1768">
        <v>793</v>
      </c>
      <c r="K1768">
        <v>104495</v>
      </c>
      <c r="P1768" t="s">
        <v>152</v>
      </c>
      <c r="Q1768">
        <v>901</v>
      </c>
      <c r="T1768">
        <v>4</v>
      </c>
      <c r="U1768">
        <v>11</v>
      </c>
      <c r="V1768">
        <v>8</v>
      </c>
      <c r="W1768">
        <v>1099834</v>
      </c>
      <c r="X1768" t="s">
        <v>57</v>
      </c>
      <c r="Y1768">
        <v>111</v>
      </c>
      <c r="Z1768" t="s">
        <v>59</v>
      </c>
      <c r="AA1768" t="s">
        <v>59</v>
      </c>
      <c r="AB1768">
        <v>1107</v>
      </c>
    </row>
    <row r="1769" spans="1:28" x14ac:dyDescent="0.25">
      <c r="A1769">
        <v>345</v>
      </c>
      <c r="B1769">
        <v>2010328</v>
      </c>
      <c r="C1769">
        <v>2907</v>
      </c>
      <c r="D1769" s="8">
        <v>312</v>
      </c>
      <c r="E1769" s="9">
        <v>40648</v>
      </c>
      <c r="F1769" t="s">
        <v>54</v>
      </c>
      <c r="G1769" t="s">
        <v>227</v>
      </c>
      <c r="H1769" t="s">
        <v>151</v>
      </c>
      <c r="J1769">
        <v>793</v>
      </c>
      <c r="K1769">
        <v>104495</v>
      </c>
      <c r="P1769" t="s">
        <v>152</v>
      </c>
      <c r="Q1769">
        <v>901</v>
      </c>
      <c r="T1769">
        <v>4</v>
      </c>
      <c r="U1769">
        <v>11</v>
      </c>
      <c r="V1769">
        <v>8</v>
      </c>
      <c r="W1769">
        <v>1099834</v>
      </c>
      <c r="X1769" t="s">
        <v>57</v>
      </c>
      <c r="Y1769">
        <v>111</v>
      </c>
      <c r="Z1769" t="s">
        <v>59</v>
      </c>
      <c r="AA1769" t="s">
        <v>59</v>
      </c>
      <c r="AB1769">
        <v>1108</v>
      </c>
    </row>
    <row r="1770" spans="1:28" x14ac:dyDescent="0.25">
      <c r="A1770">
        <v>345</v>
      </c>
      <c r="B1770">
        <v>2010328</v>
      </c>
      <c r="C1770">
        <v>2907</v>
      </c>
      <c r="D1770" s="8">
        <v>312</v>
      </c>
      <c r="E1770" s="9">
        <v>40648</v>
      </c>
      <c r="F1770" t="s">
        <v>54</v>
      </c>
      <c r="G1770" t="s">
        <v>227</v>
      </c>
      <c r="H1770" t="s">
        <v>151</v>
      </c>
      <c r="J1770">
        <v>793</v>
      </c>
      <c r="K1770">
        <v>104495</v>
      </c>
      <c r="P1770" t="s">
        <v>152</v>
      </c>
      <c r="Q1770">
        <v>901</v>
      </c>
      <c r="T1770">
        <v>4</v>
      </c>
      <c r="U1770">
        <v>11</v>
      </c>
      <c r="V1770">
        <v>8</v>
      </c>
      <c r="W1770">
        <v>1099834</v>
      </c>
      <c r="X1770" t="s">
        <v>57</v>
      </c>
      <c r="Y1770">
        <v>111</v>
      </c>
      <c r="Z1770" t="s">
        <v>59</v>
      </c>
      <c r="AA1770" t="s">
        <v>59</v>
      </c>
      <c r="AB1770">
        <v>1109</v>
      </c>
    </row>
    <row r="1771" spans="1:28" x14ac:dyDescent="0.25">
      <c r="A1771">
        <v>345</v>
      </c>
      <c r="B1771">
        <v>2010328</v>
      </c>
      <c r="C1771">
        <v>2907</v>
      </c>
      <c r="D1771" s="8">
        <v>312</v>
      </c>
      <c r="E1771" s="9">
        <v>40648</v>
      </c>
      <c r="F1771" t="s">
        <v>54</v>
      </c>
      <c r="G1771" t="s">
        <v>227</v>
      </c>
      <c r="H1771" t="s">
        <v>151</v>
      </c>
      <c r="J1771">
        <v>793</v>
      </c>
      <c r="K1771">
        <v>104495</v>
      </c>
      <c r="P1771" t="s">
        <v>152</v>
      </c>
      <c r="Q1771">
        <v>901</v>
      </c>
      <c r="T1771">
        <v>4</v>
      </c>
      <c r="U1771">
        <v>11</v>
      </c>
      <c r="V1771">
        <v>8</v>
      </c>
      <c r="W1771">
        <v>1099834</v>
      </c>
      <c r="X1771" t="s">
        <v>57</v>
      </c>
      <c r="Y1771">
        <v>111</v>
      </c>
      <c r="Z1771" t="s">
        <v>59</v>
      </c>
      <c r="AA1771" t="s">
        <v>59</v>
      </c>
      <c r="AB1771">
        <v>1110</v>
      </c>
    </row>
    <row r="1772" spans="1:28" x14ac:dyDescent="0.25">
      <c r="A1772">
        <v>345</v>
      </c>
      <c r="B1772">
        <v>2010328</v>
      </c>
      <c r="C1772">
        <v>2907</v>
      </c>
      <c r="D1772" s="8">
        <v>312</v>
      </c>
      <c r="E1772" s="9">
        <v>40648</v>
      </c>
      <c r="F1772" t="s">
        <v>54</v>
      </c>
      <c r="G1772" t="s">
        <v>227</v>
      </c>
      <c r="H1772" t="s">
        <v>151</v>
      </c>
      <c r="J1772">
        <v>793</v>
      </c>
      <c r="K1772">
        <v>104495</v>
      </c>
      <c r="P1772" t="s">
        <v>152</v>
      </c>
      <c r="Q1772">
        <v>901</v>
      </c>
      <c r="T1772">
        <v>4</v>
      </c>
      <c r="U1772">
        <v>11</v>
      </c>
      <c r="V1772">
        <v>8</v>
      </c>
      <c r="W1772">
        <v>1099834</v>
      </c>
      <c r="X1772" t="s">
        <v>57</v>
      </c>
      <c r="Y1772">
        <v>111</v>
      </c>
      <c r="Z1772" t="s">
        <v>59</v>
      </c>
      <c r="AA1772" t="s">
        <v>59</v>
      </c>
      <c r="AB1772">
        <v>1111</v>
      </c>
    </row>
    <row r="1773" spans="1:28" x14ac:dyDescent="0.25">
      <c r="A1773">
        <v>345</v>
      </c>
      <c r="B1773">
        <v>2010328</v>
      </c>
      <c r="C1773">
        <v>2907</v>
      </c>
      <c r="D1773" s="8">
        <v>312</v>
      </c>
      <c r="E1773" s="9">
        <v>40648</v>
      </c>
      <c r="F1773" t="s">
        <v>54</v>
      </c>
      <c r="G1773" t="s">
        <v>227</v>
      </c>
      <c r="H1773" t="s">
        <v>151</v>
      </c>
      <c r="J1773">
        <v>793</v>
      </c>
      <c r="K1773">
        <v>104495</v>
      </c>
      <c r="P1773" t="s">
        <v>152</v>
      </c>
      <c r="Q1773">
        <v>901</v>
      </c>
      <c r="T1773">
        <v>4</v>
      </c>
      <c r="U1773">
        <v>11</v>
      </c>
      <c r="V1773">
        <v>8</v>
      </c>
      <c r="W1773">
        <v>1099834</v>
      </c>
      <c r="X1773" t="s">
        <v>57</v>
      </c>
      <c r="Y1773">
        <v>111</v>
      </c>
      <c r="Z1773" t="s">
        <v>59</v>
      </c>
      <c r="AA1773" t="s">
        <v>59</v>
      </c>
      <c r="AB1773">
        <v>1112</v>
      </c>
    </row>
    <row r="1774" spans="1:28" x14ac:dyDescent="0.25">
      <c r="A1774">
        <v>345</v>
      </c>
      <c r="B1774">
        <v>2010328</v>
      </c>
      <c r="C1774">
        <v>2907</v>
      </c>
      <c r="D1774" s="8">
        <v>312</v>
      </c>
      <c r="E1774" s="9">
        <v>40648</v>
      </c>
      <c r="F1774" t="s">
        <v>54</v>
      </c>
      <c r="G1774" t="s">
        <v>227</v>
      </c>
      <c r="H1774" t="s">
        <v>151</v>
      </c>
      <c r="J1774">
        <v>793</v>
      </c>
      <c r="K1774">
        <v>104495</v>
      </c>
      <c r="P1774" t="s">
        <v>152</v>
      </c>
      <c r="Q1774">
        <v>901</v>
      </c>
      <c r="T1774">
        <v>4</v>
      </c>
      <c r="U1774">
        <v>11</v>
      </c>
      <c r="V1774">
        <v>8</v>
      </c>
      <c r="W1774">
        <v>1099834</v>
      </c>
      <c r="X1774" t="s">
        <v>57</v>
      </c>
      <c r="Y1774">
        <v>111</v>
      </c>
      <c r="Z1774" t="s">
        <v>59</v>
      </c>
      <c r="AA1774" t="s">
        <v>59</v>
      </c>
      <c r="AB1774">
        <v>1113</v>
      </c>
    </row>
    <row r="1775" spans="1:28" x14ac:dyDescent="0.25">
      <c r="A1775">
        <v>345</v>
      </c>
      <c r="B1775">
        <v>2010328</v>
      </c>
      <c r="C1775">
        <v>2907</v>
      </c>
      <c r="D1775" s="8">
        <v>312</v>
      </c>
      <c r="E1775" s="9">
        <v>40648</v>
      </c>
      <c r="F1775" t="s">
        <v>54</v>
      </c>
      <c r="G1775" t="s">
        <v>227</v>
      </c>
      <c r="H1775" t="s">
        <v>151</v>
      </c>
      <c r="J1775">
        <v>793</v>
      </c>
      <c r="K1775">
        <v>104495</v>
      </c>
      <c r="P1775" t="s">
        <v>152</v>
      </c>
      <c r="Q1775">
        <v>901</v>
      </c>
      <c r="T1775">
        <v>4</v>
      </c>
      <c r="U1775">
        <v>11</v>
      </c>
      <c r="V1775">
        <v>8</v>
      </c>
      <c r="W1775">
        <v>1099834</v>
      </c>
      <c r="X1775" t="s">
        <v>57</v>
      </c>
      <c r="Y1775">
        <v>111</v>
      </c>
      <c r="Z1775" t="s">
        <v>59</v>
      </c>
      <c r="AA1775" t="s">
        <v>59</v>
      </c>
      <c r="AB1775">
        <v>1114</v>
      </c>
    </row>
    <row r="1776" spans="1:28" x14ac:dyDescent="0.25">
      <c r="A1776">
        <v>345</v>
      </c>
      <c r="B1776">
        <v>2010328</v>
      </c>
      <c r="C1776">
        <v>2907</v>
      </c>
      <c r="D1776" s="8">
        <v>180</v>
      </c>
      <c r="E1776" s="9">
        <v>40648</v>
      </c>
      <c r="F1776" t="s">
        <v>54</v>
      </c>
      <c r="G1776" t="s">
        <v>231</v>
      </c>
      <c r="H1776" t="s">
        <v>151</v>
      </c>
      <c r="J1776">
        <v>793</v>
      </c>
      <c r="K1776">
        <v>104495</v>
      </c>
      <c r="P1776" t="s">
        <v>152</v>
      </c>
      <c r="Q1776">
        <v>901</v>
      </c>
      <c r="T1776">
        <v>4</v>
      </c>
      <c r="U1776">
        <v>11</v>
      </c>
      <c r="V1776">
        <v>2</v>
      </c>
      <c r="W1776">
        <v>1099696</v>
      </c>
      <c r="X1776" t="s">
        <v>57</v>
      </c>
      <c r="Y1776">
        <v>111</v>
      </c>
      <c r="Z1776" t="s">
        <v>59</v>
      </c>
      <c r="AA1776" t="s">
        <v>59</v>
      </c>
      <c r="AB1776">
        <v>1115</v>
      </c>
    </row>
    <row r="1777" spans="1:28" x14ac:dyDescent="0.25">
      <c r="A1777">
        <v>345</v>
      </c>
      <c r="B1777">
        <v>2010328</v>
      </c>
      <c r="C1777">
        <v>2907</v>
      </c>
      <c r="D1777" s="8">
        <v>35.869999999999997</v>
      </c>
      <c r="E1777" s="9">
        <v>40648</v>
      </c>
      <c r="F1777" t="s">
        <v>54</v>
      </c>
      <c r="G1777" t="s">
        <v>238</v>
      </c>
      <c r="H1777" t="s">
        <v>151</v>
      </c>
      <c r="J1777">
        <v>793</v>
      </c>
      <c r="K1777">
        <v>104495</v>
      </c>
      <c r="P1777" t="s">
        <v>152</v>
      </c>
      <c r="Q1777">
        <v>901</v>
      </c>
      <c r="T1777">
        <v>4</v>
      </c>
      <c r="U1777">
        <v>11</v>
      </c>
      <c r="V1777">
        <v>1</v>
      </c>
      <c r="W1777">
        <v>1099720</v>
      </c>
      <c r="X1777" t="s">
        <v>57</v>
      </c>
      <c r="Y1777">
        <v>111</v>
      </c>
      <c r="Z1777" t="s">
        <v>59</v>
      </c>
      <c r="AA1777" t="s">
        <v>59</v>
      </c>
      <c r="AB1777">
        <v>1117</v>
      </c>
    </row>
    <row r="1778" spans="1:28" x14ac:dyDescent="0.25">
      <c r="A1778">
        <v>345</v>
      </c>
      <c r="B1778">
        <v>2010328</v>
      </c>
      <c r="C1778">
        <v>2907</v>
      </c>
      <c r="D1778" s="8">
        <v>35.869999999999997</v>
      </c>
      <c r="E1778" s="9">
        <v>40648</v>
      </c>
      <c r="F1778" t="s">
        <v>54</v>
      </c>
      <c r="G1778" t="s">
        <v>238</v>
      </c>
      <c r="H1778" t="s">
        <v>151</v>
      </c>
      <c r="J1778">
        <v>793</v>
      </c>
      <c r="K1778">
        <v>104495</v>
      </c>
      <c r="P1778" t="s">
        <v>152</v>
      </c>
      <c r="Q1778">
        <v>901</v>
      </c>
      <c r="T1778">
        <v>4</v>
      </c>
      <c r="U1778">
        <v>11</v>
      </c>
      <c r="V1778">
        <v>1</v>
      </c>
      <c r="W1778">
        <v>1099720</v>
      </c>
      <c r="X1778" t="s">
        <v>57</v>
      </c>
      <c r="Y1778">
        <v>111</v>
      </c>
      <c r="Z1778" t="s">
        <v>59</v>
      </c>
      <c r="AA1778" t="s">
        <v>59</v>
      </c>
      <c r="AB1778">
        <v>1118</v>
      </c>
    </row>
    <row r="1779" spans="1:28" x14ac:dyDescent="0.25">
      <c r="A1779">
        <v>345</v>
      </c>
      <c r="B1779">
        <v>2010328</v>
      </c>
      <c r="C1779">
        <v>2907</v>
      </c>
      <c r="D1779" s="8">
        <v>35.869999999999997</v>
      </c>
      <c r="E1779" s="9">
        <v>40648</v>
      </c>
      <c r="F1779" t="s">
        <v>54</v>
      </c>
      <c r="G1779" t="s">
        <v>238</v>
      </c>
      <c r="H1779" t="s">
        <v>151</v>
      </c>
      <c r="J1779">
        <v>793</v>
      </c>
      <c r="K1779">
        <v>104495</v>
      </c>
      <c r="P1779" t="s">
        <v>152</v>
      </c>
      <c r="Q1779">
        <v>901</v>
      </c>
      <c r="T1779">
        <v>4</v>
      </c>
      <c r="U1779">
        <v>11</v>
      </c>
      <c r="V1779">
        <v>1</v>
      </c>
      <c r="W1779">
        <v>1099720</v>
      </c>
      <c r="X1779" t="s">
        <v>57</v>
      </c>
      <c r="Y1779">
        <v>111</v>
      </c>
      <c r="Z1779" t="s">
        <v>59</v>
      </c>
      <c r="AA1779" t="s">
        <v>59</v>
      </c>
      <c r="AB1779">
        <v>1119</v>
      </c>
    </row>
    <row r="1780" spans="1:28" x14ac:dyDescent="0.25">
      <c r="A1780">
        <v>345</v>
      </c>
      <c r="B1780">
        <v>2010328</v>
      </c>
      <c r="C1780">
        <v>2907</v>
      </c>
      <c r="D1780" s="8">
        <v>77</v>
      </c>
      <c r="E1780" s="9">
        <v>40648</v>
      </c>
      <c r="F1780" t="s">
        <v>54</v>
      </c>
      <c r="G1780" t="s">
        <v>228</v>
      </c>
      <c r="H1780" t="s">
        <v>158</v>
      </c>
      <c r="J1780">
        <v>793</v>
      </c>
      <c r="K1780">
        <v>104495</v>
      </c>
      <c r="P1780" t="s">
        <v>152</v>
      </c>
      <c r="Q1780">
        <v>901</v>
      </c>
      <c r="T1780">
        <v>4</v>
      </c>
      <c r="U1780">
        <v>11</v>
      </c>
      <c r="V1780">
        <v>1</v>
      </c>
      <c r="W1780">
        <v>1099737</v>
      </c>
      <c r="X1780" t="s">
        <v>57</v>
      </c>
      <c r="Y1780">
        <v>111</v>
      </c>
      <c r="Z1780" t="s">
        <v>59</v>
      </c>
      <c r="AA1780" t="s">
        <v>59</v>
      </c>
      <c r="AB1780">
        <v>1120</v>
      </c>
    </row>
    <row r="1781" spans="1:28" x14ac:dyDescent="0.25">
      <c r="A1781">
        <v>345</v>
      </c>
      <c r="B1781">
        <v>2010328</v>
      </c>
      <c r="C1781">
        <v>2907</v>
      </c>
      <c r="D1781" s="8">
        <v>123.19</v>
      </c>
      <c r="E1781" s="9">
        <v>40648</v>
      </c>
      <c r="F1781" t="s">
        <v>54</v>
      </c>
      <c r="G1781" t="s">
        <v>157</v>
      </c>
      <c r="H1781" t="s">
        <v>158</v>
      </c>
      <c r="J1781">
        <v>793</v>
      </c>
      <c r="K1781">
        <v>104495</v>
      </c>
      <c r="P1781" t="s">
        <v>152</v>
      </c>
      <c r="Q1781">
        <v>901</v>
      </c>
      <c r="T1781">
        <v>4</v>
      </c>
      <c r="U1781">
        <v>11</v>
      </c>
      <c r="V1781">
        <v>1</v>
      </c>
      <c r="W1781">
        <v>1099222</v>
      </c>
      <c r="X1781" t="s">
        <v>57</v>
      </c>
      <c r="Y1781">
        <v>111</v>
      </c>
      <c r="Z1781" t="s">
        <v>59</v>
      </c>
      <c r="AA1781" t="s">
        <v>59</v>
      </c>
      <c r="AB1781">
        <v>1121</v>
      </c>
    </row>
    <row r="1782" spans="1:28" x14ac:dyDescent="0.25">
      <c r="A1782">
        <v>345</v>
      </c>
      <c r="B1782">
        <v>2010328</v>
      </c>
      <c r="C1782">
        <v>2907</v>
      </c>
      <c r="D1782" s="8">
        <v>123.19</v>
      </c>
      <c r="E1782" s="9">
        <v>40648</v>
      </c>
      <c r="F1782" t="s">
        <v>54</v>
      </c>
      <c r="G1782" t="s">
        <v>157</v>
      </c>
      <c r="H1782" t="s">
        <v>158</v>
      </c>
      <c r="J1782">
        <v>793</v>
      </c>
      <c r="K1782">
        <v>104495</v>
      </c>
      <c r="P1782" t="s">
        <v>152</v>
      </c>
      <c r="Q1782">
        <v>901</v>
      </c>
      <c r="T1782">
        <v>4</v>
      </c>
      <c r="U1782">
        <v>11</v>
      </c>
      <c r="V1782">
        <v>1</v>
      </c>
      <c r="W1782">
        <v>1099222</v>
      </c>
      <c r="X1782" t="s">
        <v>57</v>
      </c>
      <c r="Y1782">
        <v>111</v>
      </c>
      <c r="Z1782" t="s">
        <v>59</v>
      </c>
      <c r="AA1782" t="s">
        <v>59</v>
      </c>
      <c r="AB1782">
        <v>1122</v>
      </c>
    </row>
    <row r="1783" spans="1:28" x14ac:dyDescent="0.25">
      <c r="A1783">
        <v>345</v>
      </c>
      <c r="B1783">
        <v>2010328</v>
      </c>
      <c r="C1783">
        <v>2907</v>
      </c>
      <c r="D1783" s="8">
        <v>123.19</v>
      </c>
      <c r="E1783" s="9">
        <v>40648</v>
      </c>
      <c r="F1783" t="s">
        <v>54</v>
      </c>
      <c r="G1783" t="s">
        <v>157</v>
      </c>
      <c r="H1783" t="s">
        <v>158</v>
      </c>
      <c r="J1783">
        <v>793</v>
      </c>
      <c r="K1783">
        <v>104495</v>
      </c>
      <c r="P1783" t="s">
        <v>152</v>
      </c>
      <c r="Q1783">
        <v>901</v>
      </c>
      <c r="T1783">
        <v>4</v>
      </c>
      <c r="U1783">
        <v>11</v>
      </c>
      <c r="V1783">
        <v>1</v>
      </c>
      <c r="W1783">
        <v>1099222</v>
      </c>
      <c r="X1783" t="s">
        <v>57</v>
      </c>
      <c r="Y1783">
        <v>111</v>
      </c>
      <c r="Z1783" t="s">
        <v>59</v>
      </c>
      <c r="AA1783" t="s">
        <v>59</v>
      </c>
      <c r="AB1783">
        <v>1123</v>
      </c>
    </row>
    <row r="1784" spans="1:28" x14ac:dyDescent="0.25">
      <c r="A1784">
        <v>345</v>
      </c>
      <c r="B1784">
        <v>2010328</v>
      </c>
      <c r="C1784">
        <v>2907</v>
      </c>
      <c r="D1784" s="8">
        <v>123.19</v>
      </c>
      <c r="E1784" s="9">
        <v>40648</v>
      </c>
      <c r="F1784" t="s">
        <v>54</v>
      </c>
      <c r="G1784" t="s">
        <v>157</v>
      </c>
      <c r="H1784" t="s">
        <v>158</v>
      </c>
      <c r="J1784">
        <v>793</v>
      </c>
      <c r="K1784">
        <v>104495</v>
      </c>
      <c r="P1784" t="s">
        <v>152</v>
      </c>
      <c r="Q1784">
        <v>901</v>
      </c>
      <c r="T1784">
        <v>4</v>
      </c>
      <c r="U1784">
        <v>11</v>
      </c>
      <c r="V1784">
        <v>1</v>
      </c>
      <c r="W1784">
        <v>1099222</v>
      </c>
      <c r="X1784" t="s">
        <v>57</v>
      </c>
      <c r="Y1784">
        <v>111</v>
      </c>
      <c r="Z1784" t="s">
        <v>59</v>
      </c>
      <c r="AA1784" t="s">
        <v>59</v>
      </c>
      <c r="AB1784">
        <v>1124</v>
      </c>
    </row>
    <row r="1785" spans="1:28" x14ac:dyDescent="0.25">
      <c r="A1785">
        <v>345</v>
      </c>
      <c r="B1785">
        <v>2010328</v>
      </c>
      <c r="C1785">
        <v>2907</v>
      </c>
      <c r="D1785" s="8">
        <v>123.19</v>
      </c>
      <c r="E1785" s="9">
        <v>40648</v>
      </c>
      <c r="F1785" t="s">
        <v>54</v>
      </c>
      <c r="G1785" t="s">
        <v>157</v>
      </c>
      <c r="H1785" t="s">
        <v>158</v>
      </c>
      <c r="J1785">
        <v>793</v>
      </c>
      <c r="K1785">
        <v>104495</v>
      </c>
      <c r="P1785" t="s">
        <v>152</v>
      </c>
      <c r="Q1785">
        <v>901</v>
      </c>
      <c r="T1785">
        <v>4</v>
      </c>
      <c r="U1785">
        <v>11</v>
      </c>
      <c r="V1785">
        <v>1</v>
      </c>
      <c r="W1785">
        <v>1099222</v>
      </c>
      <c r="X1785" t="s">
        <v>57</v>
      </c>
      <c r="Y1785">
        <v>111</v>
      </c>
      <c r="Z1785" t="s">
        <v>59</v>
      </c>
      <c r="AA1785" t="s">
        <v>59</v>
      </c>
      <c r="AB1785">
        <v>1125</v>
      </c>
    </row>
    <row r="1786" spans="1:28" x14ac:dyDescent="0.25">
      <c r="A1786">
        <v>345</v>
      </c>
      <c r="B1786">
        <v>2010328</v>
      </c>
      <c r="C1786">
        <v>2907</v>
      </c>
      <c r="D1786" s="8">
        <v>88</v>
      </c>
      <c r="E1786" s="9">
        <v>40652</v>
      </c>
      <c r="F1786" t="s">
        <v>54</v>
      </c>
      <c r="G1786" t="s">
        <v>260</v>
      </c>
      <c r="H1786" t="s">
        <v>151</v>
      </c>
      <c r="J1786">
        <v>796</v>
      </c>
      <c r="K1786">
        <v>104970</v>
      </c>
      <c r="P1786" t="s">
        <v>152</v>
      </c>
      <c r="Q1786">
        <v>901</v>
      </c>
      <c r="T1786">
        <v>4</v>
      </c>
      <c r="U1786">
        <v>11</v>
      </c>
      <c r="V1786">
        <v>4</v>
      </c>
      <c r="W1786">
        <v>1099427</v>
      </c>
      <c r="X1786" t="s">
        <v>57</v>
      </c>
      <c r="Y1786">
        <v>111</v>
      </c>
      <c r="Z1786" t="s">
        <v>59</v>
      </c>
      <c r="AA1786" t="s">
        <v>59</v>
      </c>
      <c r="AB1786">
        <v>91</v>
      </c>
    </row>
    <row r="1787" spans="1:28" x14ac:dyDescent="0.25">
      <c r="A1787">
        <v>345</v>
      </c>
      <c r="B1787">
        <v>2010328</v>
      </c>
      <c r="C1787">
        <v>2907</v>
      </c>
      <c r="D1787" s="8">
        <v>132</v>
      </c>
      <c r="E1787" s="9">
        <v>40652</v>
      </c>
      <c r="F1787" t="s">
        <v>54</v>
      </c>
      <c r="G1787" t="s">
        <v>260</v>
      </c>
      <c r="H1787" t="s">
        <v>151</v>
      </c>
      <c r="J1787">
        <v>799</v>
      </c>
      <c r="K1787">
        <v>105202</v>
      </c>
      <c r="P1787" t="s">
        <v>152</v>
      </c>
      <c r="Q1787">
        <v>901</v>
      </c>
      <c r="T1787">
        <v>4</v>
      </c>
      <c r="U1787">
        <v>11</v>
      </c>
      <c r="V1787">
        <v>6</v>
      </c>
      <c r="W1787">
        <v>1099427</v>
      </c>
      <c r="X1787" t="s">
        <v>57</v>
      </c>
      <c r="Y1787">
        <v>110</v>
      </c>
      <c r="Z1787" t="s">
        <v>59</v>
      </c>
      <c r="AA1787" t="s">
        <v>59</v>
      </c>
      <c r="AB1787">
        <v>1101</v>
      </c>
    </row>
    <row r="1788" spans="1:28" x14ac:dyDescent="0.25">
      <c r="A1788">
        <v>345</v>
      </c>
      <c r="B1788">
        <v>2010328</v>
      </c>
      <c r="C1788">
        <v>2907</v>
      </c>
      <c r="D1788" s="8">
        <v>88</v>
      </c>
      <c r="E1788" s="9">
        <v>40652</v>
      </c>
      <c r="F1788" t="s">
        <v>54</v>
      </c>
      <c r="G1788" t="s">
        <v>260</v>
      </c>
      <c r="H1788" t="s">
        <v>151</v>
      </c>
      <c r="J1788">
        <v>799</v>
      </c>
      <c r="K1788">
        <v>105202</v>
      </c>
      <c r="P1788" t="s">
        <v>152</v>
      </c>
      <c r="Q1788">
        <v>901</v>
      </c>
      <c r="T1788">
        <v>4</v>
      </c>
      <c r="U1788">
        <v>11</v>
      </c>
      <c r="V1788">
        <v>4</v>
      </c>
      <c r="W1788">
        <v>1099427</v>
      </c>
      <c r="X1788" t="s">
        <v>57</v>
      </c>
      <c r="Y1788">
        <v>110</v>
      </c>
      <c r="Z1788" t="s">
        <v>59</v>
      </c>
      <c r="AA1788" t="s">
        <v>59</v>
      </c>
      <c r="AB1788">
        <v>1102</v>
      </c>
    </row>
    <row r="1789" spans="1:28" x14ac:dyDescent="0.25">
      <c r="A1789">
        <v>345</v>
      </c>
      <c r="B1789">
        <v>2010328</v>
      </c>
      <c r="C1789">
        <v>2907</v>
      </c>
      <c r="D1789" s="8">
        <v>88</v>
      </c>
      <c r="E1789" s="9">
        <v>40652</v>
      </c>
      <c r="F1789" t="s">
        <v>54</v>
      </c>
      <c r="G1789" t="s">
        <v>260</v>
      </c>
      <c r="H1789" t="s">
        <v>151</v>
      </c>
      <c r="J1789">
        <v>799</v>
      </c>
      <c r="K1789">
        <v>105202</v>
      </c>
      <c r="P1789" t="s">
        <v>152</v>
      </c>
      <c r="Q1789">
        <v>901</v>
      </c>
      <c r="T1789">
        <v>4</v>
      </c>
      <c r="U1789">
        <v>11</v>
      </c>
      <c r="V1789">
        <v>4</v>
      </c>
      <c r="W1789">
        <v>1099427</v>
      </c>
      <c r="X1789" t="s">
        <v>57</v>
      </c>
      <c r="Y1789">
        <v>110</v>
      </c>
      <c r="Z1789" t="s">
        <v>59</v>
      </c>
      <c r="AA1789" t="s">
        <v>59</v>
      </c>
      <c r="AB1789">
        <v>1103</v>
      </c>
    </row>
    <row r="1790" spans="1:28" x14ac:dyDescent="0.25">
      <c r="A1790">
        <v>345</v>
      </c>
      <c r="B1790">
        <v>2010328</v>
      </c>
      <c r="C1790">
        <v>2907</v>
      </c>
      <c r="D1790" s="8">
        <v>88</v>
      </c>
      <c r="E1790" s="9">
        <v>40652</v>
      </c>
      <c r="F1790" t="s">
        <v>54</v>
      </c>
      <c r="G1790" t="s">
        <v>260</v>
      </c>
      <c r="H1790" t="s">
        <v>151</v>
      </c>
      <c r="J1790">
        <v>799</v>
      </c>
      <c r="K1790">
        <v>105202</v>
      </c>
      <c r="P1790" t="s">
        <v>152</v>
      </c>
      <c r="Q1790">
        <v>901</v>
      </c>
      <c r="T1790">
        <v>4</v>
      </c>
      <c r="U1790">
        <v>11</v>
      </c>
      <c r="V1790">
        <v>4</v>
      </c>
      <c r="W1790">
        <v>1099427</v>
      </c>
      <c r="X1790" t="s">
        <v>57</v>
      </c>
      <c r="Y1790">
        <v>110</v>
      </c>
      <c r="Z1790" t="s">
        <v>59</v>
      </c>
      <c r="AA1790" t="s">
        <v>59</v>
      </c>
      <c r="AB1790">
        <v>1104</v>
      </c>
    </row>
    <row r="1791" spans="1:28" x14ac:dyDescent="0.25">
      <c r="A1791">
        <v>345</v>
      </c>
      <c r="B1791">
        <v>2010328</v>
      </c>
      <c r="C1791">
        <v>2907</v>
      </c>
      <c r="D1791" s="8">
        <v>132</v>
      </c>
      <c r="E1791" s="9">
        <v>40652</v>
      </c>
      <c r="F1791" t="s">
        <v>54</v>
      </c>
      <c r="G1791" t="s">
        <v>260</v>
      </c>
      <c r="H1791" t="s">
        <v>151</v>
      </c>
      <c r="J1791">
        <v>799</v>
      </c>
      <c r="K1791">
        <v>105202</v>
      </c>
      <c r="P1791" t="s">
        <v>152</v>
      </c>
      <c r="Q1791">
        <v>901</v>
      </c>
      <c r="T1791">
        <v>4</v>
      </c>
      <c r="U1791">
        <v>11</v>
      </c>
      <c r="V1791">
        <v>6</v>
      </c>
      <c r="W1791">
        <v>1099427</v>
      </c>
      <c r="X1791" t="s">
        <v>57</v>
      </c>
      <c r="Y1791">
        <v>110</v>
      </c>
      <c r="Z1791" t="s">
        <v>59</v>
      </c>
      <c r="AA1791" t="s">
        <v>59</v>
      </c>
      <c r="AB1791">
        <v>1105</v>
      </c>
    </row>
    <row r="1792" spans="1:28" x14ac:dyDescent="0.25">
      <c r="A1792">
        <v>345</v>
      </c>
      <c r="B1792">
        <v>2010328</v>
      </c>
      <c r="C1792">
        <v>2907</v>
      </c>
      <c r="D1792" s="8">
        <v>35.869999999999997</v>
      </c>
      <c r="E1792" s="9">
        <v>40663</v>
      </c>
      <c r="F1792" t="s">
        <v>54</v>
      </c>
      <c r="G1792" t="s">
        <v>238</v>
      </c>
      <c r="H1792" t="s">
        <v>151</v>
      </c>
      <c r="J1792">
        <v>802</v>
      </c>
      <c r="K1792">
        <v>105266</v>
      </c>
      <c r="P1792" t="s">
        <v>152</v>
      </c>
      <c r="Q1792">
        <v>901</v>
      </c>
      <c r="T1792">
        <v>4</v>
      </c>
      <c r="U1792">
        <v>11</v>
      </c>
      <c r="V1792">
        <v>1</v>
      </c>
      <c r="W1792">
        <v>1099720</v>
      </c>
      <c r="X1792" t="s">
        <v>57</v>
      </c>
      <c r="Y1792">
        <v>110</v>
      </c>
      <c r="Z1792" t="s">
        <v>59</v>
      </c>
      <c r="AA1792" t="s">
        <v>59</v>
      </c>
      <c r="AB1792">
        <v>934</v>
      </c>
    </row>
    <row r="1793" spans="1:28" x14ac:dyDescent="0.25">
      <c r="A1793">
        <v>345</v>
      </c>
      <c r="B1793">
        <v>2010328</v>
      </c>
      <c r="C1793">
        <v>2907</v>
      </c>
      <c r="D1793" s="8">
        <v>35.869999999999997</v>
      </c>
      <c r="E1793" s="9">
        <v>40663</v>
      </c>
      <c r="F1793" t="s">
        <v>54</v>
      </c>
      <c r="G1793" t="s">
        <v>238</v>
      </c>
      <c r="H1793" t="s">
        <v>151</v>
      </c>
      <c r="J1793">
        <v>802</v>
      </c>
      <c r="K1793">
        <v>105266</v>
      </c>
      <c r="P1793" t="s">
        <v>152</v>
      </c>
      <c r="Q1793">
        <v>901</v>
      </c>
      <c r="T1793">
        <v>4</v>
      </c>
      <c r="U1793">
        <v>11</v>
      </c>
      <c r="V1793">
        <v>1</v>
      </c>
      <c r="W1793">
        <v>1099720</v>
      </c>
      <c r="X1793" t="s">
        <v>57</v>
      </c>
      <c r="Y1793">
        <v>110</v>
      </c>
      <c r="Z1793" t="s">
        <v>59</v>
      </c>
      <c r="AA1793" t="s">
        <v>59</v>
      </c>
      <c r="AB1793">
        <v>936</v>
      </c>
    </row>
    <row r="1794" spans="1:28" x14ac:dyDescent="0.25">
      <c r="A1794">
        <v>345</v>
      </c>
      <c r="B1794">
        <v>2010328</v>
      </c>
      <c r="C1794">
        <v>2907</v>
      </c>
      <c r="D1794" s="8">
        <v>312</v>
      </c>
      <c r="E1794" s="9">
        <v>40663</v>
      </c>
      <c r="F1794" t="s">
        <v>54</v>
      </c>
      <c r="G1794" t="s">
        <v>227</v>
      </c>
      <c r="H1794" t="s">
        <v>151</v>
      </c>
      <c r="J1794">
        <v>802</v>
      </c>
      <c r="K1794">
        <v>105266</v>
      </c>
      <c r="P1794" t="s">
        <v>152</v>
      </c>
      <c r="Q1794">
        <v>901</v>
      </c>
      <c r="T1794">
        <v>4</v>
      </c>
      <c r="U1794">
        <v>11</v>
      </c>
      <c r="V1794">
        <v>8</v>
      </c>
      <c r="W1794">
        <v>1099834</v>
      </c>
      <c r="X1794" t="s">
        <v>57</v>
      </c>
      <c r="Y1794">
        <v>110</v>
      </c>
      <c r="Z1794" t="s">
        <v>59</v>
      </c>
      <c r="AA1794" t="s">
        <v>59</v>
      </c>
      <c r="AB1794">
        <v>937</v>
      </c>
    </row>
    <row r="1795" spans="1:28" x14ac:dyDescent="0.25">
      <c r="A1795">
        <v>345</v>
      </c>
      <c r="B1795">
        <v>2010328</v>
      </c>
      <c r="C1795">
        <v>2907</v>
      </c>
      <c r="D1795" s="8">
        <v>312</v>
      </c>
      <c r="E1795" s="9">
        <v>40663</v>
      </c>
      <c r="F1795" t="s">
        <v>54</v>
      </c>
      <c r="G1795" t="s">
        <v>227</v>
      </c>
      <c r="H1795" t="s">
        <v>151</v>
      </c>
      <c r="J1795">
        <v>802</v>
      </c>
      <c r="K1795">
        <v>105266</v>
      </c>
      <c r="P1795" t="s">
        <v>152</v>
      </c>
      <c r="Q1795">
        <v>901</v>
      </c>
      <c r="T1795">
        <v>4</v>
      </c>
      <c r="U1795">
        <v>11</v>
      </c>
      <c r="V1795">
        <v>8</v>
      </c>
      <c r="W1795">
        <v>1099834</v>
      </c>
      <c r="X1795" t="s">
        <v>57</v>
      </c>
      <c r="Y1795">
        <v>110</v>
      </c>
      <c r="Z1795" t="s">
        <v>59</v>
      </c>
      <c r="AA1795" t="s">
        <v>59</v>
      </c>
      <c r="AB1795">
        <v>938</v>
      </c>
    </row>
    <row r="1796" spans="1:28" x14ac:dyDescent="0.25">
      <c r="A1796">
        <v>345</v>
      </c>
      <c r="B1796">
        <v>2010328</v>
      </c>
      <c r="C1796">
        <v>2907</v>
      </c>
      <c r="D1796" s="8">
        <v>312</v>
      </c>
      <c r="E1796" s="9">
        <v>40663</v>
      </c>
      <c r="F1796" t="s">
        <v>54</v>
      </c>
      <c r="G1796" t="s">
        <v>227</v>
      </c>
      <c r="H1796" t="s">
        <v>151</v>
      </c>
      <c r="J1796">
        <v>802</v>
      </c>
      <c r="K1796">
        <v>105266</v>
      </c>
      <c r="P1796" t="s">
        <v>152</v>
      </c>
      <c r="Q1796">
        <v>901</v>
      </c>
      <c r="T1796">
        <v>4</v>
      </c>
      <c r="U1796">
        <v>11</v>
      </c>
      <c r="V1796">
        <v>8</v>
      </c>
      <c r="W1796">
        <v>1099834</v>
      </c>
      <c r="X1796" t="s">
        <v>57</v>
      </c>
      <c r="Y1796">
        <v>110</v>
      </c>
      <c r="Z1796" t="s">
        <v>59</v>
      </c>
      <c r="AA1796" t="s">
        <v>59</v>
      </c>
      <c r="AB1796">
        <v>939</v>
      </c>
    </row>
    <row r="1797" spans="1:28" x14ac:dyDescent="0.25">
      <c r="A1797">
        <v>345</v>
      </c>
      <c r="B1797">
        <v>2010328</v>
      </c>
      <c r="C1797">
        <v>2907</v>
      </c>
      <c r="D1797" s="8">
        <v>312</v>
      </c>
      <c r="E1797" s="9">
        <v>40663</v>
      </c>
      <c r="F1797" t="s">
        <v>54</v>
      </c>
      <c r="G1797" t="s">
        <v>227</v>
      </c>
      <c r="H1797" t="s">
        <v>151</v>
      </c>
      <c r="J1797">
        <v>802</v>
      </c>
      <c r="K1797">
        <v>105266</v>
      </c>
      <c r="P1797" t="s">
        <v>152</v>
      </c>
      <c r="Q1797">
        <v>901</v>
      </c>
      <c r="T1797">
        <v>4</v>
      </c>
      <c r="U1797">
        <v>11</v>
      </c>
      <c r="V1797">
        <v>8</v>
      </c>
      <c r="W1797">
        <v>1099834</v>
      </c>
      <c r="X1797" t="s">
        <v>57</v>
      </c>
      <c r="Y1797">
        <v>110</v>
      </c>
      <c r="Z1797" t="s">
        <v>59</v>
      </c>
      <c r="AA1797" t="s">
        <v>59</v>
      </c>
      <c r="AB1797">
        <v>940</v>
      </c>
    </row>
    <row r="1798" spans="1:28" x14ac:dyDescent="0.25">
      <c r="A1798">
        <v>345</v>
      </c>
      <c r="B1798">
        <v>2010328</v>
      </c>
      <c r="C1798">
        <v>2907</v>
      </c>
      <c r="D1798" s="8">
        <v>127</v>
      </c>
      <c r="E1798" s="9">
        <v>40663</v>
      </c>
      <c r="F1798" t="s">
        <v>54</v>
      </c>
      <c r="G1798" t="s">
        <v>259</v>
      </c>
      <c r="H1798" t="s">
        <v>151</v>
      </c>
      <c r="J1798">
        <v>802</v>
      </c>
      <c r="K1798">
        <v>105266</v>
      </c>
      <c r="P1798" t="s">
        <v>152</v>
      </c>
      <c r="Q1798">
        <v>901</v>
      </c>
      <c r="T1798">
        <v>4</v>
      </c>
      <c r="U1798">
        <v>11</v>
      </c>
      <c r="V1798">
        <v>1</v>
      </c>
      <c r="W1798">
        <v>1099824</v>
      </c>
      <c r="X1798" t="s">
        <v>57</v>
      </c>
      <c r="Y1798">
        <v>110</v>
      </c>
      <c r="Z1798" t="s">
        <v>59</v>
      </c>
      <c r="AA1798" t="s">
        <v>59</v>
      </c>
      <c r="AB1798">
        <v>941</v>
      </c>
    </row>
    <row r="1799" spans="1:28" x14ac:dyDescent="0.25">
      <c r="A1799">
        <v>345</v>
      </c>
      <c r="B1799">
        <v>2010328</v>
      </c>
      <c r="C1799">
        <v>2907</v>
      </c>
      <c r="D1799" s="8">
        <v>132</v>
      </c>
      <c r="E1799" s="9">
        <v>40663</v>
      </c>
      <c r="F1799" t="s">
        <v>54</v>
      </c>
      <c r="G1799" t="s">
        <v>232</v>
      </c>
      <c r="H1799" t="s">
        <v>151</v>
      </c>
      <c r="J1799">
        <v>805</v>
      </c>
      <c r="K1799">
        <v>105269</v>
      </c>
      <c r="P1799" t="s">
        <v>152</v>
      </c>
      <c r="Q1799">
        <v>901</v>
      </c>
      <c r="T1799">
        <v>4</v>
      </c>
      <c r="U1799">
        <v>11</v>
      </c>
      <c r="V1799">
        <v>3</v>
      </c>
      <c r="W1799">
        <v>1099783</v>
      </c>
      <c r="X1799" t="s">
        <v>57</v>
      </c>
      <c r="Y1799">
        <v>102</v>
      </c>
      <c r="Z1799" t="s">
        <v>59</v>
      </c>
      <c r="AA1799" t="s">
        <v>59</v>
      </c>
      <c r="AB1799">
        <v>10</v>
      </c>
    </row>
    <row r="1800" spans="1:28" x14ac:dyDescent="0.25">
      <c r="A1800">
        <v>345</v>
      </c>
      <c r="B1800">
        <v>2010328</v>
      </c>
      <c r="C1800">
        <v>2907</v>
      </c>
      <c r="D1800" s="8">
        <v>88</v>
      </c>
      <c r="E1800" s="9">
        <v>40666</v>
      </c>
      <c r="F1800" t="s">
        <v>54</v>
      </c>
      <c r="G1800" t="s">
        <v>260</v>
      </c>
      <c r="H1800" t="s">
        <v>261</v>
      </c>
      <c r="J1800">
        <v>807</v>
      </c>
      <c r="K1800">
        <v>106022</v>
      </c>
      <c r="P1800" t="s">
        <v>152</v>
      </c>
      <c r="Q1800">
        <v>901</v>
      </c>
      <c r="T1800">
        <v>5</v>
      </c>
      <c r="U1800">
        <v>11</v>
      </c>
      <c r="V1800">
        <v>4</v>
      </c>
      <c r="W1800">
        <v>1099427</v>
      </c>
      <c r="X1800" t="s">
        <v>57</v>
      </c>
      <c r="Y1800">
        <v>110</v>
      </c>
      <c r="Z1800" t="s">
        <v>59</v>
      </c>
      <c r="AA1800" t="s">
        <v>59</v>
      </c>
      <c r="AB1800">
        <v>1040</v>
      </c>
    </row>
    <row r="1801" spans="1:28" x14ac:dyDescent="0.25">
      <c r="A1801">
        <v>345</v>
      </c>
      <c r="B1801">
        <v>2010328</v>
      </c>
      <c r="C1801">
        <v>2907</v>
      </c>
      <c r="D1801" s="8">
        <v>90</v>
      </c>
      <c r="E1801" s="9">
        <v>40678</v>
      </c>
      <c r="F1801" t="s">
        <v>54</v>
      </c>
      <c r="G1801" t="s">
        <v>231</v>
      </c>
      <c r="H1801" t="s">
        <v>151</v>
      </c>
      <c r="J1801">
        <v>810</v>
      </c>
      <c r="K1801">
        <v>106302</v>
      </c>
      <c r="P1801" t="s">
        <v>152</v>
      </c>
      <c r="Q1801">
        <v>901</v>
      </c>
      <c r="T1801">
        <v>5</v>
      </c>
      <c r="U1801">
        <v>11</v>
      </c>
      <c r="V1801">
        <v>1</v>
      </c>
      <c r="W1801">
        <v>1099696</v>
      </c>
      <c r="X1801" t="s">
        <v>57</v>
      </c>
      <c r="Y1801">
        <v>110</v>
      </c>
      <c r="Z1801" t="s">
        <v>59</v>
      </c>
      <c r="AA1801" t="s">
        <v>59</v>
      </c>
      <c r="AB1801">
        <v>1045</v>
      </c>
    </row>
    <row r="1802" spans="1:28" x14ac:dyDescent="0.25">
      <c r="A1802">
        <v>345</v>
      </c>
      <c r="B1802">
        <v>2010328</v>
      </c>
      <c r="C1802">
        <v>2907</v>
      </c>
      <c r="D1802" s="8">
        <v>90</v>
      </c>
      <c r="E1802" s="9">
        <v>40678</v>
      </c>
      <c r="F1802" t="s">
        <v>54</v>
      </c>
      <c r="G1802" t="s">
        <v>231</v>
      </c>
      <c r="H1802" t="s">
        <v>151</v>
      </c>
      <c r="J1802">
        <v>810</v>
      </c>
      <c r="K1802">
        <v>106302</v>
      </c>
      <c r="P1802" t="s">
        <v>152</v>
      </c>
      <c r="Q1802">
        <v>901</v>
      </c>
      <c r="T1802">
        <v>5</v>
      </c>
      <c r="U1802">
        <v>11</v>
      </c>
      <c r="V1802">
        <v>1</v>
      </c>
      <c r="W1802">
        <v>1099696</v>
      </c>
      <c r="X1802" t="s">
        <v>57</v>
      </c>
      <c r="Y1802">
        <v>110</v>
      </c>
      <c r="Z1802" t="s">
        <v>59</v>
      </c>
      <c r="AA1802" t="s">
        <v>59</v>
      </c>
      <c r="AB1802">
        <v>1046</v>
      </c>
    </row>
    <row r="1803" spans="1:28" x14ac:dyDescent="0.25">
      <c r="A1803">
        <v>345</v>
      </c>
      <c r="B1803">
        <v>2010328</v>
      </c>
      <c r="C1803">
        <v>2907</v>
      </c>
      <c r="D1803" s="8">
        <v>45</v>
      </c>
      <c r="E1803" s="9">
        <v>40678</v>
      </c>
      <c r="F1803" t="s">
        <v>54</v>
      </c>
      <c r="G1803" t="s">
        <v>231</v>
      </c>
      <c r="H1803" t="s">
        <v>151</v>
      </c>
      <c r="J1803">
        <v>810</v>
      </c>
      <c r="K1803">
        <v>106302</v>
      </c>
      <c r="P1803" t="s">
        <v>152</v>
      </c>
      <c r="Q1803">
        <v>901</v>
      </c>
      <c r="T1803">
        <v>5</v>
      </c>
      <c r="U1803">
        <v>11</v>
      </c>
      <c r="V1803">
        <v>0.5</v>
      </c>
      <c r="W1803">
        <v>1099696</v>
      </c>
      <c r="X1803" t="s">
        <v>57</v>
      </c>
      <c r="Y1803">
        <v>110</v>
      </c>
      <c r="Z1803" t="s">
        <v>59</v>
      </c>
      <c r="AA1803" t="s">
        <v>59</v>
      </c>
      <c r="AB1803">
        <v>1047</v>
      </c>
    </row>
    <row r="1804" spans="1:28" x14ac:dyDescent="0.25">
      <c r="A1804">
        <v>345</v>
      </c>
      <c r="B1804">
        <v>2010328</v>
      </c>
      <c r="C1804">
        <v>2907</v>
      </c>
      <c r="D1804" s="8">
        <v>135</v>
      </c>
      <c r="E1804" s="9">
        <v>40678</v>
      </c>
      <c r="F1804" t="s">
        <v>54</v>
      </c>
      <c r="G1804" t="s">
        <v>231</v>
      </c>
      <c r="H1804" t="s">
        <v>151</v>
      </c>
      <c r="J1804">
        <v>810</v>
      </c>
      <c r="K1804">
        <v>106302</v>
      </c>
      <c r="P1804" t="s">
        <v>152</v>
      </c>
      <c r="Q1804">
        <v>901</v>
      </c>
      <c r="T1804">
        <v>5</v>
      </c>
      <c r="U1804">
        <v>11</v>
      </c>
      <c r="V1804">
        <v>1.5</v>
      </c>
      <c r="W1804">
        <v>1099696</v>
      </c>
      <c r="X1804" t="s">
        <v>57</v>
      </c>
      <c r="Y1804">
        <v>110</v>
      </c>
      <c r="Z1804" t="s">
        <v>59</v>
      </c>
      <c r="AA1804" t="s">
        <v>59</v>
      </c>
      <c r="AB1804">
        <v>1048</v>
      </c>
    </row>
    <row r="1805" spans="1:28" x14ac:dyDescent="0.25">
      <c r="A1805">
        <v>345</v>
      </c>
      <c r="B1805">
        <v>2010328</v>
      </c>
      <c r="C1805">
        <v>2907</v>
      </c>
      <c r="D1805" s="8">
        <v>57</v>
      </c>
      <c r="E1805" s="9">
        <v>40678</v>
      </c>
      <c r="F1805" t="s">
        <v>54</v>
      </c>
      <c r="G1805" t="s">
        <v>150</v>
      </c>
      <c r="H1805" t="s">
        <v>151</v>
      </c>
      <c r="J1805">
        <v>810</v>
      </c>
      <c r="K1805">
        <v>106302</v>
      </c>
      <c r="P1805" t="s">
        <v>152</v>
      </c>
      <c r="Q1805">
        <v>901</v>
      </c>
      <c r="T1805">
        <v>5</v>
      </c>
      <c r="U1805">
        <v>11</v>
      </c>
      <c r="V1805">
        <v>1</v>
      </c>
      <c r="W1805">
        <v>1099774</v>
      </c>
      <c r="X1805" t="s">
        <v>57</v>
      </c>
      <c r="Y1805">
        <v>110</v>
      </c>
      <c r="Z1805" t="s">
        <v>59</v>
      </c>
      <c r="AA1805" t="s">
        <v>59</v>
      </c>
      <c r="AB1805">
        <v>1049</v>
      </c>
    </row>
    <row r="1806" spans="1:28" x14ac:dyDescent="0.25">
      <c r="A1806">
        <v>345</v>
      </c>
      <c r="B1806">
        <v>2010328</v>
      </c>
      <c r="C1806">
        <v>2907</v>
      </c>
      <c r="D1806" s="8">
        <v>114</v>
      </c>
      <c r="E1806" s="9">
        <v>40678</v>
      </c>
      <c r="F1806" t="s">
        <v>54</v>
      </c>
      <c r="G1806" t="s">
        <v>150</v>
      </c>
      <c r="H1806" t="s">
        <v>151</v>
      </c>
      <c r="J1806">
        <v>810</v>
      </c>
      <c r="K1806">
        <v>106302</v>
      </c>
      <c r="P1806" t="s">
        <v>152</v>
      </c>
      <c r="Q1806">
        <v>901</v>
      </c>
      <c r="T1806">
        <v>5</v>
      </c>
      <c r="U1806">
        <v>11</v>
      </c>
      <c r="V1806">
        <v>2</v>
      </c>
      <c r="W1806">
        <v>1099774</v>
      </c>
      <c r="X1806" t="s">
        <v>57</v>
      </c>
      <c r="Y1806">
        <v>110</v>
      </c>
      <c r="Z1806" t="s">
        <v>59</v>
      </c>
      <c r="AA1806" t="s">
        <v>59</v>
      </c>
      <c r="AB1806">
        <v>1050</v>
      </c>
    </row>
    <row r="1807" spans="1:28" x14ac:dyDescent="0.25">
      <c r="A1807">
        <v>345</v>
      </c>
      <c r="B1807">
        <v>2010328</v>
      </c>
      <c r="C1807">
        <v>2907</v>
      </c>
      <c r="D1807" s="8">
        <v>57</v>
      </c>
      <c r="E1807" s="9">
        <v>40678</v>
      </c>
      <c r="F1807" t="s">
        <v>54</v>
      </c>
      <c r="G1807" t="s">
        <v>150</v>
      </c>
      <c r="H1807" t="s">
        <v>151</v>
      </c>
      <c r="J1807">
        <v>810</v>
      </c>
      <c r="K1807">
        <v>106302</v>
      </c>
      <c r="P1807" t="s">
        <v>152</v>
      </c>
      <c r="Q1807">
        <v>901</v>
      </c>
      <c r="T1807">
        <v>5</v>
      </c>
      <c r="U1807">
        <v>11</v>
      </c>
      <c r="V1807">
        <v>1</v>
      </c>
      <c r="W1807">
        <v>1099774</v>
      </c>
      <c r="X1807" t="s">
        <v>57</v>
      </c>
      <c r="Y1807">
        <v>110</v>
      </c>
      <c r="Z1807" t="s">
        <v>59</v>
      </c>
      <c r="AA1807" t="s">
        <v>59</v>
      </c>
      <c r="AB1807">
        <v>1051</v>
      </c>
    </row>
    <row r="1808" spans="1:28" x14ac:dyDescent="0.25">
      <c r="A1808">
        <v>345</v>
      </c>
      <c r="B1808">
        <v>2010328</v>
      </c>
      <c r="C1808">
        <v>2907</v>
      </c>
      <c r="D1808" s="8">
        <v>312</v>
      </c>
      <c r="E1808" s="9">
        <v>40678</v>
      </c>
      <c r="F1808" t="s">
        <v>54</v>
      </c>
      <c r="G1808" t="s">
        <v>227</v>
      </c>
      <c r="H1808" t="s">
        <v>151</v>
      </c>
      <c r="J1808">
        <v>810</v>
      </c>
      <c r="K1808">
        <v>106302</v>
      </c>
      <c r="P1808" t="s">
        <v>152</v>
      </c>
      <c r="Q1808">
        <v>901</v>
      </c>
      <c r="T1808">
        <v>5</v>
      </c>
      <c r="U1808">
        <v>11</v>
      </c>
      <c r="V1808">
        <v>8</v>
      </c>
      <c r="W1808">
        <v>1099834</v>
      </c>
      <c r="X1808" t="s">
        <v>57</v>
      </c>
      <c r="Y1808">
        <v>110</v>
      </c>
      <c r="Z1808" t="s">
        <v>59</v>
      </c>
      <c r="AA1808" t="s">
        <v>59</v>
      </c>
      <c r="AB1808">
        <v>1052</v>
      </c>
    </row>
    <row r="1809" spans="1:28" x14ac:dyDescent="0.25">
      <c r="A1809">
        <v>345</v>
      </c>
      <c r="B1809">
        <v>2010328</v>
      </c>
      <c r="C1809">
        <v>2907</v>
      </c>
      <c r="D1809" s="8">
        <v>312</v>
      </c>
      <c r="E1809" s="9">
        <v>40678</v>
      </c>
      <c r="F1809" t="s">
        <v>54</v>
      </c>
      <c r="G1809" t="s">
        <v>227</v>
      </c>
      <c r="H1809" t="s">
        <v>151</v>
      </c>
      <c r="J1809">
        <v>810</v>
      </c>
      <c r="K1809">
        <v>106302</v>
      </c>
      <c r="P1809" t="s">
        <v>152</v>
      </c>
      <c r="Q1809">
        <v>901</v>
      </c>
      <c r="T1809">
        <v>5</v>
      </c>
      <c r="U1809">
        <v>11</v>
      </c>
      <c r="V1809">
        <v>8</v>
      </c>
      <c r="W1809">
        <v>1099834</v>
      </c>
      <c r="X1809" t="s">
        <v>57</v>
      </c>
      <c r="Y1809">
        <v>110</v>
      </c>
      <c r="Z1809" t="s">
        <v>59</v>
      </c>
      <c r="AA1809" t="s">
        <v>59</v>
      </c>
      <c r="AB1809">
        <v>1053</v>
      </c>
    </row>
    <row r="1810" spans="1:28" x14ac:dyDescent="0.25">
      <c r="A1810">
        <v>345</v>
      </c>
      <c r="B1810">
        <v>2010328</v>
      </c>
      <c r="C1810">
        <v>2907</v>
      </c>
      <c r="D1810" s="8">
        <v>312</v>
      </c>
      <c r="E1810" s="9">
        <v>40678</v>
      </c>
      <c r="F1810" t="s">
        <v>54</v>
      </c>
      <c r="G1810" t="s">
        <v>227</v>
      </c>
      <c r="H1810" t="s">
        <v>151</v>
      </c>
      <c r="J1810">
        <v>810</v>
      </c>
      <c r="K1810">
        <v>106302</v>
      </c>
      <c r="P1810" t="s">
        <v>152</v>
      </c>
      <c r="Q1810">
        <v>901</v>
      </c>
      <c r="T1810">
        <v>5</v>
      </c>
      <c r="U1810">
        <v>11</v>
      </c>
      <c r="V1810">
        <v>8</v>
      </c>
      <c r="W1810">
        <v>1099834</v>
      </c>
      <c r="X1810" t="s">
        <v>57</v>
      </c>
      <c r="Y1810">
        <v>110</v>
      </c>
      <c r="Z1810" t="s">
        <v>59</v>
      </c>
      <c r="AA1810" t="s">
        <v>59</v>
      </c>
      <c r="AB1810">
        <v>1054</v>
      </c>
    </row>
    <row r="1811" spans="1:28" x14ac:dyDescent="0.25">
      <c r="A1811">
        <v>345</v>
      </c>
      <c r="B1811">
        <v>2010328</v>
      </c>
      <c r="C1811">
        <v>2907</v>
      </c>
      <c r="D1811" s="8">
        <v>312</v>
      </c>
      <c r="E1811" s="9">
        <v>40678</v>
      </c>
      <c r="F1811" t="s">
        <v>54</v>
      </c>
      <c r="G1811" t="s">
        <v>227</v>
      </c>
      <c r="H1811" t="s">
        <v>151</v>
      </c>
      <c r="J1811">
        <v>810</v>
      </c>
      <c r="K1811">
        <v>106302</v>
      </c>
      <c r="P1811" t="s">
        <v>152</v>
      </c>
      <c r="Q1811">
        <v>901</v>
      </c>
      <c r="T1811">
        <v>5</v>
      </c>
      <c r="U1811">
        <v>11</v>
      </c>
      <c r="V1811">
        <v>8</v>
      </c>
      <c r="W1811">
        <v>1099834</v>
      </c>
      <c r="X1811" t="s">
        <v>57</v>
      </c>
      <c r="Y1811">
        <v>110</v>
      </c>
      <c r="Z1811" t="s">
        <v>59</v>
      </c>
      <c r="AA1811" t="s">
        <v>59</v>
      </c>
      <c r="AB1811">
        <v>1055</v>
      </c>
    </row>
    <row r="1812" spans="1:28" x14ac:dyDescent="0.25">
      <c r="A1812">
        <v>345</v>
      </c>
      <c r="B1812">
        <v>2010328</v>
      </c>
      <c r="C1812">
        <v>2907</v>
      </c>
      <c r="D1812" s="8">
        <v>116</v>
      </c>
      <c r="E1812" s="9">
        <v>40678</v>
      </c>
      <c r="F1812" t="s">
        <v>54</v>
      </c>
      <c r="G1812" t="s">
        <v>262</v>
      </c>
      <c r="H1812" t="s">
        <v>151</v>
      </c>
      <c r="J1812">
        <v>810</v>
      </c>
      <c r="K1812">
        <v>106302</v>
      </c>
      <c r="P1812" t="s">
        <v>152</v>
      </c>
      <c r="Q1812">
        <v>901</v>
      </c>
      <c r="T1812">
        <v>5</v>
      </c>
      <c r="U1812">
        <v>11</v>
      </c>
      <c r="V1812">
        <v>1</v>
      </c>
      <c r="W1812">
        <v>1099779</v>
      </c>
      <c r="X1812" t="s">
        <v>57</v>
      </c>
      <c r="Y1812">
        <v>110</v>
      </c>
      <c r="Z1812" t="s">
        <v>59</v>
      </c>
      <c r="AA1812" t="s">
        <v>59</v>
      </c>
      <c r="AB1812">
        <v>1056</v>
      </c>
    </row>
    <row r="1813" spans="1:28" x14ac:dyDescent="0.25">
      <c r="A1813">
        <v>345</v>
      </c>
      <c r="B1813">
        <v>2010328</v>
      </c>
      <c r="C1813">
        <v>2907</v>
      </c>
      <c r="D1813" s="8">
        <v>116</v>
      </c>
      <c r="E1813" s="9">
        <v>40678</v>
      </c>
      <c r="F1813" t="s">
        <v>54</v>
      </c>
      <c r="G1813" t="s">
        <v>262</v>
      </c>
      <c r="H1813" t="s">
        <v>151</v>
      </c>
      <c r="J1813">
        <v>810</v>
      </c>
      <c r="K1813">
        <v>106302</v>
      </c>
      <c r="P1813" t="s">
        <v>152</v>
      </c>
      <c r="Q1813">
        <v>901</v>
      </c>
      <c r="T1813">
        <v>5</v>
      </c>
      <c r="U1813">
        <v>11</v>
      </c>
      <c r="V1813">
        <v>1</v>
      </c>
      <c r="W1813">
        <v>1099779</v>
      </c>
      <c r="X1813" t="s">
        <v>57</v>
      </c>
      <c r="Y1813">
        <v>110</v>
      </c>
      <c r="Z1813" t="s">
        <v>59</v>
      </c>
      <c r="AA1813" t="s">
        <v>59</v>
      </c>
      <c r="AB1813">
        <v>1057</v>
      </c>
    </row>
    <row r="1814" spans="1:28" x14ac:dyDescent="0.25">
      <c r="A1814">
        <v>345</v>
      </c>
      <c r="B1814">
        <v>2010328</v>
      </c>
      <c r="C1814">
        <v>2907</v>
      </c>
      <c r="D1814" s="8">
        <v>116</v>
      </c>
      <c r="E1814" s="9">
        <v>40678</v>
      </c>
      <c r="F1814" t="s">
        <v>54</v>
      </c>
      <c r="G1814" t="s">
        <v>262</v>
      </c>
      <c r="H1814" t="s">
        <v>151</v>
      </c>
      <c r="J1814">
        <v>810</v>
      </c>
      <c r="K1814">
        <v>106302</v>
      </c>
      <c r="P1814" t="s">
        <v>152</v>
      </c>
      <c r="Q1814">
        <v>901</v>
      </c>
      <c r="T1814">
        <v>5</v>
      </c>
      <c r="U1814">
        <v>11</v>
      </c>
      <c r="V1814">
        <v>1</v>
      </c>
      <c r="W1814">
        <v>1099779</v>
      </c>
      <c r="X1814" t="s">
        <v>57</v>
      </c>
      <c r="Y1814">
        <v>110</v>
      </c>
      <c r="Z1814" t="s">
        <v>59</v>
      </c>
      <c r="AA1814" t="s">
        <v>59</v>
      </c>
      <c r="AB1814">
        <v>1058</v>
      </c>
    </row>
    <row r="1815" spans="1:28" x14ac:dyDescent="0.25">
      <c r="A1815">
        <v>345</v>
      </c>
      <c r="B1815">
        <v>2010328</v>
      </c>
      <c r="C1815">
        <v>2907</v>
      </c>
      <c r="D1815" s="8">
        <v>123.19</v>
      </c>
      <c r="E1815" s="9">
        <v>40678</v>
      </c>
      <c r="F1815" t="s">
        <v>54</v>
      </c>
      <c r="G1815" t="s">
        <v>157</v>
      </c>
      <c r="H1815" t="s">
        <v>158</v>
      </c>
      <c r="J1815">
        <v>810</v>
      </c>
      <c r="K1815">
        <v>106302</v>
      </c>
      <c r="P1815" t="s">
        <v>152</v>
      </c>
      <c r="Q1815">
        <v>901</v>
      </c>
      <c r="T1815">
        <v>5</v>
      </c>
      <c r="U1815">
        <v>11</v>
      </c>
      <c r="V1815">
        <v>1</v>
      </c>
      <c r="W1815">
        <v>1099222</v>
      </c>
      <c r="X1815" t="s">
        <v>57</v>
      </c>
      <c r="Y1815">
        <v>110</v>
      </c>
      <c r="Z1815" t="s">
        <v>59</v>
      </c>
      <c r="AA1815" t="s">
        <v>59</v>
      </c>
      <c r="AB1815">
        <v>1059</v>
      </c>
    </row>
    <row r="1816" spans="1:28" x14ac:dyDescent="0.25">
      <c r="A1816">
        <v>345</v>
      </c>
      <c r="B1816">
        <v>2010328</v>
      </c>
      <c r="C1816">
        <v>2907</v>
      </c>
      <c r="D1816" s="8">
        <v>154</v>
      </c>
      <c r="E1816" s="9">
        <v>40678</v>
      </c>
      <c r="F1816" t="s">
        <v>54</v>
      </c>
      <c r="G1816" t="s">
        <v>228</v>
      </c>
      <c r="H1816" t="s">
        <v>235</v>
      </c>
      <c r="J1816">
        <v>810</v>
      </c>
      <c r="K1816">
        <v>106302</v>
      </c>
      <c r="P1816" t="s">
        <v>152</v>
      </c>
      <c r="Q1816">
        <v>901</v>
      </c>
      <c r="T1816">
        <v>5</v>
      </c>
      <c r="U1816">
        <v>11</v>
      </c>
      <c r="V1816">
        <v>2</v>
      </c>
      <c r="W1816">
        <v>1099737</v>
      </c>
      <c r="X1816" t="s">
        <v>57</v>
      </c>
      <c r="Y1816">
        <v>110</v>
      </c>
      <c r="Z1816" t="s">
        <v>59</v>
      </c>
      <c r="AA1816" t="s">
        <v>59</v>
      </c>
      <c r="AB1816">
        <v>1060</v>
      </c>
    </row>
    <row r="1817" spans="1:28" x14ac:dyDescent="0.25">
      <c r="A1817">
        <v>345</v>
      </c>
      <c r="B1817">
        <v>2010328</v>
      </c>
      <c r="C1817">
        <v>2907</v>
      </c>
      <c r="D1817" s="8">
        <v>35.869999999999997</v>
      </c>
      <c r="E1817" s="9">
        <v>40678</v>
      </c>
      <c r="F1817" t="s">
        <v>54</v>
      </c>
      <c r="G1817" t="s">
        <v>238</v>
      </c>
      <c r="H1817" t="s">
        <v>151</v>
      </c>
      <c r="J1817">
        <v>810</v>
      </c>
      <c r="K1817">
        <v>106302</v>
      </c>
      <c r="P1817" t="s">
        <v>152</v>
      </c>
      <c r="Q1817">
        <v>901</v>
      </c>
      <c r="T1817">
        <v>5</v>
      </c>
      <c r="U1817">
        <v>11</v>
      </c>
      <c r="V1817">
        <v>1</v>
      </c>
      <c r="W1817">
        <v>1099720</v>
      </c>
      <c r="X1817" t="s">
        <v>57</v>
      </c>
      <c r="Y1817">
        <v>110</v>
      </c>
      <c r="Z1817" t="s">
        <v>59</v>
      </c>
      <c r="AA1817" t="s">
        <v>59</v>
      </c>
      <c r="AB1817">
        <v>1061</v>
      </c>
    </row>
    <row r="1818" spans="1:28" x14ac:dyDescent="0.25">
      <c r="A1818">
        <v>345</v>
      </c>
      <c r="B1818">
        <v>2010328</v>
      </c>
      <c r="C1818">
        <v>2907</v>
      </c>
      <c r="D1818" s="8">
        <v>71.739999999999995</v>
      </c>
      <c r="E1818" s="9">
        <v>40678</v>
      </c>
      <c r="F1818" t="s">
        <v>54</v>
      </c>
      <c r="G1818" t="s">
        <v>238</v>
      </c>
      <c r="H1818" t="s">
        <v>151</v>
      </c>
      <c r="J1818">
        <v>810</v>
      </c>
      <c r="K1818">
        <v>106302</v>
      </c>
      <c r="P1818" t="s">
        <v>152</v>
      </c>
      <c r="Q1818">
        <v>901</v>
      </c>
      <c r="T1818">
        <v>5</v>
      </c>
      <c r="U1818">
        <v>11</v>
      </c>
      <c r="V1818">
        <v>2</v>
      </c>
      <c r="W1818">
        <v>1099720</v>
      </c>
      <c r="X1818" t="s">
        <v>57</v>
      </c>
      <c r="Y1818">
        <v>110</v>
      </c>
      <c r="Z1818" t="s">
        <v>59</v>
      </c>
      <c r="AA1818" t="s">
        <v>59</v>
      </c>
      <c r="AB1818">
        <v>1062</v>
      </c>
    </row>
    <row r="1819" spans="1:28" x14ac:dyDescent="0.25">
      <c r="A1819">
        <v>345</v>
      </c>
      <c r="B1819">
        <v>2010328</v>
      </c>
      <c r="C1819">
        <v>2907</v>
      </c>
      <c r="D1819" s="8">
        <v>35.869999999999997</v>
      </c>
      <c r="E1819" s="9">
        <v>40678</v>
      </c>
      <c r="F1819" t="s">
        <v>54</v>
      </c>
      <c r="G1819" t="s">
        <v>238</v>
      </c>
      <c r="H1819" t="s">
        <v>151</v>
      </c>
      <c r="J1819">
        <v>810</v>
      </c>
      <c r="K1819">
        <v>106302</v>
      </c>
      <c r="P1819" t="s">
        <v>152</v>
      </c>
      <c r="Q1819">
        <v>901</v>
      </c>
      <c r="T1819">
        <v>5</v>
      </c>
      <c r="U1819">
        <v>11</v>
      </c>
      <c r="V1819">
        <v>1</v>
      </c>
      <c r="W1819">
        <v>1099720</v>
      </c>
      <c r="X1819" t="s">
        <v>57</v>
      </c>
      <c r="Y1819">
        <v>110</v>
      </c>
      <c r="Z1819" t="s">
        <v>59</v>
      </c>
      <c r="AA1819" t="s">
        <v>59</v>
      </c>
      <c r="AB1819">
        <v>1063</v>
      </c>
    </row>
    <row r="1820" spans="1:28" x14ac:dyDescent="0.25">
      <c r="A1820">
        <v>345</v>
      </c>
      <c r="B1820">
        <v>2010328</v>
      </c>
      <c r="C1820">
        <v>2907</v>
      </c>
      <c r="D1820" s="8">
        <v>90</v>
      </c>
      <c r="E1820" s="9">
        <v>40678</v>
      </c>
      <c r="F1820" t="s">
        <v>54</v>
      </c>
      <c r="G1820" t="s">
        <v>231</v>
      </c>
      <c r="H1820" t="s">
        <v>151</v>
      </c>
      <c r="J1820">
        <v>810</v>
      </c>
      <c r="K1820">
        <v>106302</v>
      </c>
      <c r="P1820" t="s">
        <v>152</v>
      </c>
      <c r="Q1820">
        <v>901</v>
      </c>
      <c r="T1820">
        <v>5</v>
      </c>
      <c r="U1820">
        <v>11</v>
      </c>
      <c r="V1820">
        <v>1</v>
      </c>
      <c r="W1820">
        <v>1099696</v>
      </c>
      <c r="X1820" t="s">
        <v>57</v>
      </c>
      <c r="Y1820">
        <v>110</v>
      </c>
      <c r="Z1820" t="s">
        <v>59</v>
      </c>
      <c r="AA1820" t="s">
        <v>59</v>
      </c>
      <c r="AB1820">
        <v>1064</v>
      </c>
    </row>
    <row r="1821" spans="1:28" x14ac:dyDescent="0.25">
      <c r="A1821">
        <v>345</v>
      </c>
      <c r="B1821">
        <v>2010328</v>
      </c>
      <c r="C1821">
        <v>2907</v>
      </c>
      <c r="D1821" s="8">
        <v>123.19</v>
      </c>
      <c r="E1821" s="9">
        <v>40678</v>
      </c>
      <c r="F1821" t="s">
        <v>54</v>
      </c>
      <c r="G1821" t="s">
        <v>157</v>
      </c>
      <c r="H1821" t="s">
        <v>158</v>
      </c>
      <c r="J1821">
        <v>810</v>
      </c>
      <c r="K1821">
        <v>106302</v>
      </c>
      <c r="P1821" t="s">
        <v>152</v>
      </c>
      <c r="Q1821">
        <v>901</v>
      </c>
      <c r="T1821">
        <v>5</v>
      </c>
      <c r="U1821">
        <v>11</v>
      </c>
      <c r="V1821">
        <v>1</v>
      </c>
      <c r="W1821">
        <v>1099222</v>
      </c>
      <c r="X1821" t="s">
        <v>57</v>
      </c>
      <c r="Y1821">
        <v>110</v>
      </c>
      <c r="Z1821" t="s">
        <v>59</v>
      </c>
      <c r="AA1821" t="s">
        <v>59</v>
      </c>
      <c r="AB1821">
        <v>1067</v>
      </c>
    </row>
    <row r="1822" spans="1:28" x14ac:dyDescent="0.25">
      <c r="A1822">
        <v>345</v>
      </c>
      <c r="B1822">
        <v>2010328</v>
      </c>
      <c r="C1822">
        <v>2907</v>
      </c>
      <c r="D1822" s="8">
        <v>114</v>
      </c>
      <c r="E1822" s="9">
        <v>40694</v>
      </c>
      <c r="F1822" t="s">
        <v>54</v>
      </c>
      <c r="G1822" t="s">
        <v>150</v>
      </c>
      <c r="H1822" t="s">
        <v>151</v>
      </c>
      <c r="J1822">
        <v>818</v>
      </c>
      <c r="K1822">
        <v>107168</v>
      </c>
      <c r="P1822" t="s">
        <v>152</v>
      </c>
      <c r="Q1822">
        <v>901</v>
      </c>
      <c r="T1822">
        <v>5</v>
      </c>
      <c r="U1822">
        <v>11</v>
      </c>
      <c r="V1822">
        <v>2</v>
      </c>
      <c r="W1822">
        <v>1099774</v>
      </c>
      <c r="X1822" t="s">
        <v>57</v>
      </c>
      <c r="Y1822">
        <v>110</v>
      </c>
      <c r="Z1822" t="s">
        <v>59</v>
      </c>
      <c r="AA1822" t="s">
        <v>59</v>
      </c>
      <c r="AB1822">
        <v>986</v>
      </c>
    </row>
    <row r="1823" spans="1:28" x14ac:dyDescent="0.25">
      <c r="A1823">
        <v>345</v>
      </c>
      <c r="B1823">
        <v>2010328</v>
      </c>
      <c r="C1823">
        <v>2907</v>
      </c>
      <c r="D1823" s="8">
        <v>114</v>
      </c>
      <c r="E1823" s="9">
        <v>40694</v>
      </c>
      <c r="F1823" t="s">
        <v>54</v>
      </c>
      <c r="G1823" t="s">
        <v>150</v>
      </c>
      <c r="H1823" t="s">
        <v>151</v>
      </c>
      <c r="J1823">
        <v>818</v>
      </c>
      <c r="K1823">
        <v>107168</v>
      </c>
      <c r="P1823" t="s">
        <v>152</v>
      </c>
      <c r="Q1823">
        <v>901</v>
      </c>
      <c r="T1823">
        <v>5</v>
      </c>
      <c r="U1823">
        <v>11</v>
      </c>
      <c r="V1823">
        <v>2</v>
      </c>
      <c r="W1823">
        <v>1099774</v>
      </c>
      <c r="X1823" t="s">
        <v>57</v>
      </c>
      <c r="Y1823">
        <v>110</v>
      </c>
      <c r="Z1823" t="s">
        <v>59</v>
      </c>
      <c r="AA1823" t="s">
        <v>59</v>
      </c>
      <c r="AB1823">
        <v>997</v>
      </c>
    </row>
    <row r="1824" spans="1:28" x14ac:dyDescent="0.25">
      <c r="A1824">
        <v>345</v>
      </c>
      <c r="B1824">
        <v>2010328</v>
      </c>
      <c r="C1824">
        <v>2907</v>
      </c>
      <c r="D1824" s="8">
        <v>114</v>
      </c>
      <c r="E1824" s="9">
        <v>40694</v>
      </c>
      <c r="F1824" t="s">
        <v>54</v>
      </c>
      <c r="G1824" t="s">
        <v>150</v>
      </c>
      <c r="H1824" t="s">
        <v>151</v>
      </c>
      <c r="J1824">
        <v>818</v>
      </c>
      <c r="K1824">
        <v>107168</v>
      </c>
      <c r="P1824" t="s">
        <v>152</v>
      </c>
      <c r="Q1824">
        <v>901</v>
      </c>
      <c r="T1824">
        <v>5</v>
      </c>
      <c r="U1824">
        <v>11</v>
      </c>
      <c r="V1824">
        <v>2</v>
      </c>
      <c r="W1824">
        <v>1099774</v>
      </c>
      <c r="X1824" t="s">
        <v>57</v>
      </c>
      <c r="Y1824">
        <v>110</v>
      </c>
      <c r="Z1824" t="s">
        <v>59</v>
      </c>
      <c r="AA1824" t="s">
        <v>59</v>
      </c>
      <c r="AB1824">
        <v>998</v>
      </c>
    </row>
    <row r="1825" spans="1:28" x14ac:dyDescent="0.25">
      <c r="A1825">
        <v>345</v>
      </c>
      <c r="B1825">
        <v>2010328</v>
      </c>
      <c r="C1825">
        <v>2907</v>
      </c>
      <c r="D1825" s="8">
        <v>57</v>
      </c>
      <c r="E1825" s="9">
        <v>40694</v>
      </c>
      <c r="F1825" t="s">
        <v>54</v>
      </c>
      <c r="G1825" t="s">
        <v>150</v>
      </c>
      <c r="H1825" t="s">
        <v>151</v>
      </c>
      <c r="J1825">
        <v>818</v>
      </c>
      <c r="K1825">
        <v>107168</v>
      </c>
      <c r="P1825" t="s">
        <v>152</v>
      </c>
      <c r="Q1825">
        <v>901</v>
      </c>
      <c r="T1825">
        <v>5</v>
      </c>
      <c r="U1825">
        <v>11</v>
      </c>
      <c r="V1825">
        <v>1</v>
      </c>
      <c r="W1825">
        <v>1099774</v>
      </c>
      <c r="X1825" t="s">
        <v>57</v>
      </c>
      <c r="Y1825">
        <v>110</v>
      </c>
      <c r="Z1825" t="s">
        <v>59</v>
      </c>
      <c r="AA1825" t="s">
        <v>59</v>
      </c>
      <c r="AB1825">
        <v>999</v>
      </c>
    </row>
    <row r="1826" spans="1:28" x14ac:dyDescent="0.25">
      <c r="A1826">
        <v>345</v>
      </c>
      <c r="B1826">
        <v>2010328</v>
      </c>
      <c r="C1826">
        <v>2907</v>
      </c>
      <c r="D1826" s="8">
        <v>90</v>
      </c>
      <c r="E1826" s="9">
        <v>40694</v>
      </c>
      <c r="F1826" t="s">
        <v>54</v>
      </c>
      <c r="G1826" t="s">
        <v>231</v>
      </c>
      <c r="H1826" t="s">
        <v>151</v>
      </c>
      <c r="J1826">
        <v>818</v>
      </c>
      <c r="K1826">
        <v>107168</v>
      </c>
      <c r="P1826" t="s">
        <v>152</v>
      </c>
      <c r="Q1826">
        <v>901</v>
      </c>
      <c r="T1826">
        <v>5</v>
      </c>
      <c r="U1826">
        <v>11</v>
      </c>
      <c r="V1826">
        <v>1</v>
      </c>
      <c r="W1826">
        <v>1099696</v>
      </c>
      <c r="X1826" t="s">
        <v>57</v>
      </c>
      <c r="Y1826">
        <v>110</v>
      </c>
      <c r="Z1826" t="s">
        <v>59</v>
      </c>
      <c r="AA1826" t="s">
        <v>59</v>
      </c>
      <c r="AB1826">
        <v>1000</v>
      </c>
    </row>
    <row r="1827" spans="1:28" x14ac:dyDescent="0.25">
      <c r="A1827">
        <v>345</v>
      </c>
      <c r="B1827">
        <v>2010328</v>
      </c>
      <c r="C1827">
        <v>2907</v>
      </c>
      <c r="D1827" s="8">
        <v>45</v>
      </c>
      <c r="E1827" s="9">
        <v>40694</v>
      </c>
      <c r="F1827" t="s">
        <v>54</v>
      </c>
      <c r="G1827" t="s">
        <v>231</v>
      </c>
      <c r="H1827" t="s">
        <v>151</v>
      </c>
      <c r="J1827">
        <v>818</v>
      </c>
      <c r="K1827">
        <v>107168</v>
      </c>
      <c r="P1827" t="s">
        <v>152</v>
      </c>
      <c r="Q1827">
        <v>901</v>
      </c>
      <c r="T1827">
        <v>5</v>
      </c>
      <c r="U1827">
        <v>11</v>
      </c>
      <c r="V1827">
        <v>0.5</v>
      </c>
      <c r="W1827">
        <v>1099696</v>
      </c>
      <c r="X1827" t="s">
        <v>57</v>
      </c>
      <c r="Y1827">
        <v>110</v>
      </c>
      <c r="Z1827" t="s">
        <v>59</v>
      </c>
      <c r="AA1827" t="s">
        <v>59</v>
      </c>
      <c r="AB1827">
        <v>1001</v>
      </c>
    </row>
    <row r="1828" spans="1:28" x14ac:dyDescent="0.25">
      <c r="A1828">
        <v>345</v>
      </c>
      <c r="B1828">
        <v>2010328</v>
      </c>
      <c r="C1828">
        <v>2907</v>
      </c>
      <c r="D1828" s="8">
        <v>45</v>
      </c>
      <c r="E1828" s="9">
        <v>40694</v>
      </c>
      <c r="F1828" t="s">
        <v>54</v>
      </c>
      <c r="G1828" t="s">
        <v>231</v>
      </c>
      <c r="H1828" t="s">
        <v>151</v>
      </c>
      <c r="J1828">
        <v>818</v>
      </c>
      <c r="K1828">
        <v>107168</v>
      </c>
      <c r="P1828" t="s">
        <v>152</v>
      </c>
      <c r="Q1828">
        <v>901</v>
      </c>
      <c r="T1828">
        <v>5</v>
      </c>
      <c r="U1828">
        <v>11</v>
      </c>
      <c r="V1828">
        <v>0.5</v>
      </c>
      <c r="W1828">
        <v>1099696</v>
      </c>
      <c r="X1828" t="s">
        <v>57</v>
      </c>
      <c r="Y1828">
        <v>110</v>
      </c>
      <c r="Z1828" t="s">
        <v>59</v>
      </c>
      <c r="AA1828" t="s">
        <v>59</v>
      </c>
      <c r="AB1828">
        <v>1002</v>
      </c>
    </row>
    <row r="1829" spans="1:28" x14ac:dyDescent="0.25">
      <c r="A1829">
        <v>345</v>
      </c>
      <c r="B1829">
        <v>2010328</v>
      </c>
      <c r="C1829">
        <v>2907</v>
      </c>
      <c r="D1829" s="8">
        <v>35.869999999999997</v>
      </c>
      <c r="E1829" s="9">
        <v>40694</v>
      </c>
      <c r="F1829" t="s">
        <v>54</v>
      </c>
      <c r="G1829" t="s">
        <v>238</v>
      </c>
      <c r="H1829" t="s">
        <v>151</v>
      </c>
      <c r="J1829">
        <v>818</v>
      </c>
      <c r="K1829">
        <v>107168</v>
      </c>
      <c r="P1829" t="s">
        <v>152</v>
      </c>
      <c r="Q1829">
        <v>901</v>
      </c>
      <c r="T1829">
        <v>5</v>
      </c>
      <c r="U1829">
        <v>11</v>
      </c>
      <c r="V1829">
        <v>1</v>
      </c>
      <c r="W1829">
        <v>1099720</v>
      </c>
      <c r="X1829" t="s">
        <v>57</v>
      </c>
      <c r="Y1829">
        <v>110</v>
      </c>
      <c r="Z1829" t="s">
        <v>59</v>
      </c>
      <c r="AA1829" t="s">
        <v>59</v>
      </c>
      <c r="AB1829">
        <v>1003</v>
      </c>
    </row>
    <row r="1830" spans="1:28" x14ac:dyDescent="0.25">
      <c r="A1830">
        <v>345</v>
      </c>
      <c r="B1830">
        <v>2010328</v>
      </c>
      <c r="C1830">
        <v>2907</v>
      </c>
      <c r="D1830" s="8">
        <v>35.869999999999997</v>
      </c>
      <c r="E1830" s="9">
        <v>40694</v>
      </c>
      <c r="F1830" t="s">
        <v>54</v>
      </c>
      <c r="G1830" t="s">
        <v>238</v>
      </c>
      <c r="H1830" t="s">
        <v>151</v>
      </c>
      <c r="J1830">
        <v>818</v>
      </c>
      <c r="K1830">
        <v>107168</v>
      </c>
      <c r="P1830" t="s">
        <v>152</v>
      </c>
      <c r="Q1830">
        <v>901</v>
      </c>
      <c r="T1830">
        <v>5</v>
      </c>
      <c r="U1830">
        <v>11</v>
      </c>
      <c r="V1830">
        <v>1</v>
      </c>
      <c r="W1830">
        <v>1099720</v>
      </c>
      <c r="X1830" t="s">
        <v>57</v>
      </c>
      <c r="Y1830">
        <v>110</v>
      </c>
      <c r="Z1830" t="s">
        <v>59</v>
      </c>
      <c r="AA1830" t="s">
        <v>59</v>
      </c>
      <c r="AB1830">
        <v>1004</v>
      </c>
    </row>
    <row r="1831" spans="1:28" x14ac:dyDescent="0.25">
      <c r="A1831">
        <v>345</v>
      </c>
      <c r="B1831">
        <v>2010328</v>
      </c>
      <c r="C1831">
        <v>2907</v>
      </c>
      <c r="D1831" s="8">
        <v>35.869999999999997</v>
      </c>
      <c r="E1831" s="9">
        <v>40694</v>
      </c>
      <c r="F1831" t="s">
        <v>54</v>
      </c>
      <c r="G1831" t="s">
        <v>238</v>
      </c>
      <c r="H1831" t="s">
        <v>151</v>
      </c>
      <c r="J1831">
        <v>818</v>
      </c>
      <c r="K1831">
        <v>107168</v>
      </c>
      <c r="P1831" t="s">
        <v>152</v>
      </c>
      <c r="Q1831">
        <v>901</v>
      </c>
      <c r="T1831">
        <v>5</v>
      </c>
      <c r="U1831">
        <v>11</v>
      </c>
      <c r="V1831">
        <v>1</v>
      </c>
      <c r="W1831">
        <v>1099720</v>
      </c>
      <c r="X1831" t="s">
        <v>57</v>
      </c>
      <c r="Y1831">
        <v>110</v>
      </c>
      <c r="Z1831" t="s">
        <v>59</v>
      </c>
      <c r="AA1831" t="s">
        <v>59</v>
      </c>
      <c r="AB1831">
        <v>1005</v>
      </c>
    </row>
    <row r="1832" spans="1:28" x14ac:dyDescent="0.25">
      <c r="A1832">
        <v>345</v>
      </c>
      <c r="B1832">
        <v>2010328</v>
      </c>
      <c r="C1832">
        <v>2907</v>
      </c>
      <c r="D1832" s="8">
        <v>35.869999999999997</v>
      </c>
      <c r="E1832" s="9">
        <v>40694</v>
      </c>
      <c r="F1832" t="s">
        <v>54</v>
      </c>
      <c r="G1832" t="s">
        <v>238</v>
      </c>
      <c r="H1832" t="s">
        <v>151</v>
      </c>
      <c r="J1832">
        <v>818</v>
      </c>
      <c r="K1832">
        <v>107168</v>
      </c>
      <c r="P1832" t="s">
        <v>152</v>
      </c>
      <c r="Q1832">
        <v>901</v>
      </c>
      <c r="T1832">
        <v>5</v>
      </c>
      <c r="U1832">
        <v>11</v>
      </c>
      <c r="V1832">
        <v>1</v>
      </c>
      <c r="W1832">
        <v>1099720</v>
      </c>
      <c r="X1832" t="s">
        <v>57</v>
      </c>
      <c r="Y1832">
        <v>110</v>
      </c>
      <c r="Z1832" t="s">
        <v>59</v>
      </c>
      <c r="AA1832" t="s">
        <v>59</v>
      </c>
      <c r="AB1832">
        <v>1006</v>
      </c>
    </row>
    <row r="1833" spans="1:28" x14ac:dyDescent="0.25">
      <c r="A1833">
        <v>345</v>
      </c>
      <c r="B1833">
        <v>2010328</v>
      </c>
      <c r="C1833">
        <v>2907</v>
      </c>
      <c r="D1833" s="8">
        <v>77</v>
      </c>
      <c r="E1833" s="9">
        <v>40694</v>
      </c>
      <c r="F1833" t="s">
        <v>54</v>
      </c>
      <c r="G1833" t="s">
        <v>228</v>
      </c>
      <c r="H1833" t="s">
        <v>235</v>
      </c>
      <c r="J1833">
        <v>818</v>
      </c>
      <c r="K1833">
        <v>107168</v>
      </c>
      <c r="P1833" t="s">
        <v>152</v>
      </c>
      <c r="Q1833">
        <v>901</v>
      </c>
      <c r="T1833">
        <v>5</v>
      </c>
      <c r="U1833">
        <v>11</v>
      </c>
      <c r="V1833">
        <v>1</v>
      </c>
      <c r="W1833">
        <v>1099737</v>
      </c>
      <c r="X1833" t="s">
        <v>57</v>
      </c>
      <c r="Y1833">
        <v>110</v>
      </c>
      <c r="Z1833" t="s">
        <v>59</v>
      </c>
      <c r="AA1833" t="s">
        <v>59</v>
      </c>
      <c r="AB1833">
        <v>1007</v>
      </c>
    </row>
    <row r="1834" spans="1:28" x14ac:dyDescent="0.25">
      <c r="A1834">
        <v>345</v>
      </c>
      <c r="B1834">
        <v>2010328</v>
      </c>
      <c r="C1834">
        <v>2907</v>
      </c>
      <c r="D1834" s="8">
        <v>77</v>
      </c>
      <c r="E1834" s="9">
        <v>40694</v>
      </c>
      <c r="F1834" t="s">
        <v>54</v>
      </c>
      <c r="G1834" t="s">
        <v>228</v>
      </c>
      <c r="H1834" t="s">
        <v>235</v>
      </c>
      <c r="J1834">
        <v>818</v>
      </c>
      <c r="K1834">
        <v>107168</v>
      </c>
      <c r="P1834" t="s">
        <v>152</v>
      </c>
      <c r="Q1834">
        <v>901</v>
      </c>
      <c r="T1834">
        <v>5</v>
      </c>
      <c r="U1834">
        <v>11</v>
      </c>
      <c r="V1834">
        <v>1</v>
      </c>
      <c r="W1834">
        <v>1099737</v>
      </c>
      <c r="X1834" t="s">
        <v>57</v>
      </c>
      <c r="Y1834">
        <v>110</v>
      </c>
      <c r="Z1834" t="s">
        <v>59</v>
      </c>
      <c r="AA1834" t="s">
        <v>59</v>
      </c>
      <c r="AB1834">
        <v>1008</v>
      </c>
    </row>
    <row r="1835" spans="1:28" x14ac:dyDescent="0.25">
      <c r="A1835">
        <v>345</v>
      </c>
      <c r="B1835">
        <v>2010328</v>
      </c>
      <c r="C1835">
        <v>2907</v>
      </c>
      <c r="D1835" s="8">
        <v>154</v>
      </c>
      <c r="E1835" s="9">
        <v>40694</v>
      </c>
      <c r="F1835" t="s">
        <v>54</v>
      </c>
      <c r="G1835" t="s">
        <v>228</v>
      </c>
      <c r="H1835" t="s">
        <v>235</v>
      </c>
      <c r="J1835">
        <v>818</v>
      </c>
      <c r="K1835">
        <v>107168</v>
      </c>
      <c r="P1835" t="s">
        <v>152</v>
      </c>
      <c r="Q1835">
        <v>901</v>
      </c>
      <c r="T1835">
        <v>5</v>
      </c>
      <c r="U1835">
        <v>11</v>
      </c>
      <c r="V1835">
        <v>2</v>
      </c>
      <c r="W1835">
        <v>1099737</v>
      </c>
      <c r="X1835" t="s">
        <v>57</v>
      </c>
      <c r="Y1835">
        <v>110</v>
      </c>
      <c r="Z1835" t="s">
        <v>59</v>
      </c>
      <c r="AA1835" t="s">
        <v>59</v>
      </c>
      <c r="AB1835">
        <v>1009</v>
      </c>
    </row>
    <row r="1836" spans="1:28" x14ac:dyDescent="0.25">
      <c r="A1836">
        <v>345</v>
      </c>
      <c r="B1836">
        <v>2010328</v>
      </c>
      <c r="C1836">
        <v>2907</v>
      </c>
      <c r="D1836" s="8">
        <v>77</v>
      </c>
      <c r="E1836" s="9">
        <v>40694</v>
      </c>
      <c r="F1836" t="s">
        <v>54</v>
      </c>
      <c r="G1836" t="s">
        <v>228</v>
      </c>
      <c r="H1836" t="s">
        <v>235</v>
      </c>
      <c r="J1836">
        <v>818</v>
      </c>
      <c r="K1836">
        <v>107168</v>
      </c>
      <c r="P1836" t="s">
        <v>152</v>
      </c>
      <c r="Q1836">
        <v>901</v>
      </c>
      <c r="T1836">
        <v>5</v>
      </c>
      <c r="U1836">
        <v>11</v>
      </c>
      <c r="V1836">
        <v>1</v>
      </c>
      <c r="W1836">
        <v>1099737</v>
      </c>
      <c r="X1836" t="s">
        <v>57</v>
      </c>
      <c r="Y1836">
        <v>110</v>
      </c>
      <c r="Z1836" t="s">
        <v>59</v>
      </c>
      <c r="AA1836" t="s">
        <v>59</v>
      </c>
      <c r="AB1836">
        <v>1010</v>
      </c>
    </row>
    <row r="1837" spans="1:28" x14ac:dyDescent="0.25">
      <c r="A1837">
        <v>345</v>
      </c>
      <c r="B1837">
        <v>2010328</v>
      </c>
      <c r="C1837">
        <v>2907</v>
      </c>
      <c r="D1837" s="8">
        <v>154</v>
      </c>
      <c r="E1837" s="9">
        <v>40694</v>
      </c>
      <c r="F1837" t="s">
        <v>54</v>
      </c>
      <c r="G1837" t="s">
        <v>228</v>
      </c>
      <c r="H1837" t="s">
        <v>235</v>
      </c>
      <c r="J1837">
        <v>818</v>
      </c>
      <c r="K1837">
        <v>107168</v>
      </c>
      <c r="P1837" t="s">
        <v>152</v>
      </c>
      <c r="Q1837">
        <v>901</v>
      </c>
      <c r="T1837">
        <v>5</v>
      </c>
      <c r="U1837">
        <v>11</v>
      </c>
      <c r="V1837">
        <v>2</v>
      </c>
      <c r="W1837">
        <v>1099737</v>
      </c>
      <c r="X1837" t="s">
        <v>57</v>
      </c>
      <c r="Y1837">
        <v>110</v>
      </c>
      <c r="Z1837" t="s">
        <v>59</v>
      </c>
      <c r="AA1837" t="s">
        <v>59</v>
      </c>
      <c r="AB1837">
        <v>1011</v>
      </c>
    </row>
    <row r="1838" spans="1:28" x14ac:dyDescent="0.25">
      <c r="A1838">
        <v>345</v>
      </c>
      <c r="B1838">
        <v>2010328</v>
      </c>
      <c r="C1838">
        <v>2907</v>
      </c>
      <c r="D1838" s="8">
        <v>123.19</v>
      </c>
      <c r="E1838" s="9">
        <v>40694</v>
      </c>
      <c r="F1838" t="s">
        <v>54</v>
      </c>
      <c r="G1838" t="s">
        <v>157</v>
      </c>
      <c r="H1838" t="s">
        <v>263</v>
      </c>
      <c r="J1838">
        <v>818</v>
      </c>
      <c r="K1838">
        <v>107168</v>
      </c>
      <c r="P1838" t="s">
        <v>152</v>
      </c>
      <c r="Q1838">
        <v>901</v>
      </c>
      <c r="T1838">
        <v>5</v>
      </c>
      <c r="U1838">
        <v>11</v>
      </c>
      <c r="V1838">
        <v>1</v>
      </c>
      <c r="W1838">
        <v>1099222</v>
      </c>
      <c r="X1838" t="s">
        <v>57</v>
      </c>
      <c r="Y1838">
        <v>110</v>
      </c>
      <c r="Z1838" t="s">
        <v>59</v>
      </c>
      <c r="AA1838" t="s">
        <v>59</v>
      </c>
      <c r="AB1838">
        <v>1012</v>
      </c>
    </row>
    <row r="1839" spans="1:28" x14ac:dyDescent="0.25">
      <c r="A1839">
        <v>345</v>
      </c>
      <c r="B1839">
        <v>2010328</v>
      </c>
      <c r="C1839">
        <v>2907</v>
      </c>
      <c r="D1839" s="8">
        <v>312</v>
      </c>
      <c r="E1839" s="9">
        <v>40694</v>
      </c>
      <c r="F1839" t="s">
        <v>54</v>
      </c>
      <c r="G1839" t="s">
        <v>227</v>
      </c>
      <c r="H1839" t="s">
        <v>151</v>
      </c>
      <c r="J1839">
        <v>818</v>
      </c>
      <c r="K1839">
        <v>107168</v>
      </c>
      <c r="P1839" t="s">
        <v>152</v>
      </c>
      <c r="Q1839">
        <v>901</v>
      </c>
      <c r="T1839">
        <v>5</v>
      </c>
      <c r="U1839">
        <v>11</v>
      </c>
      <c r="V1839">
        <v>8</v>
      </c>
      <c r="W1839">
        <v>1099834</v>
      </c>
      <c r="X1839" t="s">
        <v>57</v>
      </c>
      <c r="Y1839">
        <v>110</v>
      </c>
      <c r="Z1839" t="s">
        <v>59</v>
      </c>
      <c r="AA1839" t="s">
        <v>59</v>
      </c>
      <c r="AB1839">
        <v>1013</v>
      </c>
    </row>
    <row r="1840" spans="1:28" x14ac:dyDescent="0.25">
      <c r="A1840">
        <v>345</v>
      </c>
      <c r="B1840">
        <v>2010328</v>
      </c>
      <c r="C1840">
        <v>2907</v>
      </c>
      <c r="D1840" s="8">
        <v>312</v>
      </c>
      <c r="E1840" s="9">
        <v>40694</v>
      </c>
      <c r="F1840" t="s">
        <v>54</v>
      </c>
      <c r="G1840" t="s">
        <v>227</v>
      </c>
      <c r="H1840" t="s">
        <v>151</v>
      </c>
      <c r="J1840">
        <v>818</v>
      </c>
      <c r="K1840">
        <v>107168</v>
      </c>
      <c r="P1840" t="s">
        <v>152</v>
      </c>
      <c r="Q1840">
        <v>901</v>
      </c>
      <c r="T1840">
        <v>5</v>
      </c>
      <c r="U1840">
        <v>11</v>
      </c>
      <c r="V1840">
        <v>8</v>
      </c>
      <c r="W1840">
        <v>1099834</v>
      </c>
      <c r="X1840" t="s">
        <v>57</v>
      </c>
      <c r="Y1840">
        <v>110</v>
      </c>
      <c r="Z1840" t="s">
        <v>59</v>
      </c>
      <c r="AA1840" t="s">
        <v>59</v>
      </c>
      <c r="AB1840">
        <v>1014</v>
      </c>
    </row>
    <row r="1841" spans="1:28" x14ac:dyDescent="0.25">
      <c r="A1841">
        <v>345</v>
      </c>
      <c r="B1841">
        <v>2010328</v>
      </c>
      <c r="C1841">
        <v>2907</v>
      </c>
      <c r="D1841" s="8">
        <v>312</v>
      </c>
      <c r="E1841" s="9">
        <v>40694</v>
      </c>
      <c r="F1841" t="s">
        <v>54</v>
      </c>
      <c r="G1841" t="s">
        <v>227</v>
      </c>
      <c r="H1841" t="s">
        <v>151</v>
      </c>
      <c r="J1841">
        <v>818</v>
      </c>
      <c r="K1841">
        <v>107168</v>
      </c>
      <c r="P1841" t="s">
        <v>152</v>
      </c>
      <c r="Q1841">
        <v>901</v>
      </c>
      <c r="T1841">
        <v>5</v>
      </c>
      <c r="U1841">
        <v>11</v>
      </c>
      <c r="V1841">
        <v>8</v>
      </c>
      <c r="W1841">
        <v>1099834</v>
      </c>
      <c r="X1841" t="s">
        <v>57</v>
      </c>
      <c r="Y1841">
        <v>110</v>
      </c>
      <c r="Z1841" t="s">
        <v>59</v>
      </c>
      <c r="AA1841" t="s">
        <v>59</v>
      </c>
      <c r="AB1841">
        <v>1015</v>
      </c>
    </row>
    <row r="1842" spans="1:28" x14ac:dyDescent="0.25">
      <c r="A1842">
        <v>345</v>
      </c>
      <c r="B1842">
        <v>2010328</v>
      </c>
      <c r="C1842">
        <v>2907</v>
      </c>
      <c r="D1842" s="8">
        <v>273</v>
      </c>
      <c r="E1842" s="9">
        <v>40694</v>
      </c>
      <c r="F1842" t="s">
        <v>54</v>
      </c>
      <c r="G1842" t="s">
        <v>227</v>
      </c>
      <c r="H1842" t="s">
        <v>151</v>
      </c>
      <c r="J1842">
        <v>818</v>
      </c>
      <c r="K1842">
        <v>107168</v>
      </c>
      <c r="P1842" t="s">
        <v>152</v>
      </c>
      <c r="Q1842">
        <v>901</v>
      </c>
      <c r="T1842">
        <v>5</v>
      </c>
      <c r="U1842">
        <v>11</v>
      </c>
      <c r="V1842">
        <v>7</v>
      </c>
      <c r="W1842">
        <v>1099834</v>
      </c>
      <c r="X1842" t="s">
        <v>57</v>
      </c>
      <c r="Y1842">
        <v>110</v>
      </c>
      <c r="Z1842" t="s">
        <v>59</v>
      </c>
      <c r="AA1842" t="s">
        <v>59</v>
      </c>
      <c r="AB1842">
        <v>1016</v>
      </c>
    </row>
    <row r="1843" spans="1:28" x14ac:dyDescent="0.25">
      <c r="A1843">
        <v>345</v>
      </c>
      <c r="B1843">
        <v>2010328</v>
      </c>
      <c r="C1843">
        <v>2907</v>
      </c>
      <c r="D1843" s="8">
        <v>312</v>
      </c>
      <c r="E1843" s="9">
        <v>40694</v>
      </c>
      <c r="F1843" t="s">
        <v>54</v>
      </c>
      <c r="G1843" t="s">
        <v>227</v>
      </c>
      <c r="H1843" t="s">
        <v>151</v>
      </c>
      <c r="J1843">
        <v>818</v>
      </c>
      <c r="K1843">
        <v>107168</v>
      </c>
      <c r="P1843" t="s">
        <v>152</v>
      </c>
      <c r="Q1843">
        <v>901</v>
      </c>
      <c r="T1843">
        <v>5</v>
      </c>
      <c r="U1843">
        <v>11</v>
      </c>
      <c r="V1843">
        <v>8</v>
      </c>
      <c r="W1843">
        <v>1099834</v>
      </c>
      <c r="X1843" t="s">
        <v>57</v>
      </c>
      <c r="Y1843">
        <v>110</v>
      </c>
      <c r="Z1843" t="s">
        <v>59</v>
      </c>
      <c r="AA1843" t="s">
        <v>59</v>
      </c>
      <c r="AB1843">
        <v>1017</v>
      </c>
    </row>
    <row r="1844" spans="1:28" x14ac:dyDescent="0.25">
      <c r="A1844">
        <v>345</v>
      </c>
      <c r="B1844">
        <v>2010328</v>
      </c>
      <c r="C1844">
        <v>2907</v>
      </c>
      <c r="D1844" s="8">
        <v>312</v>
      </c>
      <c r="E1844" s="9">
        <v>40694</v>
      </c>
      <c r="F1844" t="s">
        <v>54</v>
      </c>
      <c r="G1844" t="s">
        <v>227</v>
      </c>
      <c r="H1844" t="s">
        <v>151</v>
      </c>
      <c r="J1844">
        <v>818</v>
      </c>
      <c r="K1844">
        <v>107168</v>
      </c>
      <c r="P1844" t="s">
        <v>152</v>
      </c>
      <c r="Q1844">
        <v>901</v>
      </c>
      <c r="T1844">
        <v>5</v>
      </c>
      <c r="U1844">
        <v>11</v>
      </c>
      <c r="V1844">
        <v>8</v>
      </c>
      <c r="W1844">
        <v>1099834</v>
      </c>
      <c r="X1844" t="s">
        <v>57</v>
      </c>
      <c r="Y1844">
        <v>110</v>
      </c>
      <c r="Z1844" t="s">
        <v>59</v>
      </c>
      <c r="AA1844" t="s">
        <v>59</v>
      </c>
      <c r="AB1844">
        <v>1018</v>
      </c>
    </row>
    <row r="1845" spans="1:28" x14ac:dyDescent="0.25">
      <c r="A1845">
        <v>345</v>
      </c>
      <c r="B1845">
        <v>2010328</v>
      </c>
      <c r="C1845">
        <v>2907</v>
      </c>
      <c r="D1845" s="8">
        <v>195</v>
      </c>
      <c r="E1845" s="9">
        <v>40694</v>
      </c>
      <c r="F1845" t="s">
        <v>54</v>
      </c>
      <c r="G1845" t="s">
        <v>227</v>
      </c>
      <c r="H1845" t="s">
        <v>151</v>
      </c>
      <c r="J1845">
        <v>818</v>
      </c>
      <c r="K1845">
        <v>107168</v>
      </c>
      <c r="P1845" t="s">
        <v>152</v>
      </c>
      <c r="Q1845">
        <v>901</v>
      </c>
      <c r="T1845">
        <v>5</v>
      </c>
      <c r="U1845">
        <v>11</v>
      </c>
      <c r="V1845">
        <v>5</v>
      </c>
      <c r="W1845">
        <v>1099834</v>
      </c>
      <c r="X1845" t="s">
        <v>57</v>
      </c>
      <c r="Y1845">
        <v>110</v>
      </c>
      <c r="Z1845" t="s">
        <v>59</v>
      </c>
      <c r="AA1845" t="s">
        <v>59</v>
      </c>
      <c r="AB1845">
        <v>1019</v>
      </c>
    </row>
    <row r="1846" spans="1:28" x14ac:dyDescent="0.25">
      <c r="A1846">
        <v>345</v>
      </c>
      <c r="B1846">
        <v>2010328</v>
      </c>
      <c r="C1846">
        <v>2907</v>
      </c>
      <c r="D1846" s="8">
        <v>234</v>
      </c>
      <c r="E1846" s="9">
        <v>40694</v>
      </c>
      <c r="F1846" t="s">
        <v>54</v>
      </c>
      <c r="G1846" t="s">
        <v>227</v>
      </c>
      <c r="H1846" t="s">
        <v>151</v>
      </c>
      <c r="J1846">
        <v>818</v>
      </c>
      <c r="K1846">
        <v>107168</v>
      </c>
      <c r="P1846" t="s">
        <v>152</v>
      </c>
      <c r="Q1846">
        <v>901</v>
      </c>
      <c r="T1846">
        <v>5</v>
      </c>
      <c r="U1846">
        <v>11</v>
      </c>
      <c r="V1846">
        <v>6</v>
      </c>
      <c r="W1846">
        <v>1099834</v>
      </c>
      <c r="X1846" t="s">
        <v>57</v>
      </c>
      <c r="Y1846">
        <v>110</v>
      </c>
      <c r="Z1846" t="s">
        <v>59</v>
      </c>
      <c r="AA1846" t="s">
        <v>59</v>
      </c>
      <c r="AB1846">
        <v>1020</v>
      </c>
    </row>
    <row r="1847" spans="1:28" x14ac:dyDescent="0.25">
      <c r="A1847">
        <v>345</v>
      </c>
      <c r="B1847">
        <v>2010328</v>
      </c>
      <c r="C1847">
        <v>2907</v>
      </c>
      <c r="D1847" s="8">
        <v>171</v>
      </c>
      <c r="E1847" s="9">
        <v>40694</v>
      </c>
      <c r="F1847" t="s">
        <v>54</v>
      </c>
      <c r="G1847" t="s">
        <v>150</v>
      </c>
      <c r="H1847" t="s">
        <v>151</v>
      </c>
      <c r="J1847">
        <v>818</v>
      </c>
      <c r="K1847">
        <v>107168</v>
      </c>
      <c r="P1847" t="s">
        <v>152</v>
      </c>
      <c r="Q1847">
        <v>901</v>
      </c>
      <c r="T1847">
        <v>5</v>
      </c>
      <c r="U1847">
        <v>11</v>
      </c>
      <c r="V1847">
        <v>3</v>
      </c>
      <c r="W1847">
        <v>1099774</v>
      </c>
      <c r="X1847" t="s">
        <v>57</v>
      </c>
      <c r="Y1847">
        <v>110</v>
      </c>
      <c r="Z1847" t="s">
        <v>59</v>
      </c>
      <c r="AA1847" t="s">
        <v>59</v>
      </c>
      <c r="AB1847">
        <v>1021</v>
      </c>
    </row>
    <row r="1848" spans="1:28" x14ac:dyDescent="0.25">
      <c r="A1848">
        <v>345</v>
      </c>
      <c r="B1848">
        <v>2010328</v>
      </c>
      <c r="C1848">
        <v>2907</v>
      </c>
      <c r="D1848" s="8">
        <v>130</v>
      </c>
      <c r="E1848" s="9">
        <v>40709</v>
      </c>
      <c r="F1848" t="s">
        <v>54</v>
      </c>
      <c r="G1848" t="s">
        <v>268</v>
      </c>
      <c r="H1848" t="s">
        <v>269</v>
      </c>
      <c r="J1848">
        <v>824</v>
      </c>
      <c r="K1848">
        <v>108184</v>
      </c>
      <c r="P1848" t="s">
        <v>152</v>
      </c>
      <c r="Q1848">
        <v>901</v>
      </c>
      <c r="T1848">
        <v>6</v>
      </c>
      <c r="U1848">
        <v>11</v>
      </c>
      <c r="V1848">
        <v>2</v>
      </c>
      <c r="W1848">
        <v>1099714</v>
      </c>
      <c r="X1848" t="s">
        <v>57</v>
      </c>
      <c r="Y1848">
        <v>102</v>
      </c>
      <c r="Z1848" t="s">
        <v>59</v>
      </c>
      <c r="AA1848" t="s">
        <v>59</v>
      </c>
      <c r="AB1848">
        <v>1068</v>
      </c>
    </row>
    <row r="1849" spans="1:28" x14ac:dyDescent="0.25">
      <c r="A1849">
        <v>345</v>
      </c>
      <c r="B1849">
        <v>2010328</v>
      </c>
      <c r="C1849">
        <v>2907</v>
      </c>
      <c r="D1849" s="8">
        <v>71.739999999999995</v>
      </c>
      <c r="E1849" s="9">
        <v>40709</v>
      </c>
      <c r="F1849" t="s">
        <v>54</v>
      </c>
      <c r="G1849" t="s">
        <v>238</v>
      </c>
      <c r="H1849" t="s">
        <v>151</v>
      </c>
      <c r="J1849">
        <v>824</v>
      </c>
      <c r="K1849">
        <v>108184</v>
      </c>
      <c r="P1849" t="s">
        <v>152</v>
      </c>
      <c r="Q1849">
        <v>901</v>
      </c>
      <c r="T1849">
        <v>6</v>
      </c>
      <c r="U1849">
        <v>11</v>
      </c>
      <c r="V1849">
        <v>2</v>
      </c>
      <c r="W1849">
        <v>1099720</v>
      </c>
      <c r="X1849" t="s">
        <v>57</v>
      </c>
      <c r="Y1849">
        <v>102</v>
      </c>
      <c r="Z1849" t="s">
        <v>59</v>
      </c>
      <c r="AA1849" t="s">
        <v>59</v>
      </c>
      <c r="AB1849">
        <v>1069</v>
      </c>
    </row>
    <row r="1850" spans="1:28" x14ac:dyDescent="0.25">
      <c r="A1850">
        <v>345</v>
      </c>
      <c r="B1850">
        <v>2010328</v>
      </c>
      <c r="C1850">
        <v>2907</v>
      </c>
      <c r="D1850" s="8">
        <v>143.47999999999999</v>
      </c>
      <c r="E1850" s="9">
        <v>40709</v>
      </c>
      <c r="F1850" t="s">
        <v>54</v>
      </c>
      <c r="G1850" t="s">
        <v>238</v>
      </c>
      <c r="H1850" t="s">
        <v>151</v>
      </c>
      <c r="J1850">
        <v>824</v>
      </c>
      <c r="K1850">
        <v>108184</v>
      </c>
      <c r="P1850" t="s">
        <v>152</v>
      </c>
      <c r="Q1850">
        <v>901</v>
      </c>
      <c r="T1850">
        <v>6</v>
      </c>
      <c r="U1850">
        <v>11</v>
      </c>
      <c r="V1850">
        <v>4</v>
      </c>
      <c r="W1850">
        <v>1099720</v>
      </c>
      <c r="X1850" t="s">
        <v>57</v>
      </c>
      <c r="Y1850">
        <v>102</v>
      </c>
      <c r="Z1850" t="s">
        <v>59</v>
      </c>
      <c r="AA1850" t="s">
        <v>59</v>
      </c>
      <c r="AB1850">
        <v>1070</v>
      </c>
    </row>
    <row r="1851" spans="1:28" x14ac:dyDescent="0.25">
      <c r="A1851">
        <v>345</v>
      </c>
      <c r="B1851">
        <v>2010328</v>
      </c>
      <c r="C1851">
        <v>2907</v>
      </c>
      <c r="D1851" s="8">
        <v>77</v>
      </c>
      <c r="E1851" s="9">
        <v>40709</v>
      </c>
      <c r="F1851" t="s">
        <v>54</v>
      </c>
      <c r="G1851" t="s">
        <v>228</v>
      </c>
      <c r="H1851" t="s">
        <v>235</v>
      </c>
      <c r="J1851">
        <v>824</v>
      </c>
      <c r="K1851">
        <v>108184</v>
      </c>
      <c r="P1851" t="s">
        <v>152</v>
      </c>
      <c r="Q1851">
        <v>901</v>
      </c>
      <c r="T1851">
        <v>6</v>
      </c>
      <c r="U1851">
        <v>11</v>
      </c>
      <c r="V1851">
        <v>1</v>
      </c>
      <c r="W1851">
        <v>1099737</v>
      </c>
      <c r="X1851" t="s">
        <v>57</v>
      </c>
      <c r="Y1851">
        <v>102</v>
      </c>
      <c r="Z1851" t="s">
        <v>59</v>
      </c>
      <c r="AA1851" t="s">
        <v>59</v>
      </c>
      <c r="AB1851">
        <v>1071</v>
      </c>
    </row>
    <row r="1852" spans="1:28" x14ac:dyDescent="0.25">
      <c r="A1852">
        <v>345</v>
      </c>
      <c r="B1852">
        <v>2010328</v>
      </c>
      <c r="C1852">
        <v>2907</v>
      </c>
      <c r="D1852" s="8">
        <v>77</v>
      </c>
      <c r="E1852" s="9">
        <v>40709</v>
      </c>
      <c r="F1852" t="s">
        <v>54</v>
      </c>
      <c r="G1852" t="s">
        <v>228</v>
      </c>
      <c r="H1852" t="s">
        <v>235</v>
      </c>
      <c r="J1852">
        <v>824</v>
      </c>
      <c r="K1852">
        <v>108184</v>
      </c>
      <c r="P1852" t="s">
        <v>152</v>
      </c>
      <c r="Q1852">
        <v>901</v>
      </c>
      <c r="T1852">
        <v>6</v>
      </c>
      <c r="U1852">
        <v>11</v>
      </c>
      <c r="V1852">
        <v>1</v>
      </c>
      <c r="W1852">
        <v>1099737</v>
      </c>
      <c r="X1852" t="s">
        <v>57</v>
      </c>
      <c r="Y1852">
        <v>102</v>
      </c>
      <c r="Z1852" t="s">
        <v>59</v>
      </c>
      <c r="AA1852" t="s">
        <v>59</v>
      </c>
      <c r="AB1852">
        <v>1072</v>
      </c>
    </row>
    <row r="1853" spans="1:28" x14ac:dyDescent="0.25">
      <c r="A1853">
        <v>345</v>
      </c>
      <c r="B1853">
        <v>2010328</v>
      </c>
      <c r="C1853">
        <v>2907</v>
      </c>
      <c r="D1853" s="8">
        <v>154</v>
      </c>
      <c r="E1853" s="9">
        <v>40709</v>
      </c>
      <c r="F1853" t="s">
        <v>54</v>
      </c>
      <c r="G1853" t="s">
        <v>228</v>
      </c>
      <c r="H1853" t="s">
        <v>235</v>
      </c>
      <c r="J1853">
        <v>824</v>
      </c>
      <c r="K1853">
        <v>108184</v>
      </c>
      <c r="P1853" t="s">
        <v>152</v>
      </c>
      <c r="Q1853">
        <v>901</v>
      </c>
      <c r="T1853">
        <v>6</v>
      </c>
      <c r="U1853">
        <v>11</v>
      </c>
      <c r="V1853">
        <v>2</v>
      </c>
      <c r="W1853">
        <v>1099737</v>
      </c>
      <c r="X1853" t="s">
        <v>57</v>
      </c>
      <c r="Y1853">
        <v>102</v>
      </c>
      <c r="Z1853" t="s">
        <v>59</v>
      </c>
      <c r="AA1853" t="s">
        <v>59</v>
      </c>
      <c r="AB1853">
        <v>1073</v>
      </c>
    </row>
    <row r="1854" spans="1:28" x14ac:dyDescent="0.25">
      <c r="A1854">
        <v>345</v>
      </c>
      <c r="B1854">
        <v>2010328</v>
      </c>
      <c r="C1854">
        <v>2907</v>
      </c>
      <c r="D1854" s="8">
        <v>539</v>
      </c>
      <c r="E1854" s="9">
        <v>40709</v>
      </c>
      <c r="F1854" t="s">
        <v>54</v>
      </c>
      <c r="G1854" t="s">
        <v>228</v>
      </c>
      <c r="H1854" t="s">
        <v>235</v>
      </c>
      <c r="J1854">
        <v>824</v>
      </c>
      <c r="K1854">
        <v>108184</v>
      </c>
      <c r="P1854" t="s">
        <v>152</v>
      </c>
      <c r="Q1854">
        <v>901</v>
      </c>
      <c r="T1854">
        <v>6</v>
      </c>
      <c r="U1854">
        <v>11</v>
      </c>
      <c r="V1854">
        <v>7</v>
      </c>
      <c r="W1854">
        <v>1099737</v>
      </c>
      <c r="X1854" t="s">
        <v>57</v>
      </c>
      <c r="Y1854">
        <v>102</v>
      </c>
      <c r="Z1854" t="s">
        <v>59</v>
      </c>
      <c r="AA1854" t="s">
        <v>59</v>
      </c>
      <c r="AB1854">
        <v>1074</v>
      </c>
    </row>
    <row r="1855" spans="1:28" x14ac:dyDescent="0.25">
      <c r="A1855">
        <v>345</v>
      </c>
      <c r="B1855">
        <v>2010328</v>
      </c>
      <c r="C1855">
        <v>2907</v>
      </c>
      <c r="D1855" s="8">
        <v>180</v>
      </c>
      <c r="E1855" s="9">
        <v>40709</v>
      </c>
      <c r="F1855" t="s">
        <v>54</v>
      </c>
      <c r="G1855" t="s">
        <v>231</v>
      </c>
      <c r="H1855" t="s">
        <v>151</v>
      </c>
      <c r="J1855">
        <v>824</v>
      </c>
      <c r="K1855">
        <v>108184</v>
      </c>
      <c r="P1855" t="s">
        <v>152</v>
      </c>
      <c r="Q1855">
        <v>901</v>
      </c>
      <c r="T1855">
        <v>6</v>
      </c>
      <c r="U1855">
        <v>11</v>
      </c>
      <c r="V1855">
        <v>2</v>
      </c>
      <c r="W1855">
        <v>1099696</v>
      </c>
      <c r="X1855" t="s">
        <v>57</v>
      </c>
      <c r="Y1855">
        <v>102</v>
      </c>
      <c r="Z1855" t="s">
        <v>59</v>
      </c>
      <c r="AA1855" t="s">
        <v>59</v>
      </c>
      <c r="AB1855">
        <v>1076</v>
      </c>
    </row>
    <row r="1856" spans="1:28" x14ac:dyDescent="0.25">
      <c r="A1856">
        <v>345</v>
      </c>
      <c r="B1856">
        <v>2010328</v>
      </c>
      <c r="C1856">
        <v>2907</v>
      </c>
      <c r="D1856" s="8">
        <v>135</v>
      </c>
      <c r="E1856" s="9">
        <v>40709</v>
      </c>
      <c r="F1856" t="s">
        <v>54</v>
      </c>
      <c r="G1856" t="s">
        <v>231</v>
      </c>
      <c r="H1856" t="s">
        <v>151</v>
      </c>
      <c r="J1856">
        <v>824</v>
      </c>
      <c r="K1856">
        <v>108184</v>
      </c>
      <c r="P1856" t="s">
        <v>152</v>
      </c>
      <c r="Q1856">
        <v>901</v>
      </c>
      <c r="T1856">
        <v>6</v>
      </c>
      <c r="U1856">
        <v>11</v>
      </c>
      <c r="V1856">
        <v>1.5</v>
      </c>
      <c r="W1856">
        <v>1099696</v>
      </c>
      <c r="X1856" t="s">
        <v>57</v>
      </c>
      <c r="Y1856">
        <v>102</v>
      </c>
      <c r="Z1856" t="s">
        <v>59</v>
      </c>
      <c r="AA1856" t="s">
        <v>59</v>
      </c>
      <c r="AB1856">
        <v>1077</v>
      </c>
    </row>
    <row r="1857" spans="1:28" x14ac:dyDescent="0.25">
      <c r="A1857">
        <v>345</v>
      </c>
      <c r="B1857">
        <v>2010328</v>
      </c>
      <c r="C1857">
        <v>2907</v>
      </c>
      <c r="D1857" s="8">
        <v>180</v>
      </c>
      <c r="E1857" s="9">
        <v>40709</v>
      </c>
      <c r="F1857" t="s">
        <v>54</v>
      </c>
      <c r="G1857" t="s">
        <v>231</v>
      </c>
      <c r="H1857" t="s">
        <v>151</v>
      </c>
      <c r="J1857">
        <v>824</v>
      </c>
      <c r="K1857">
        <v>108184</v>
      </c>
      <c r="P1857" t="s">
        <v>152</v>
      </c>
      <c r="Q1857">
        <v>901</v>
      </c>
      <c r="T1857">
        <v>6</v>
      </c>
      <c r="U1857">
        <v>11</v>
      </c>
      <c r="V1857">
        <v>2</v>
      </c>
      <c r="W1857">
        <v>1099696</v>
      </c>
      <c r="X1857" t="s">
        <v>57</v>
      </c>
      <c r="Y1857">
        <v>102</v>
      </c>
      <c r="Z1857" t="s">
        <v>59</v>
      </c>
      <c r="AA1857" t="s">
        <v>59</v>
      </c>
      <c r="AB1857">
        <v>1078</v>
      </c>
    </row>
    <row r="1858" spans="1:28" x14ac:dyDescent="0.25">
      <c r="A1858">
        <v>345</v>
      </c>
      <c r="B1858">
        <v>2010328</v>
      </c>
      <c r="C1858">
        <v>2907</v>
      </c>
      <c r="D1858" s="8">
        <v>156</v>
      </c>
      <c r="E1858" s="9">
        <v>40709</v>
      </c>
      <c r="F1858" t="s">
        <v>54</v>
      </c>
      <c r="G1858" t="s">
        <v>227</v>
      </c>
      <c r="H1858" t="s">
        <v>151</v>
      </c>
      <c r="J1858">
        <v>824</v>
      </c>
      <c r="K1858">
        <v>108184</v>
      </c>
      <c r="P1858" t="s">
        <v>152</v>
      </c>
      <c r="Q1858">
        <v>901</v>
      </c>
      <c r="T1858">
        <v>6</v>
      </c>
      <c r="U1858">
        <v>11</v>
      </c>
      <c r="V1858">
        <v>4</v>
      </c>
      <c r="W1858">
        <v>1099834</v>
      </c>
      <c r="X1858" t="s">
        <v>57</v>
      </c>
      <c r="Y1858">
        <v>102</v>
      </c>
      <c r="Z1858" t="s">
        <v>59</v>
      </c>
      <c r="AA1858" t="s">
        <v>59</v>
      </c>
      <c r="AB1858">
        <v>1079</v>
      </c>
    </row>
    <row r="1859" spans="1:28" x14ac:dyDescent="0.25">
      <c r="A1859">
        <v>345</v>
      </c>
      <c r="B1859">
        <v>2010328</v>
      </c>
      <c r="C1859">
        <v>2907</v>
      </c>
      <c r="D1859" s="8">
        <v>78</v>
      </c>
      <c r="E1859" s="9">
        <v>40709</v>
      </c>
      <c r="F1859" t="s">
        <v>54</v>
      </c>
      <c r="G1859" t="s">
        <v>227</v>
      </c>
      <c r="H1859" t="s">
        <v>151</v>
      </c>
      <c r="J1859">
        <v>824</v>
      </c>
      <c r="K1859">
        <v>108184</v>
      </c>
      <c r="P1859" t="s">
        <v>152</v>
      </c>
      <c r="Q1859">
        <v>901</v>
      </c>
      <c r="T1859">
        <v>6</v>
      </c>
      <c r="U1859">
        <v>11</v>
      </c>
      <c r="V1859">
        <v>2</v>
      </c>
      <c r="W1859">
        <v>1099834</v>
      </c>
      <c r="X1859" t="s">
        <v>57</v>
      </c>
      <c r="Y1859">
        <v>102</v>
      </c>
      <c r="Z1859" t="s">
        <v>59</v>
      </c>
      <c r="AA1859" t="s">
        <v>59</v>
      </c>
      <c r="AB1859">
        <v>1080</v>
      </c>
    </row>
    <row r="1860" spans="1:28" x14ac:dyDescent="0.25">
      <c r="A1860">
        <v>345</v>
      </c>
      <c r="B1860">
        <v>2010328</v>
      </c>
      <c r="C1860">
        <v>2907</v>
      </c>
      <c r="D1860" s="8">
        <v>156</v>
      </c>
      <c r="E1860" s="9">
        <v>40709</v>
      </c>
      <c r="F1860" t="s">
        <v>54</v>
      </c>
      <c r="G1860" t="s">
        <v>227</v>
      </c>
      <c r="H1860" t="s">
        <v>151</v>
      </c>
      <c r="J1860">
        <v>824</v>
      </c>
      <c r="K1860">
        <v>108184</v>
      </c>
      <c r="P1860" t="s">
        <v>152</v>
      </c>
      <c r="Q1860">
        <v>901</v>
      </c>
      <c r="T1860">
        <v>6</v>
      </c>
      <c r="U1860">
        <v>11</v>
      </c>
      <c r="V1860">
        <v>4</v>
      </c>
      <c r="W1860">
        <v>1099834</v>
      </c>
      <c r="X1860" t="s">
        <v>57</v>
      </c>
      <c r="Y1860">
        <v>102</v>
      </c>
      <c r="Z1860" t="s">
        <v>59</v>
      </c>
      <c r="AA1860" t="s">
        <v>59</v>
      </c>
      <c r="AB1860">
        <v>1081</v>
      </c>
    </row>
    <row r="1861" spans="1:28" x14ac:dyDescent="0.25">
      <c r="A1861">
        <v>345</v>
      </c>
      <c r="B1861">
        <v>2010328</v>
      </c>
      <c r="C1861">
        <v>2907</v>
      </c>
      <c r="D1861" s="8">
        <v>117</v>
      </c>
      <c r="E1861" s="9">
        <v>40709</v>
      </c>
      <c r="F1861" t="s">
        <v>54</v>
      </c>
      <c r="G1861" t="s">
        <v>227</v>
      </c>
      <c r="H1861" t="s">
        <v>151</v>
      </c>
      <c r="J1861">
        <v>824</v>
      </c>
      <c r="K1861">
        <v>108184</v>
      </c>
      <c r="P1861" t="s">
        <v>152</v>
      </c>
      <c r="Q1861">
        <v>901</v>
      </c>
      <c r="T1861">
        <v>6</v>
      </c>
      <c r="U1861">
        <v>11</v>
      </c>
      <c r="V1861">
        <v>3</v>
      </c>
      <c r="W1861">
        <v>1099834</v>
      </c>
      <c r="X1861" t="s">
        <v>57</v>
      </c>
      <c r="Y1861">
        <v>102</v>
      </c>
      <c r="Z1861" t="s">
        <v>59</v>
      </c>
      <c r="AA1861" t="s">
        <v>59</v>
      </c>
      <c r="AB1861">
        <v>1082</v>
      </c>
    </row>
    <row r="1862" spans="1:28" x14ac:dyDescent="0.25">
      <c r="A1862">
        <v>345</v>
      </c>
      <c r="B1862">
        <v>2010328</v>
      </c>
      <c r="C1862">
        <v>2907</v>
      </c>
      <c r="D1862" s="8">
        <v>156</v>
      </c>
      <c r="E1862" s="9">
        <v>40709</v>
      </c>
      <c r="F1862" t="s">
        <v>54</v>
      </c>
      <c r="G1862" t="s">
        <v>227</v>
      </c>
      <c r="H1862" t="s">
        <v>151</v>
      </c>
      <c r="J1862">
        <v>824</v>
      </c>
      <c r="K1862">
        <v>108184</v>
      </c>
      <c r="P1862" t="s">
        <v>152</v>
      </c>
      <c r="Q1862">
        <v>901</v>
      </c>
      <c r="T1862">
        <v>6</v>
      </c>
      <c r="U1862">
        <v>11</v>
      </c>
      <c r="V1862">
        <v>4</v>
      </c>
      <c r="W1862">
        <v>1099834</v>
      </c>
      <c r="X1862" t="s">
        <v>57</v>
      </c>
      <c r="Y1862">
        <v>102</v>
      </c>
      <c r="Z1862" t="s">
        <v>59</v>
      </c>
      <c r="AA1862" t="s">
        <v>59</v>
      </c>
      <c r="AB1862">
        <v>1083</v>
      </c>
    </row>
    <row r="1863" spans="1:28" x14ac:dyDescent="0.25">
      <c r="A1863">
        <v>345</v>
      </c>
      <c r="B1863">
        <v>2010328</v>
      </c>
      <c r="C1863">
        <v>2907</v>
      </c>
      <c r="D1863" s="8">
        <v>123.19</v>
      </c>
      <c r="E1863" s="9">
        <v>40709</v>
      </c>
      <c r="F1863" t="s">
        <v>54</v>
      </c>
      <c r="G1863" t="s">
        <v>157</v>
      </c>
      <c r="H1863" t="s">
        <v>263</v>
      </c>
      <c r="J1863">
        <v>824</v>
      </c>
      <c r="K1863">
        <v>108184</v>
      </c>
      <c r="P1863" t="s">
        <v>152</v>
      </c>
      <c r="Q1863">
        <v>901</v>
      </c>
      <c r="T1863">
        <v>6</v>
      </c>
      <c r="U1863">
        <v>11</v>
      </c>
      <c r="V1863">
        <v>1</v>
      </c>
      <c r="W1863">
        <v>1099222</v>
      </c>
      <c r="X1863" t="s">
        <v>57</v>
      </c>
      <c r="Y1863">
        <v>102</v>
      </c>
      <c r="Z1863" t="s">
        <v>59</v>
      </c>
      <c r="AA1863" t="s">
        <v>59</v>
      </c>
      <c r="AB1863">
        <v>1084</v>
      </c>
    </row>
    <row r="1864" spans="1:28" x14ac:dyDescent="0.25">
      <c r="A1864">
        <v>345</v>
      </c>
      <c r="B1864">
        <v>2010328</v>
      </c>
      <c r="C1864">
        <v>2907</v>
      </c>
      <c r="D1864" s="8">
        <v>123.19</v>
      </c>
      <c r="E1864" s="9">
        <v>40709</v>
      </c>
      <c r="F1864" t="s">
        <v>54</v>
      </c>
      <c r="G1864" t="s">
        <v>157</v>
      </c>
      <c r="H1864" t="s">
        <v>263</v>
      </c>
      <c r="J1864">
        <v>824</v>
      </c>
      <c r="K1864">
        <v>108184</v>
      </c>
      <c r="P1864" t="s">
        <v>152</v>
      </c>
      <c r="Q1864">
        <v>901</v>
      </c>
      <c r="T1864">
        <v>6</v>
      </c>
      <c r="U1864">
        <v>11</v>
      </c>
      <c r="V1864">
        <v>1</v>
      </c>
      <c r="W1864">
        <v>1099222</v>
      </c>
      <c r="X1864" t="s">
        <v>57</v>
      </c>
      <c r="Y1864">
        <v>102</v>
      </c>
      <c r="Z1864" t="s">
        <v>59</v>
      </c>
      <c r="AA1864" t="s">
        <v>59</v>
      </c>
      <c r="AB1864">
        <v>1085</v>
      </c>
    </row>
    <row r="1865" spans="1:28" x14ac:dyDescent="0.25">
      <c r="A1865">
        <v>345</v>
      </c>
      <c r="B1865">
        <v>2010328</v>
      </c>
      <c r="C1865">
        <v>2907</v>
      </c>
      <c r="D1865" s="8">
        <v>123.19</v>
      </c>
      <c r="E1865" s="9">
        <v>40709</v>
      </c>
      <c r="F1865" t="s">
        <v>54</v>
      </c>
      <c r="G1865" t="s">
        <v>157</v>
      </c>
      <c r="H1865" t="s">
        <v>263</v>
      </c>
      <c r="J1865">
        <v>824</v>
      </c>
      <c r="K1865">
        <v>108184</v>
      </c>
      <c r="P1865" t="s">
        <v>152</v>
      </c>
      <c r="Q1865">
        <v>901</v>
      </c>
      <c r="T1865">
        <v>6</v>
      </c>
      <c r="U1865">
        <v>11</v>
      </c>
      <c r="V1865">
        <v>1</v>
      </c>
      <c r="W1865">
        <v>1099222</v>
      </c>
      <c r="X1865" t="s">
        <v>57</v>
      </c>
      <c r="Y1865">
        <v>102</v>
      </c>
      <c r="Z1865" t="s">
        <v>59</v>
      </c>
      <c r="AA1865" t="s">
        <v>59</v>
      </c>
      <c r="AB1865">
        <v>1086</v>
      </c>
    </row>
    <row r="1866" spans="1:28" x14ac:dyDescent="0.25">
      <c r="A1866">
        <v>345</v>
      </c>
      <c r="B1866">
        <v>2010328</v>
      </c>
      <c r="C1866">
        <v>2907</v>
      </c>
      <c r="D1866" s="8">
        <v>154</v>
      </c>
      <c r="E1866" s="9">
        <v>40709</v>
      </c>
      <c r="F1866" t="s">
        <v>54</v>
      </c>
      <c r="G1866" t="s">
        <v>228</v>
      </c>
      <c r="H1866" t="s">
        <v>235</v>
      </c>
      <c r="J1866">
        <v>824</v>
      </c>
      <c r="K1866">
        <v>108184</v>
      </c>
      <c r="P1866" t="s">
        <v>152</v>
      </c>
      <c r="Q1866">
        <v>901</v>
      </c>
      <c r="T1866">
        <v>6</v>
      </c>
      <c r="U1866">
        <v>11</v>
      </c>
      <c r="V1866">
        <v>2</v>
      </c>
      <c r="W1866">
        <v>1099737</v>
      </c>
      <c r="X1866" t="s">
        <v>57</v>
      </c>
      <c r="Y1866">
        <v>102</v>
      </c>
      <c r="Z1866" t="s">
        <v>59</v>
      </c>
      <c r="AA1866" t="s">
        <v>59</v>
      </c>
      <c r="AB1866">
        <v>1087</v>
      </c>
    </row>
    <row r="1867" spans="1:28" x14ac:dyDescent="0.25">
      <c r="A1867">
        <v>345</v>
      </c>
      <c r="B1867">
        <v>2010328</v>
      </c>
      <c r="C1867">
        <v>2907</v>
      </c>
      <c r="D1867" s="8">
        <v>154</v>
      </c>
      <c r="E1867" s="9">
        <v>40709</v>
      </c>
      <c r="F1867" t="s">
        <v>54</v>
      </c>
      <c r="G1867" t="s">
        <v>228</v>
      </c>
      <c r="H1867" t="s">
        <v>235</v>
      </c>
      <c r="J1867">
        <v>824</v>
      </c>
      <c r="K1867">
        <v>108184</v>
      </c>
      <c r="P1867" t="s">
        <v>152</v>
      </c>
      <c r="Q1867">
        <v>901</v>
      </c>
      <c r="T1867">
        <v>6</v>
      </c>
      <c r="U1867">
        <v>11</v>
      </c>
      <c r="V1867">
        <v>2</v>
      </c>
      <c r="W1867">
        <v>1099737</v>
      </c>
      <c r="X1867" t="s">
        <v>57</v>
      </c>
      <c r="Y1867">
        <v>102</v>
      </c>
      <c r="Z1867" t="s">
        <v>59</v>
      </c>
      <c r="AA1867" t="s">
        <v>59</v>
      </c>
      <c r="AB1867">
        <v>1088</v>
      </c>
    </row>
    <row r="1868" spans="1:28" x14ac:dyDescent="0.25">
      <c r="A1868">
        <v>345</v>
      </c>
      <c r="B1868">
        <v>2010328</v>
      </c>
      <c r="C1868">
        <v>2907</v>
      </c>
      <c r="D1868" s="8">
        <v>462</v>
      </c>
      <c r="E1868" s="9">
        <v>40709</v>
      </c>
      <c r="F1868" t="s">
        <v>54</v>
      </c>
      <c r="G1868" t="s">
        <v>228</v>
      </c>
      <c r="H1868" t="s">
        <v>235</v>
      </c>
      <c r="J1868">
        <v>824</v>
      </c>
      <c r="K1868">
        <v>108184</v>
      </c>
      <c r="P1868" t="s">
        <v>152</v>
      </c>
      <c r="Q1868">
        <v>901</v>
      </c>
      <c r="T1868">
        <v>6</v>
      </c>
      <c r="U1868">
        <v>11</v>
      </c>
      <c r="V1868">
        <v>6</v>
      </c>
      <c r="W1868">
        <v>1099737</v>
      </c>
      <c r="X1868" t="s">
        <v>57</v>
      </c>
      <c r="Y1868">
        <v>102</v>
      </c>
      <c r="Z1868" t="s">
        <v>59</v>
      </c>
      <c r="AA1868" t="s">
        <v>59</v>
      </c>
      <c r="AB1868">
        <v>1089</v>
      </c>
    </row>
    <row r="1869" spans="1:28" x14ac:dyDescent="0.25">
      <c r="A1869">
        <v>345</v>
      </c>
      <c r="B1869">
        <v>2010328</v>
      </c>
      <c r="C1869">
        <v>2907</v>
      </c>
      <c r="D1869" s="8">
        <v>44</v>
      </c>
      <c r="E1869" s="9">
        <v>40708</v>
      </c>
      <c r="F1869" t="s">
        <v>54</v>
      </c>
      <c r="G1869" t="s">
        <v>260</v>
      </c>
      <c r="H1869" t="s">
        <v>164</v>
      </c>
      <c r="J1869">
        <v>827</v>
      </c>
      <c r="K1869">
        <v>108542</v>
      </c>
      <c r="P1869" t="s">
        <v>152</v>
      </c>
      <c r="Q1869">
        <v>901</v>
      </c>
      <c r="T1869">
        <v>6</v>
      </c>
      <c r="U1869">
        <v>11</v>
      </c>
      <c r="V1869">
        <v>2</v>
      </c>
      <c r="W1869">
        <v>1099427</v>
      </c>
      <c r="X1869" t="s">
        <v>57</v>
      </c>
      <c r="Y1869">
        <v>102</v>
      </c>
      <c r="Z1869" t="s">
        <v>59</v>
      </c>
      <c r="AA1869" t="s">
        <v>59</v>
      </c>
      <c r="AB1869">
        <v>1093</v>
      </c>
    </row>
    <row r="1870" spans="1:28" x14ac:dyDescent="0.25">
      <c r="A1870">
        <v>345</v>
      </c>
      <c r="B1870">
        <v>2010328</v>
      </c>
      <c r="C1870">
        <v>2907</v>
      </c>
      <c r="D1870" s="8">
        <v>71.739999999999995</v>
      </c>
      <c r="E1870" s="9">
        <v>40708</v>
      </c>
      <c r="F1870" t="s">
        <v>54</v>
      </c>
      <c r="G1870" t="s">
        <v>264</v>
      </c>
      <c r="H1870" t="s">
        <v>151</v>
      </c>
      <c r="J1870">
        <v>827</v>
      </c>
      <c r="K1870">
        <v>108542</v>
      </c>
      <c r="P1870" t="s">
        <v>152</v>
      </c>
      <c r="Q1870">
        <v>901</v>
      </c>
      <c r="T1870">
        <v>6</v>
      </c>
      <c r="U1870">
        <v>11</v>
      </c>
      <c r="V1870">
        <v>2</v>
      </c>
      <c r="W1870">
        <v>1098825</v>
      </c>
      <c r="X1870" t="s">
        <v>57</v>
      </c>
      <c r="Y1870">
        <v>102</v>
      </c>
      <c r="Z1870" t="s">
        <v>59</v>
      </c>
      <c r="AA1870" t="s">
        <v>59</v>
      </c>
      <c r="AB1870">
        <v>1094</v>
      </c>
    </row>
    <row r="1871" spans="1:28" x14ac:dyDescent="0.25">
      <c r="A1871">
        <v>345</v>
      </c>
      <c r="B1871">
        <v>2010328</v>
      </c>
      <c r="C1871">
        <v>2907</v>
      </c>
      <c r="D1871" s="8">
        <v>40.07</v>
      </c>
      <c r="E1871" s="9">
        <v>40708</v>
      </c>
      <c r="F1871" t="s">
        <v>54</v>
      </c>
      <c r="G1871" t="s">
        <v>265</v>
      </c>
      <c r="H1871" t="s">
        <v>266</v>
      </c>
      <c r="J1871">
        <v>827</v>
      </c>
      <c r="K1871">
        <v>108542</v>
      </c>
      <c r="P1871" t="s">
        <v>152</v>
      </c>
      <c r="Q1871">
        <v>901</v>
      </c>
      <c r="T1871">
        <v>6</v>
      </c>
      <c r="U1871">
        <v>11</v>
      </c>
      <c r="V1871">
        <v>1</v>
      </c>
      <c r="W1871">
        <v>1099678</v>
      </c>
      <c r="X1871" t="s">
        <v>57</v>
      </c>
      <c r="Y1871">
        <v>102</v>
      </c>
      <c r="Z1871" t="s">
        <v>59</v>
      </c>
      <c r="AA1871" t="s">
        <v>59</v>
      </c>
      <c r="AB1871">
        <v>1095</v>
      </c>
    </row>
    <row r="1872" spans="1:28" x14ac:dyDescent="0.25">
      <c r="A1872">
        <v>345</v>
      </c>
      <c r="B1872">
        <v>2010328</v>
      </c>
      <c r="C1872">
        <v>2907</v>
      </c>
      <c r="D1872" s="8">
        <v>71.739999999999995</v>
      </c>
      <c r="E1872" s="9">
        <v>40708</v>
      </c>
      <c r="F1872" t="s">
        <v>54</v>
      </c>
      <c r="G1872" t="s">
        <v>267</v>
      </c>
      <c r="H1872" t="s">
        <v>151</v>
      </c>
      <c r="J1872">
        <v>827</v>
      </c>
      <c r="K1872">
        <v>108542</v>
      </c>
      <c r="P1872" t="s">
        <v>152</v>
      </c>
      <c r="Q1872">
        <v>901</v>
      </c>
      <c r="T1872">
        <v>6</v>
      </c>
      <c r="U1872">
        <v>11</v>
      </c>
      <c r="V1872">
        <v>2</v>
      </c>
      <c r="W1872">
        <v>1098821</v>
      </c>
      <c r="X1872" t="s">
        <v>57</v>
      </c>
      <c r="Y1872">
        <v>102</v>
      </c>
      <c r="Z1872" t="s">
        <v>59</v>
      </c>
      <c r="AA1872" t="s">
        <v>59</v>
      </c>
      <c r="AB1872">
        <v>1097</v>
      </c>
    </row>
    <row r="1873" spans="1:28" x14ac:dyDescent="0.25">
      <c r="A1873">
        <v>345</v>
      </c>
      <c r="B1873">
        <v>2010328</v>
      </c>
      <c r="C1873">
        <v>2907</v>
      </c>
      <c r="D1873" s="8">
        <v>123.19</v>
      </c>
      <c r="E1873" s="9">
        <v>40724</v>
      </c>
      <c r="F1873" t="s">
        <v>54</v>
      </c>
      <c r="G1873" t="s">
        <v>157</v>
      </c>
      <c r="H1873" t="s">
        <v>263</v>
      </c>
      <c r="J1873">
        <v>830</v>
      </c>
      <c r="K1873">
        <v>109156</v>
      </c>
      <c r="P1873" t="s">
        <v>152</v>
      </c>
      <c r="Q1873">
        <v>901</v>
      </c>
      <c r="T1873">
        <v>6</v>
      </c>
      <c r="U1873">
        <v>11</v>
      </c>
      <c r="V1873">
        <v>1</v>
      </c>
      <c r="W1873">
        <v>1099222</v>
      </c>
      <c r="X1873" t="s">
        <v>57</v>
      </c>
      <c r="Y1873">
        <v>102</v>
      </c>
      <c r="Z1873" t="s">
        <v>59</v>
      </c>
      <c r="AA1873" t="s">
        <v>59</v>
      </c>
      <c r="AB1873">
        <v>1068</v>
      </c>
    </row>
    <row r="1874" spans="1:28" x14ac:dyDescent="0.25">
      <c r="A1874">
        <v>345</v>
      </c>
      <c r="B1874">
        <v>2010328</v>
      </c>
      <c r="C1874">
        <v>2907</v>
      </c>
      <c r="D1874" s="8">
        <v>286.95999999999998</v>
      </c>
      <c r="E1874" s="9">
        <v>40724</v>
      </c>
      <c r="F1874" t="s">
        <v>54</v>
      </c>
      <c r="G1874" t="s">
        <v>238</v>
      </c>
      <c r="H1874" t="s">
        <v>151</v>
      </c>
      <c r="J1874">
        <v>830</v>
      </c>
      <c r="K1874">
        <v>109156</v>
      </c>
      <c r="P1874" t="s">
        <v>152</v>
      </c>
      <c r="Q1874">
        <v>901</v>
      </c>
      <c r="T1874">
        <v>6</v>
      </c>
      <c r="U1874">
        <v>11</v>
      </c>
      <c r="V1874">
        <v>8</v>
      </c>
      <c r="W1874">
        <v>1099720</v>
      </c>
      <c r="X1874" t="s">
        <v>57</v>
      </c>
      <c r="Y1874">
        <v>102</v>
      </c>
      <c r="Z1874" t="s">
        <v>59</v>
      </c>
      <c r="AA1874" t="s">
        <v>59</v>
      </c>
      <c r="AB1874">
        <v>1071</v>
      </c>
    </row>
    <row r="1875" spans="1:28" x14ac:dyDescent="0.25">
      <c r="A1875">
        <v>345</v>
      </c>
      <c r="B1875">
        <v>2010328</v>
      </c>
      <c r="C1875">
        <v>2907</v>
      </c>
      <c r="D1875" s="8">
        <v>286.95999999999998</v>
      </c>
      <c r="E1875" s="9">
        <v>40724</v>
      </c>
      <c r="F1875" t="s">
        <v>54</v>
      </c>
      <c r="G1875" t="s">
        <v>238</v>
      </c>
      <c r="H1875" t="s">
        <v>151</v>
      </c>
      <c r="J1875">
        <v>830</v>
      </c>
      <c r="K1875">
        <v>109156</v>
      </c>
      <c r="P1875" t="s">
        <v>152</v>
      </c>
      <c r="Q1875">
        <v>901</v>
      </c>
      <c r="T1875">
        <v>6</v>
      </c>
      <c r="U1875">
        <v>11</v>
      </c>
      <c r="V1875">
        <v>8</v>
      </c>
      <c r="W1875">
        <v>1099720</v>
      </c>
      <c r="X1875" t="s">
        <v>57</v>
      </c>
      <c r="Y1875">
        <v>102</v>
      </c>
      <c r="Z1875" t="s">
        <v>59</v>
      </c>
      <c r="AA1875" t="s">
        <v>59</v>
      </c>
      <c r="AB1875">
        <v>1072</v>
      </c>
    </row>
    <row r="1876" spans="1:28" x14ac:dyDescent="0.25">
      <c r="A1876">
        <v>345</v>
      </c>
      <c r="B1876">
        <v>2010328</v>
      </c>
      <c r="C1876">
        <v>2907</v>
      </c>
      <c r="D1876" s="8">
        <v>77</v>
      </c>
      <c r="E1876" s="9">
        <v>40724</v>
      </c>
      <c r="F1876" t="s">
        <v>54</v>
      </c>
      <c r="G1876" t="s">
        <v>228</v>
      </c>
      <c r="H1876" t="s">
        <v>235</v>
      </c>
      <c r="J1876">
        <v>830</v>
      </c>
      <c r="K1876">
        <v>109156</v>
      </c>
      <c r="P1876" t="s">
        <v>152</v>
      </c>
      <c r="Q1876">
        <v>901</v>
      </c>
      <c r="T1876">
        <v>6</v>
      </c>
      <c r="U1876">
        <v>11</v>
      </c>
      <c r="V1876">
        <v>1</v>
      </c>
      <c r="W1876">
        <v>1099737</v>
      </c>
      <c r="X1876" t="s">
        <v>57</v>
      </c>
      <c r="Y1876">
        <v>102</v>
      </c>
      <c r="Z1876" t="s">
        <v>59</v>
      </c>
      <c r="AA1876" t="s">
        <v>59</v>
      </c>
      <c r="AB1876">
        <v>1073</v>
      </c>
    </row>
    <row r="1877" spans="1:28" x14ac:dyDescent="0.25">
      <c r="A1877">
        <v>345</v>
      </c>
      <c r="B1877">
        <v>2010328</v>
      </c>
      <c r="C1877">
        <v>2907</v>
      </c>
      <c r="D1877" s="8">
        <v>77</v>
      </c>
      <c r="E1877" s="9">
        <v>40724</v>
      </c>
      <c r="F1877" t="s">
        <v>54</v>
      </c>
      <c r="G1877" t="s">
        <v>228</v>
      </c>
      <c r="H1877" t="s">
        <v>235</v>
      </c>
      <c r="J1877">
        <v>830</v>
      </c>
      <c r="K1877">
        <v>109156</v>
      </c>
      <c r="P1877" t="s">
        <v>152</v>
      </c>
      <c r="Q1877">
        <v>901</v>
      </c>
      <c r="T1877">
        <v>6</v>
      </c>
      <c r="U1877">
        <v>11</v>
      </c>
      <c r="V1877">
        <v>1</v>
      </c>
      <c r="W1877">
        <v>1099737</v>
      </c>
      <c r="X1877" t="s">
        <v>57</v>
      </c>
      <c r="Y1877">
        <v>102</v>
      </c>
      <c r="Z1877" t="s">
        <v>59</v>
      </c>
      <c r="AA1877" t="s">
        <v>59</v>
      </c>
      <c r="AB1877">
        <v>1074</v>
      </c>
    </row>
    <row r="1878" spans="1:28" x14ac:dyDescent="0.25">
      <c r="A1878">
        <v>345</v>
      </c>
      <c r="B1878">
        <v>2010328</v>
      </c>
      <c r="C1878">
        <v>2907</v>
      </c>
      <c r="D1878" s="8">
        <v>154</v>
      </c>
      <c r="E1878" s="9">
        <v>40724</v>
      </c>
      <c r="F1878" t="s">
        <v>54</v>
      </c>
      <c r="G1878" t="s">
        <v>228</v>
      </c>
      <c r="H1878" t="s">
        <v>235</v>
      </c>
      <c r="J1878">
        <v>830</v>
      </c>
      <c r="K1878">
        <v>109156</v>
      </c>
      <c r="P1878" t="s">
        <v>152</v>
      </c>
      <c r="Q1878">
        <v>901</v>
      </c>
      <c r="T1878">
        <v>6</v>
      </c>
      <c r="U1878">
        <v>11</v>
      </c>
      <c r="V1878">
        <v>2</v>
      </c>
      <c r="W1878">
        <v>1099737</v>
      </c>
      <c r="X1878" t="s">
        <v>57</v>
      </c>
      <c r="Y1878">
        <v>102</v>
      </c>
      <c r="Z1878" t="s">
        <v>59</v>
      </c>
      <c r="AA1878" t="s">
        <v>59</v>
      </c>
      <c r="AB1878">
        <v>1075</v>
      </c>
    </row>
    <row r="1879" spans="1:28" x14ac:dyDescent="0.25">
      <c r="A1879">
        <v>345</v>
      </c>
      <c r="B1879">
        <v>2010328</v>
      </c>
      <c r="C1879">
        <v>2907</v>
      </c>
      <c r="D1879" s="8">
        <v>154</v>
      </c>
      <c r="E1879" s="9">
        <v>40724</v>
      </c>
      <c r="F1879" t="s">
        <v>54</v>
      </c>
      <c r="G1879" t="s">
        <v>228</v>
      </c>
      <c r="H1879" t="s">
        <v>235</v>
      </c>
      <c r="J1879">
        <v>830</v>
      </c>
      <c r="K1879">
        <v>109156</v>
      </c>
      <c r="P1879" t="s">
        <v>152</v>
      </c>
      <c r="Q1879">
        <v>901</v>
      </c>
      <c r="T1879">
        <v>6</v>
      </c>
      <c r="U1879">
        <v>11</v>
      </c>
      <c r="V1879">
        <v>2</v>
      </c>
      <c r="W1879">
        <v>1099737</v>
      </c>
      <c r="X1879" t="s">
        <v>57</v>
      </c>
      <c r="Y1879">
        <v>102</v>
      </c>
      <c r="Z1879" t="s">
        <v>59</v>
      </c>
      <c r="AA1879" t="s">
        <v>59</v>
      </c>
      <c r="AB1879">
        <v>1076</v>
      </c>
    </row>
    <row r="1880" spans="1:28" x14ac:dyDescent="0.25">
      <c r="A1880">
        <v>345</v>
      </c>
      <c r="B1880">
        <v>2010328</v>
      </c>
      <c r="C1880">
        <v>2907</v>
      </c>
      <c r="D1880" s="8">
        <v>616</v>
      </c>
      <c r="E1880" s="9">
        <v>40724</v>
      </c>
      <c r="F1880" t="s">
        <v>54</v>
      </c>
      <c r="G1880" t="s">
        <v>228</v>
      </c>
      <c r="H1880" t="s">
        <v>235</v>
      </c>
      <c r="J1880">
        <v>830</v>
      </c>
      <c r="K1880">
        <v>109156</v>
      </c>
      <c r="P1880" t="s">
        <v>152</v>
      </c>
      <c r="Q1880">
        <v>901</v>
      </c>
      <c r="T1880">
        <v>6</v>
      </c>
      <c r="U1880">
        <v>11</v>
      </c>
      <c r="V1880">
        <v>8</v>
      </c>
      <c r="W1880">
        <v>1099737</v>
      </c>
      <c r="X1880" t="s">
        <v>57</v>
      </c>
      <c r="Y1880">
        <v>102</v>
      </c>
      <c r="Z1880" t="s">
        <v>59</v>
      </c>
      <c r="AA1880" t="s">
        <v>59</v>
      </c>
      <c r="AB1880">
        <v>1077</v>
      </c>
    </row>
    <row r="1881" spans="1:28" x14ac:dyDescent="0.25">
      <c r="A1881">
        <v>345</v>
      </c>
      <c r="B1881">
        <v>2010328</v>
      </c>
      <c r="C1881">
        <v>2907</v>
      </c>
      <c r="D1881" s="8">
        <v>616</v>
      </c>
      <c r="E1881" s="9">
        <v>40724</v>
      </c>
      <c r="F1881" t="s">
        <v>54</v>
      </c>
      <c r="G1881" t="s">
        <v>228</v>
      </c>
      <c r="H1881" t="s">
        <v>235</v>
      </c>
      <c r="J1881">
        <v>830</v>
      </c>
      <c r="K1881">
        <v>109156</v>
      </c>
      <c r="P1881" t="s">
        <v>152</v>
      </c>
      <c r="Q1881">
        <v>901</v>
      </c>
      <c r="T1881">
        <v>6</v>
      </c>
      <c r="U1881">
        <v>11</v>
      </c>
      <c r="V1881">
        <v>8</v>
      </c>
      <c r="W1881">
        <v>1099737</v>
      </c>
      <c r="X1881" t="s">
        <v>57</v>
      </c>
      <c r="Y1881">
        <v>102</v>
      </c>
      <c r="Z1881" t="s">
        <v>59</v>
      </c>
      <c r="AA1881" t="s">
        <v>59</v>
      </c>
      <c r="AB1881">
        <v>1078</v>
      </c>
    </row>
    <row r="1882" spans="1:28" x14ac:dyDescent="0.25">
      <c r="A1882">
        <v>345</v>
      </c>
      <c r="B1882">
        <v>2010328</v>
      </c>
      <c r="C1882">
        <v>2907</v>
      </c>
      <c r="D1882" s="8">
        <v>77</v>
      </c>
      <c r="E1882" s="9">
        <v>40724</v>
      </c>
      <c r="F1882" t="s">
        <v>54</v>
      </c>
      <c r="G1882" t="s">
        <v>228</v>
      </c>
      <c r="H1882" t="s">
        <v>235</v>
      </c>
      <c r="J1882">
        <v>830</v>
      </c>
      <c r="K1882">
        <v>109156</v>
      </c>
      <c r="P1882" t="s">
        <v>152</v>
      </c>
      <c r="Q1882">
        <v>901</v>
      </c>
      <c r="T1882">
        <v>6</v>
      </c>
      <c r="U1882">
        <v>11</v>
      </c>
      <c r="V1882">
        <v>1</v>
      </c>
      <c r="W1882">
        <v>1099737</v>
      </c>
      <c r="X1882" t="s">
        <v>57</v>
      </c>
      <c r="Y1882">
        <v>102</v>
      </c>
      <c r="Z1882" t="s">
        <v>59</v>
      </c>
      <c r="AA1882" t="s">
        <v>59</v>
      </c>
      <c r="AB1882">
        <v>1079</v>
      </c>
    </row>
    <row r="1883" spans="1:28" x14ac:dyDescent="0.25">
      <c r="A1883">
        <v>345</v>
      </c>
      <c r="B1883">
        <v>2010328</v>
      </c>
      <c r="C1883">
        <v>2907</v>
      </c>
      <c r="D1883" s="8">
        <v>123.19</v>
      </c>
      <c r="E1883" s="9">
        <v>40724</v>
      </c>
      <c r="F1883" t="s">
        <v>54</v>
      </c>
      <c r="G1883" t="s">
        <v>157</v>
      </c>
      <c r="H1883" t="s">
        <v>263</v>
      </c>
      <c r="J1883">
        <v>830</v>
      </c>
      <c r="K1883">
        <v>109156</v>
      </c>
      <c r="P1883" t="s">
        <v>152</v>
      </c>
      <c r="Q1883">
        <v>901</v>
      </c>
      <c r="T1883">
        <v>6</v>
      </c>
      <c r="U1883">
        <v>11</v>
      </c>
      <c r="V1883">
        <v>1</v>
      </c>
      <c r="W1883">
        <v>1099222</v>
      </c>
      <c r="X1883" t="s">
        <v>57</v>
      </c>
      <c r="Y1883">
        <v>102</v>
      </c>
      <c r="Z1883" t="s">
        <v>59</v>
      </c>
      <c r="AA1883" t="s">
        <v>59</v>
      </c>
      <c r="AB1883">
        <v>1080</v>
      </c>
    </row>
    <row r="1884" spans="1:28" x14ac:dyDescent="0.25">
      <c r="A1884">
        <v>345</v>
      </c>
      <c r="B1884">
        <v>2010328</v>
      </c>
      <c r="C1884">
        <v>2907</v>
      </c>
      <c r="D1884" s="8">
        <v>123.19</v>
      </c>
      <c r="E1884" s="9">
        <v>40724</v>
      </c>
      <c r="F1884" t="s">
        <v>54</v>
      </c>
      <c r="G1884" t="s">
        <v>157</v>
      </c>
      <c r="H1884" t="s">
        <v>263</v>
      </c>
      <c r="J1884">
        <v>830</v>
      </c>
      <c r="K1884">
        <v>109156</v>
      </c>
      <c r="P1884" t="s">
        <v>152</v>
      </c>
      <c r="Q1884">
        <v>901</v>
      </c>
      <c r="T1884">
        <v>6</v>
      </c>
      <c r="U1884">
        <v>11</v>
      </c>
      <c r="V1884">
        <v>1</v>
      </c>
      <c r="W1884">
        <v>1099222</v>
      </c>
      <c r="X1884" t="s">
        <v>57</v>
      </c>
      <c r="Y1884">
        <v>102</v>
      </c>
      <c r="Z1884" t="s">
        <v>59</v>
      </c>
      <c r="AA1884" t="s">
        <v>59</v>
      </c>
      <c r="AB1884">
        <v>1081</v>
      </c>
    </row>
    <row r="1885" spans="1:28" x14ac:dyDescent="0.25">
      <c r="A1885">
        <v>345</v>
      </c>
      <c r="B1885">
        <v>2010328</v>
      </c>
      <c r="C1885">
        <v>2907</v>
      </c>
      <c r="D1885" s="8">
        <v>123.19</v>
      </c>
      <c r="E1885" s="9">
        <v>40724</v>
      </c>
      <c r="F1885" t="s">
        <v>54</v>
      </c>
      <c r="G1885" t="s">
        <v>157</v>
      </c>
      <c r="H1885" t="s">
        <v>263</v>
      </c>
      <c r="J1885">
        <v>830</v>
      </c>
      <c r="K1885">
        <v>109156</v>
      </c>
      <c r="P1885" t="s">
        <v>152</v>
      </c>
      <c r="Q1885">
        <v>901</v>
      </c>
      <c r="T1885">
        <v>6</v>
      </c>
      <c r="U1885">
        <v>11</v>
      </c>
      <c r="V1885">
        <v>1</v>
      </c>
      <c r="W1885">
        <v>1099222</v>
      </c>
      <c r="X1885" t="s">
        <v>57</v>
      </c>
      <c r="Y1885">
        <v>102</v>
      </c>
      <c r="Z1885" t="s">
        <v>59</v>
      </c>
      <c r="AA1885" t="s">
        <v>59</v>
      </c>
      <c r="AB1885">
        <v>1082</v>
      </c>
    </row>
    <row r="1886" spans="1:28" x14ac:dyDescent="0.25">
      <c r="A1886">
        <v>345</v>
      </c>
      <c r="B1886">
        <v>2010328</v>
      </c>
      <c r="C1886">
        <v>2907</v>
      </c>
      <c r="D1886" s="8">
        <v>360</v>
      </c>
      <c r="E1886" s="9">
        <v>40739</v>
      </c>
      <c r="F1886" t="s">
        <v>54</v>
      </c>
      <c r="G1886" t="s">
        <v>231</v>
      </c>
      <c r="H1886" t="s">
        <v>151</v>
      </c>
      <c r="J1886">
        <v>839</v>
      </c>
      <c r="K1886">
        <v>110352</v>
      </c>
      <c r="P1886" t="s">
        <v>152</v>
      </c>
      <c r="Q1886">
        <v>901</v>
      </c>
      <c r="T1886">
        <v>7</v>
      </c>
      <c r="U1886">
        <v>11</v>
      </c>
      <c r="V1886">
        <v>4</v>
      </c>
      <c r="W1886">
        <v>1099696</v>
      </c>
      <c r="X1886" t="s">
        <v>57</v>
      </c>
      <c r="Y1886">
        <v>102</v>
      </c>
      <c r="Z1886" t="s">
        <v>59</v>
      </c>
      <c r="AA1886" t="s">
        <v>59</v>
      </c>
      <c r="AB1886">
        <v>863</v>
      </c>
    </row>
    <row r="1887" spans="1:28" x14ac:dyDescent="0.25">
      <c r="A1887">
        <v>345</v>
      </c>
      <c r="B1887">
        <v>2010328</v>
      </c>
      <c r="C1887">
        <v>2907</v>
      </c>
      <c r="D1887" s="8">
        <v>720</v>
      </c>
      <c r="E1887" s="9">
        <v>40739</v>
      </c>
      <c r="F1887" t="s">
        <v>54</v>
      </c>
      <c r="G1887" t="s">
        <v>231</v>
      </c>
      <c r="H1887" t="s">
        <v>151</v>
      </c>
      <c r="J1887">
        <v>839</v>
      </c>
      <c r="K1887">
        <v>110352</v>
      </c>
      <c r="P1887" t="s">
        <v>152</v>
      </c>
      <c r="Q1887">
        <v>901</v>
      </c>
      <c r="T1887">
        <v>7</v>
      </c>
      <c r="U1887">
        <v>11</v>
      </c>
      <c r="V1887">
        <v>8</v>
      </c>
      <c r="W1887">
        <v>1099696</v>
      </c>
      <c r="X1887" t="s">
        <v>57</v>
      </c>
      <c r="Y1887">
        <v>102</v>
      </c>
      <c r="Z1887" t="s">
        <v>59</v>
      </c>
      <c r="AA1887" t="s">
        <v>59</v>
      </c>
      <c r="AB1887">
        <v>864</v>
      </c>
    </row>
    <row r="1888" spans="1:28" x14ac:dyDescent="0.25">
      <c r="A1888">
        <v>345</v>
      </c>
      <c r="B1888">
        <v>2010328</v>
      </c>
      <c r="C1888">
        <v>2907</v>
      </c>
      <c r="D1888" s="8">
        <v>180</v>
      </c>
      <c r="E1888" s="9">
        <v>40739</v>
      </c>
      <c r="F1888" t="s">
        <v>54</v>
      </c>
      <c r="G1888" t="s">
        <v>231</v>
      </c>
      <c r="H1888" t="s">
        <v>151</v>
      </c>
      <c r="J1888">
        <v>839</v>
      </c>
      <c r="K1888">
        <v>110352</v>
      </c>
      <c r="P1888" t="s">
        <v>152</v>
      </c>
      <c r="Q1888">
        <v>901</v>
      </c>
      <c r="T1888">
        <v>7</v>
      </c>
      <c r="U1888">
        <v>11</v>
      </c>
      <c r="V1888">
        <v>2</v>
      </c>
      <c r="W1888">
        <v>1099696</v>
      </c>
      <c r="X1888" t="s">
        <v>57</v>
      </c>
      <c r="Y1888">
        <v>102</v>
      </c>
      <c r="Z1888" t="s">
        <v>59</v>
      </c>
      <c r="AA1888" t="s">
        <v>59</v>
      </c>
      <c r="AB1888">
        <v>865</v>
      </c>
    </row>
    <row r="1889" spans="1:28" x14ac:dyDescent="0.25">
      <c r="A1889">
        <v>345</v>
      </c>
      <c r="B1889">
        <v>2010328</v>
      </c>
      <c r="C1889">
        <v>2907</v>
      </c>
      <c r="D1889" s="8">
        <v>65</v>
      </c>
      <c r="E1889" s="9">
        <v>40739</v>
      </c>
      <c r="F1889" t="s">
        <v>54</v>
      </c>
      <c r="G1889" t="s">
        <v>268</v>
      </c>
      <c r="H1889" t="s">
        <v>179</v>
      </c>
      <c r="J1889">
        <v>839</v>
      </c>
      <c r="K1889">
        <v>110352</v>
      </c>
      <c r="P1889" t="s">
        <v>152</v>
      </c>
      <c r="Q1889">
        <v>901</v>
      </c>
      <c r="T1889">
        <v>7</v>
      </c>
      <c r="U1889">
        <v>11</v>
      </c>
      <c r="V1889">
        <v>1</v>
      </c>
      <c r="W1889">
        <v>1099714</v>
      </c>
      <c r="X1889" t="s">
        <v>57</v>
      </c>
      <c r="Y1889">
        <v>102</v>
      </c>
      <c r="Z1889" t="s">
        <v>59</v>
      </c>
      <c r="AA1889" t="s">
        <v>59</v>
      </c>
      <c r="AB1889">
        <v>866</v>
      </c>
    </row>
    <row r="1890" spans="1:28" x14ac:dyDescent="0.25">
      <c r="A1890">
        <v>345</v>
      </c>
      <c r="B1890">
        <v>2010328</v>
      </c>
      <c r="C1890">
        <v>2907</v>
      </c>
      <c r="D1890" s="8">
        <v>130</v>
      </c>
      <c r="E1890" s="9">
        <v>40739</v>
      </c>
      <c r="F1890" t="s">
        <v>54</v>
      </c>
      <c r="G1890" t="s">
        <v>268</v>
      </c>
      <c r="H1890" t="s">
        <v>179</v>
      </c>
      <c r="J1890">
        <v>839</v>
      </c>
      <c r="K1890">
        <v>110352</v>
      </c>
      <c r="P1890" t="s">
        <v>152</v>
      </c>
      <c r="Q1890">
        <v>901</v>
      </c>
      <c r="T1890">
        <v>7</v>
      </c>
      <c r="U1890">
        <v>11</v>
      </c>
      <c r="V1890">
        <v>2</v>
      </c>
      <c r="W1890">
        <v>1099714</v>
      </c>
      <c r="X1890" t="s">
        <v>57</v>
      </c>
      <c r="Y1890">
        <v>102</v>
      </c>
      <c r="Z1890" t="s">
        <v>59</v>
      </c>
      <c r="AA1890" t="s">
        <v>59</v>
      </c>
      <c r="AB1890">
        <v>867</v>
      </c>
    </row>
    <row r="1891" spans="1:28" x14ac:dyDescent="0.25">
      <c r="A1891">
        <v>345</v>
      </c>
      <c r="B1891">
        <v>2010328</v>
      </c>
      <c r="C1891">
        <v>2907</v>
      </c>
      <c r="D1891" s="8">
        <v>65</v>
      </c>
      <c r="E1891" s="9">
        <v>40739</v>
      </c>
      <c r="F1891" t="s">
        <v>54</v>
      </c>
      <c r="G1891" t="s">
        <v>268</v>
      </c>
      <c r="H1891" t="s">
        <v>179</v>
      </c>
      <c r="J1891">
        <v>839</v>
      </c>
      <c r="K1891">
        <v>110352</v>
      </c>
      <c r="P1891" t="s">
        <v>152</v>
      </c>
      <c r="Q1891">
        <v>901</v>
      </c>
      <c r="T1891">
        <v>7</v>
      </c>
      <c r="U1891">
        <v>11</v>
      </c>
      <c r="V1891">
        <v>1</v>
      </c>
      <c r="W1891">
        <v>1099714</v>
      </c>
      <c r="X1891" t="s">
        <v>57</v>
      </c>
      <c r="Y1891">
        <v>102</v>
      </c>
      <c r="Z1891" t="s">
        <v>59</v>
      </c>
      <c r="AA1891" t="s">
        <v>59</v>
      </c>
      <c r="AB1891">
        <v>868</v>
      </c>
    </row>
    <row r="1892" spans="1:28" x14ac:dyDescent="0.25">
      <c r="A1892">
        <v>345</v>
      </c>
      <c r="B1892">
        <v>2010328</v>
      </c>
      <c r="C1892">
        <v>2907</v>
      </c>
      <c r="D1892" s="8">
        <v>130</v>
      </c>
      <c r="E1892" s="9">
        <v>40739</v>
      </c>
      <c r="F1892" t="s">
        <v>54</v>
      </c>
      <c r="G1892" t="s">
        <v>268</v>
      </c>
      <c r="H1892" t="s">
        <v>179</v>
      </c>
      <c r="J1892">
        <v>839</v>
      </c>
      <c r="K1892">
        <v>110352</v>
      </c>
      <c r="P1892" t="s">
        <v>152</v>
      </c>
      <c r="Q1892">
        <v>901</v>
      </c>
      <c r="T1892">
        <v>7</v>
      </c>
      <c r="U1892">
        <v>11</v>
      </c>
      <c r="V1892">
        <v>2</v>
      </c>
      <c r="W1892">
        <v>1099714</v>
      </c>
      <c r="X1892" t="s">
        <v>57</v>
      </c>
      <c r="Y1892">
        <v>102</v>
      </c>
      <c r="Z1892" t="s">
        <v>59</v>
      </c>
      <c r="AA1892" t="s">
        <v>59</v>
      </c>
      <c r="AB1892">
        <v>869</v>
      </c>
    </row>
    <row r="1893" spans="1:28" x14ac:dyDescent="0.25">
      <c r="A1893">
        <v>345</v>
      </c>
      <c r="B1893">
        <v>2010328</v>
      </c>
      <c r="C1893">
        <v>2907</v>
      </c>
      <c r="D1893" s="8">
        <v>520</v>
      </c>
      <c r="E1893" s="9">
        <v>40739</v>
      </c>
      <c r="F1893" t="s">
        <v>54</v>
      </c>
      <c r="G1893" t="s">
        <v>268</v>
      </c>
      <c r="H1893" t="s">
        <v>179</v>
      </c>
      <c r="J1893">
        <v>839</v>
      </c>
      <c r="K1893">
        <v>110352</v>
      </c>
      <c r="P1893" t="s">
        <v>152</v>
      </c>
      <c r="Q1893">
        <v>901</v>
      </c>
      <c r="T1893">
        <v>7</v>
      </c>
      <c r="U1893">
        <v>11</v>
      </c>
      <c r="V1893">
        <v>8</v>
      </c>
      <c r="W1893">
        <v>1099714</v>
      </c>
      <c r="X1893" t="s">
        <v>57</v>
      </c>
      <c r="Y1893">
        <v>102</v>
      </c>
      <c r="Z1893" t="s">
        <v>59</v>
      </c>
      <c r="AA1893" t="s">
        <v>59</v>
      </c>
      <c r="AB1893">
        <v>870</v>
      </c>
    </row>
    <row r="1894" spans="1:28" x14ac:dyDescent="0.25">
      <c r="A1894">
        <v>345</v>
      </c>
      <c r="B1894">
        <v>2010328</v>
      </c>
      <c r="C1894">
        <v>2907</v>
      </c>
      <c r="D1894" s="8">
        <v>195</v>
      </c>
      <c r="E1894" s="9">
        <v>40739</v>
      </c>
      <c r="F1894" t="s">
        <v>54</v>
      </c>
      <c r="G1894" t="s">
        <v>268</v>
      </c>
      <c r="H1894" t="s">
        <v>179</v>
      </c>
      <c r="J1894">
        <v>839</v>
      </c>
      <c r="K1894">
        <v>110352</v>
      </c>
      <c r="P1894" t="s">
        <v>152</v>
      </c>
      <c r="Q1894">
        <v>901</v>
      </c>
      <c r="T1894">
        <v>7</v>
      </c>
      <c r="U1894">
        <v>11</v>
      </c>
      <c r="V1894">
        <v>3</v>
      </c>
      <c r="W1894">
        <v>1099714</v>
      </c>
      <c r="X1894" t="s">
        <v>57</v>
      </c>
      <c r="Y1894">
        <v>102</v>
      </c>
      <c r="Z1894" t="s">
        <v>59</v>
      </c>
      <c r="AA1894" t="s">
        <v>59</v>
      </c>
      <c r="AB1894">
        <v>871</v>
      </c>
    </row>
    <row r="1895" spans="1:28" x14ac:dyDescent="0.25">
      <c r="A1895">
        <v>345</v>
      </c>
      <c r="B1895">
        <v>2010328</v>
      </c>
      <c r="C1895">
        <v>2907</v>
      </c>
      <c r="D1895" s="8">
        <v>143.47999999999999</v>
      </c>
      <c r="E1895" s="9">
        <v>40739</v>
      </c>
      <c r="F1895" t="s">
        <v>54</v>
      </c>
      <c r="G1895" t="s">
        <v>238</v>
      </c>
      <c r="H1895" t="s">
        <v>151</v>
      </c>
      <c r="J1895">
        <v>839</v>
      </c>
      <c r="K1895">
        <v>110352</v>
      </c>
      <c r="P1895" t="s">
        <v>152</v>
      </c>
      <c r="Q1895">
        <v>901</v>
      </c>
      <c r="T1895">
        <v>7</v>
      </c>
      <c r="U1895">
        <v>11</v>
      </c>
      <c r="V1895">
        <v>4</v>
      </c>
      <c r="W1895">
        <v>1099720</v>
      </c>
      <c r="X1895" t="s">
        <v>57</v>
      </c>
      <c r="Y1895">
        <v>102</v>
      </c>
      <c r="Z1895" t="s">
        <v>59</v>
      </c>
      <c r="AA1895" t="s">
        <v>59</v>
      </c>
      <c r="AB1895">
        <v>872</v>
      </c>
    </row>
    <row r="1896" spans="1:28" x14ac:dyDescent="0.25">
      <c r="A1896">
        <v>345</v>
      </c>
      <c r="B1896">
        <v>2010328</v>
      </c>
      <c r="C1896">
        <v>2907</v>
      </c>
      <c r="D1896" s="8">
        <v>286.95999999999998</v>
      </c>
      <c r="E1896" s="9">
        <v>40739</v>
      </c>
      <c r="F1896" t="s">
        <v>54</v>
      </c>
      <c r="G1896" t="s">
        <v>238</v>
      </c>
      <c r="H1896" t="s">
        <v>151</v>
      </c>
      <c r="J1896">
        <v>839</v>
      </c>
      <c r="K1896">
        <v>110352</v>
      </c>
      <c r="P1896" t="s">
        <v>152</v>
      </c>
      <c r="Q1896">
        <v>901</v>
      </c>
      <c r="T1896">
        <v>7</v>
      </c>
      <c r="U1896">
        <v>11</v>
      </c>
      <c r="V1896">
        <v>8</v>
      </c>
      <c r="W1896">
        <v>1099720</v>
      </c>
      <c r="X1896" t="s">
        <v>57</v>
      </c>
      <c r="Y1896">
        <v>102</v>
      </c>
      <c r="Z1896" t="s">
        <v>59</v>
      </c>
      <c r="AA1896" t="s">
        <v>59</v>
      </c>
      <c r="AB1896">
        <v>879</v>
      </c>
    </row>
    <row r="1897" spans="1:28" x14ac:dyDescent="0.25">
      <c r="A1897">
        <v>345</v>
      </c>
      <c r="B1897">
        <v>2010328</v>
      </c>
      <c r="C1897">
        <v>2907</v>
      </c>
      <c r="D1897" s="8">
        <v>77</v>
      </c>
      <c r="E1897" s="9">
        <v>40739</v>
      </c>
      <c r="F1897" t="s">
        <v>54</v>
      </c>
      <c r="G1897" t="s">
        <v>228</v>
      </c>
      <c r="H1897" t="s">
        <v>235</v>
      </c>
      <c r="J1897">
        <v>839</v>
      </c>
      <c r="K1897">
        <v>110352</v>
      </c>
      <c r="P1897" t="s">
        <v>152</v>
      </c>
      <c r="Q1897">
        <v>901</v>
      </c>
      <c r="T1897">
        <v>7</v>
      </c>
      <c r="U1897">
        <v>11</v>
      </c>
      <c r="V1897">
        <v>1</v>
      </c>
      <c r="W1897">
        <v>1099737</v>
      </c>
      <c r="X1897" t="s">
        <v>57</v>
      </c>
      <c r="Y1897">
        <v>102</v>
      </c>
      <c r="Z1897" t="s">
        <v>59</v>
      </c>
      <c r="AA1897" t="s">
        <v>59</v>
      </c>
      <c r="AB1897">
        <v>880</v>
      </c>
    </row>
    <row r="1898" spans="1:28" x14ac:dyDescent="0.25">
      <c r="A1898">
        <v>345</v>
      </c>
      <c r="B1898">
        <v>2010328</v>
      </c>
      <c r="C1898">
        <v>2907</v>
      </c>
      <c r="D1898" s="8">
        <v>231</v>
      </c>
      <c r="E1898" s="9">
        <v>40739</v>
      </c>
      <c r="F1898" t="s">
        <v>54</v>
      </c>
      <c r="G1898" t="s">
        <v>228</v>
      </c>
      <c r="H1898" t="s">
        <v>235</v>
      </c>
      <c r="J1898">
        <v>839</v>
      </c>
      <c r="K1898">
        <v>110352</v>
      </c>
      <c r="P1898" t="s">
        <v>152</v>
      </c>
      <c r="Q1898">
        <v>901</v>
      </c>
      <c r="T1898">
        <v>7</v>
      </c>
      <c r="U1898">
        <v>11</v>
      </c>
      <c r="V1898">
        <v>3</v>
      </c>
      <c r="W1898">
        <v>1099737</v>
      </c>
      <c r="X1898" t="s">
        <v>57</v>
      </c>
      <c r="Y1898">
        <v>102</v>
      </c>
      <c r="Z1898" t="s">
        <v>59</v>
      </c>
      <c r="AA1898" t="s">
        <v>59</v>
      </c>
      <c r="AB1898">
        <v>881</v>
      </c>
    </row>
    <row r="1899" spans="1:28" x14ac:dyDescent="0.25">
      <c r="A1899">
        <v>345</v>
      </c>
      <c r="B1899">
        <v>2010328</v>
      </c>
      <c r="C1899">
        <v>2907</v>
      </c>
      <c r="D1899" s="8">
        <v>308</v>
      </c>
      <c r="E1899" s="9">
        <v>40739</v>
      </c>
      <c r="F1899" t="s">
        <v>54</v>
      </c>
      <c r="G1899" t="s">
        <v>228</v>
      </c>
      <c r="H1899" t="s">
        <v>235</v>
      </c>
      <c r="J1899">
        <v>839</v>
      </c>
      <c r="K1899">
        <v>110352</v>
      </c>
      <c r="P1899" t="s">
        <v>152</v>
      </c>
      <c r="Q1899">
        <v>901</v>
      </c>
      <c r="T1899">
        <v>7</v>
      </c>
      <c r="U1899">
        <v>11</v>
      </c>
      <c r="V1899">
        <v>4</v>
      </c>
      <c r="W1899">
        <v>1099737</v>
      </c>
      <c r="X1899" t="s">
        <v>57</v>
      </c>
      <c r="Y1899">
        <v>102</v>
      </c>
      <c r="Z1899" t="s">
        <v>59</v>
      </c>
      <c r="AA1899" t="s">
        <v>59</v>
      </c>
      <c r="AB1899">
        <v>882</v>
      </c>
    </row>
    <row r="1900" spans="1:28" x14ac:dyDescent="0.25">
      <c r="A1900">
        <v>345</v>
      </c>
      <c r="B1900">
        <v>2010328</v>
      </c>
      <c r="C1900">
        <v>2907</v>
      </c>
      <c r="D1900" s="8">
        <v>231</v>
      </c>
      <c r="E1900" s="9">
        <v>40739</v>
      </c>
      <c r="F1900" t="s">
        <v>54</v>
      </c>
      <c r="G1900" t="s">
        <v>228</v>
      </c>
      <c r="H1900" t="s">
        <v>235</v>
      </c>
      <c r="J1900">
        <v>839</v>
      </c>
      <c r="K1900">
        <v>110352</v>
      </c>
      <c r="P1900" t="s">
        <v>152</v>
      </c>
      <c r="Q1900">
        <v>901</v>
      </c>
      <c r="T1900">
        <v>7</v>
      </c>
      <c r="U1900">
        <v>11</v>
      </c>
      <c r="V1900">
        <v>3</v>
      </c>
      <c r="W1900">
        <v>1099737</v>
      </c>
      <c r="X1900" t="s">
        <v>57</v>
      </c>
      <c r="Y1900">
        <v>102</v>
      </c>
      <c r="Z1900" t="s">
        <v>59</v>
      </c>
      <c r="AA1900" t="s">
        <v>59</v>
      </c>
      <c r="AB1900">
        <v>883</v>
      </c>
    </row>
    <row r="1901" spans="1:28" x14ac:dyDescent="0.25">
      <c r="A1901">
        <v>345</v>
      </c>
      <c r="B1901">
        <v>2010328</v>
      </c>
      <c r="C1901">
        <v>2907</v>
      </c>
      <c r="D1901" s="8">
        <v>77</v>
      </c>
      <c r="E1901" s="9">
        <v>40739</v>
      </c>
      <c r="F1901" t="s">
        <v>54</v>
      </c>
      <c r="G1901" t="s">
        <v>228</v>
      </c>
      <c r="H1901" t="s">
        <v>235</v>
      </c>
      <c r="J1901">
        <v>839</v>
      </c>
      <c r="K1901">
        <v>110352</v>
      </c>
      <c r="P1901" t="s">
        <v>152</v>
      </c>
      <c r="Q1901">
        <v>901</v>
      </c>
      <c r="T1901">
        <v>7</v>
      </c>
      <c r="U1901">
        <v>11</v>
      </c>
      <c r="V1901">
        <v>1</v>
      </c>
      <c r="W1901">
        <v>1099737</v>
      </c>
      <c r="X1901" t="s">
        <v>57</v>
      </c>
      <c r="Y1901">
        <v>102</v>
      </c>
      <c r="Z1901" t="s">
        <v>59</v>
      </c>
      <c r="AA1901" t="s">
        <v>59</v>
      </c>
      <c r="AB1901">
        <v>884</v>
      </c>
    </row>
    <row r="1902" spans="1:28" x14ac:dyDescent="0.25">
      <c r="A1902">
        <v>345</v>
      </c>
      <c r="B1902">
        <v>2010328</v>
      </c>
      <c r="C1902">
        <v>2907</v>
      </c>
      <c r="D1902" s="8">
        <v>154</v>
      </c>
      <c r="E1902" s="9">
        <v>40739</v>
      </c>
      <c r="F1902" t="s">
        <v>54</v>
      </c>
      <c r="G1902" t="s">
        <v>228</v>
      </c>
      <c r="H1902" t="s">
        <v>235</v>
      </c>
      <c r="J1902">
        <v>839</v>
      </c>
      <c r="K1902">
        <v>110352</v>
      </c>
      <c r="P1902" t="s">
        <v>152</v>
      </c>
      <c r="Q1902">
        <v>901</v>
      </c>
      <c r="T1902">
        <v>7</v>
      </c>
      <c r="U1902">
        <v>11</v>
      </c>
      <c r="V1902">
        <v>2</v>
      </c>
      <c r="W1902">
        <v>1099737</v>
      </c>
      <c r="X1902" t="s">
        <v>57</v>
      </c>
      <c r="Y1902">
        <v>102</v>
      </c>
      <c r="Z1902" t="s">
        <v>59</v>
      </c>
      <c r="AA1902" t="s">
        <v>59</v>
      </c>
      <c r="AB1902">
        <v>885</v>
      </c>
    </row>
    <row r="1903" spans="1:28" x14ac:dyDescent="0.25">
      <c r="A1903">
        <v>345</v>
      </c>
      <c r="B1903">
        <v>2010328</v>
      </c>
      <c r="C1903">
        <v>2907</v>
      </c>
      <c r="D1903" s="8">
        <v>616</v>
      </c>
      <c r="E1903" s="9">
        <v>40739</v>
      </c>
      <c r="F1903" t="s">
        <v>54</v>
      </c>
      <c r="G1903" t="s">
        <v>228</v>
      </c>
      <c r="H1903" t="s">
        <v>235</v>
      </c>
      <c r="J1903">
        <v>839</v>
      </c>
      <c r="K1903">
        <v>110352</v>
      </c>
      <c r="P1903" t="s">
        <v>152</v>
      </c>
      <c r="Q1903">
        <v>901</v>
      </c>
      <c r="T1903">
        <v>7</v>
      </c>
      <c r="U1903">
        <v>11</v>
      </c>
      <c r="V1903">
        <v>8</v>
      </c>
      <c r="W1903">
        <v>1099737</v>
      </c>
      <c r="X1903" t="s">
        <v>57</v>
      </c>
      <c r="Y1903">
        <v>102</v>
      </c>
      <c r="Z1903" t="s">
        <v>59</v>
      </c>
      <c r="AA1903" t="s">
        <v>59</v>
      </c>
      <c r="AB1903">
        <v>886</v>
      </c>
    </row>
    <row r="1904" spans="1:28" x14ac:dyDescent="0.25">
      <c r="A1904">
        <v>345</v>
      </c>
      <c r="B1904">
        <v>2010328</v>
      </c>
      <c r="C1904">
        <v>2907</v>
      </c>
      <c r="D1904" s="8">
        <v>462</v>
      </c>
      <c r="E1904" s="9">
        <v>40739</v>
      </c>
      <c r="F1904" t="s">
        <v>54</v>
      </c>
      <c r="G1904" t="s">
        <v>228</v>
      </c>
      <c r="H1904" t="s">
        <v>235</v>
      </c>
      <c r="J1904">
        <v>839</v>
      </c>
      <c r="K1904">
        <v>110352</v>
      </c>
      <c r="P1904" t="s">
        <v>152</v>
      </c>
      <c r="Q1904">
        <v>901</v>
      </c>
      <c r="T1904">
        <v>7</v>
      </c>
      <c r="U1904">
        <v>11</v>
      </c>
      <c r="V1904">
        <v>6</v>
      </c>
      <c r="W1904">
        <v>1099737</v>
      </c>
      <c r="X1904" t="s">
        <v>57</v>
      </c>
      <c r="Y1904">
        <v>102</v>
      </c>
      <c r="Z1904" t="s">
        <v>59</v>
      </c>
      <c r="AA1904" t="s">
        <v>59</v>
      </c>
      <c r="AB1904">
        <v>887</v>
      </c>
    </row>
    <row r="1905" spans="1:28" x14ac:dyDescent="0.25">
      <c r="A1905">
        <v>345</v>
      </c>
      <c r="B1905">
        <v>2010328</v>
      </c>
      <c r="C1905">
        <v>2907</v>
      </c>
      <c r="D1905" s="8">
        <v>123.19</v>
      </c>
      <c r="E1905" s="9">
        <v>40739</v>
      </c>
      <c r="F1905" t="s">
        <v>54</v>
      </c>
      <c r="G1905" t="s">
        <v>157</v>
      </c>
      <c r="H1905" t="s">
        <v>263</v>
      </c>
      <c r="J1905">
        <v>839</v>
      </c>
      <c r="K1905">
        <v>110352</v>
      </c>
      <c r="P1905" t="s">
        <v>152</v>
      </c>
      <c r="Q1905">
        <v>901</v>
      </c>
      <c r="T1905">
        <v>7</v>
      </c>
      <c r="U1905">
        <v>11</v>
      </c>
      <c r="V1905">
        <v>1</v>
      </c>
      <c r="W1905">
        <v>1099222</v>
      </c>
      <c r="X1905" t="s">
        <v>57</v>
      </c>
      <c r="Y1905">
        <v>102</v>
      </c>
      <c r="Z1905" t="s">
        <v>59</v>
      </c>
      <c r="AA1905" t="s">
        <v>59</v>
      </c>
      <c r="AB1905">
        <v>888</v>
      </c>
    </row>
    <row r="1906" spans="1:28" x14ac:dyDescent="0.25">
      <c r="A1906">
        <v>345</v>
      </c>
      <c r="B1906">
        <v>2010328</v>
      </c>
      <c r="C1906">
        <v>2907</v>
      </c>
      <c r="D1906" s="8">
        <v>123.19</v>
      </c>
      <c r="E1906" s="9">
        <v>40739</v>
      </c>
      <c r="F1906" t="s">
        <v>54</v>
      </c>
      <c r="G1906" t="s">
        <v>157</v>
      </c>
      <c r="H1906" t="s">
        <v>263</v>
      </c>
      <c r="J1906">
        <v>839</v>
      </c>
      <c r="K1906">
        <v>110352</v>
      </c>
      <c r="P1906" t="s">
        <v>152</v>
      </c>
      <c r="Q1906">
        <v>901</v>
      </c>
      <c r="T1906">
        <v>7</v>
      </c>
      <c r="U1906">
        <v>11</v>
      </c>
      <c r="V1906">
        <v>1</v>
      </c>
      <c r="W1906">
        <v>1099222</v>
      </c>
      <c r="X1906" t="s">
        <v>57</v>
      </c>
      <c r="Y1906">
        <v>102</v>
      </c>
      <c r="Z1906" t="s">
        <v>59</v>
      </c>
      <c r="AA1906" t="s">
        <v>59</v>
      </c>
      <c r="AB1906">
        <v>889</v>
      </c>
    </row>
    <row r="1907" spans="1:28" x14ac:dyDescent="0.25">
      <c r="A1907">
        <v>345</v>
      </c>
      <c r="B1907">
        <v>2010328</v>
      </c>
      <c r="C1907">
        <v>2907</v>
      </c>
      <c r="D1907" s="8">
        <v>492.76</v>
      </c>
      <c r="E1907" s="9">
        <v>40739</v>
      </c>
      <c r="F1907" t="s">
        <v>54</v>
      </c>
      <c r="G1907" t="s">
        <v>157</v>
      </c>
      <c r="H1907" t="s">
        <v>263</v>
      </c>
      <c r="J1907">
        <v>839</v>
      </c>
      <c r="K1907">
        <v>110352</v>
      </c>
      <c r="P1907" t="s">
        <v>152</v>
      </c>
      <c r="Q1907">
        <v>901</v>
      </c>
      <c r="T1907">
        <v>7</v>
      </c>
      <c r="U1907">
        <v>11</v>
      </c>
      <c r="V1907">
        <v>4</v>
      </c>
      <c r="W1907">
        <v>1099222</v>
      </c>
      <c r="X1907" t="s">
        <v>57</v>
      </c>
      <c r="Y1907">
        <v>102</v>
      </c>
      <c r="Z1907" t="s">
        <v>59</v>
      </c>
      <c r="AA1907" t="s">
        <v>59</v>
      </c>
      <c r="AB1907">
        <v>890</v>
      </c>
    </row>
    <row r="1908" spans="1:28" x14ac:dyDescent="0.25">
      <c r="A1908">
        <v>345</v>
      </c>
      <c r="B1908">
        <v>2010328</v>
      </c>
      <c r="C1908">
        <v>2907</v>
      </c>
      <c r="D1908" s="8">
        <v>739.14</v>
      </c>
      <c r="E1908" s="9">
        <v>40739</v>
      </c>
      <c r="F1908" t="s">
        <v>54</v>
      </c>
      <c r="G1908" t="s">
        <v>157</v>
      </c>
      <c r="H1908" t="s">
        <v>263</v>
      </c>
      <c r="J1908">
        <v>839</v>
      </c>
      <c r="K1908">
        <v>110352</v>
      </c>
      <c r="P1908" t="s">
        <v>152</v>
      </c>
      <c r="Q1908">
        <v>901</v>
      </c>
      <c r="T1908">
        <v>7</v>
      </c>
      <c r="U1908">
        <v>11</v>
      </c>
      <c r="V1908">
        <v>6</v>
      </c>
      <c r="W1908">
        <v>1099222</v>
      </c>
      <c r="X1908" t="s">
        <v>57</v>
      </c>
      <c r="Y1908">
        <v>102</v>
      </c>
      <c r="Z1908" t="s">
        <v>59</v>
      </c>
      <c r="AA1908" t="s">
        <v>59</v>
      </c>
      <c r="AB1908">
        <v>891</v>
      </c>
    </row>
    <row r="1909" spans="1:28" x14ac:dyDescent="0.25">
      <c r="A1909">
        <v>345</v>
      </c>
      <c r="B1909">
        <v>2010328</v>
      </c>
      <c r="C1909">
        <v>2907</v>
      </c>
      <c r="D1909" s="8">
        <v>180</v>
      </c>
      <c r="E1909" s="9">
        <v>40739</v>
      </c>
      <c r="F1909" t="s">
        <v>54</v>
      </c>
      <c r="G1909" t="s">
        <v>231</v>
      </c>
      <c r="H1909" t="s">
        <v>151</v>
      </c>
      <c r="J1909">
        <v>839</v>
      </c>
      <c r="K1909">
        <v>110352</v>
      </c>
      <c r="P1909" t="s">
        <v>152</v>
      </c>
      <c r="Q1909">
        <v>901</v>
      </c>
      <c r="T1909">
        <v>7</v>
      </c>
      <c r="U1909">
        <v>11</v>
      </c>
      <c r="V1909">
        <v>2</v>
      </c>
      <c r="W1909">
        <v>1099696</v>
      </c>
      <c r="X1909" t="s">
        <v>57</v>
      </c>
      <c r="Y1909">
        <v>102</v>
      </c>
      <c r="Z1909" t="s">
        <v>59</v>
      </c>
      <c r="AA1909" t="s">
        <v>59</v>
      </c>
      <c r="AB1909">
        <v>897</v>
      </c>
    </row>
    <row r="1910" spans="1:28" x14ac:dyDescent="0.25">
      <c r="A1910">
        <v>345</v>
      </c>
      <c r="B1910">
        <v>2010328</v>
      </c>
      <c r="C1910">
        <v>2907</v>
      </c>
      <c r="D1910" s="8">
        <v>180</v>
      </c>
      <c r="E1910" s="9">
        <v>40739</v>
      </c>
      <c r="F1910" t="s">
        <v>54</v>
      </c>
      <c r="G1910" t="s">
        <v>231</v>
      </c>
      <c r="H1910" t="s">
        <v>151</v>
      </c>
      <c r="J1910">
        <v>839</v>
      </c>
      <c r="K1910">
        <v>110352</v>
      </c>
      <c r="P1910" t="s">
        <v>152</v>
      </c>
      <c r="Q1910">
        <v>901</v>
      </c>
      <c r="T1910">
        <v>7</v>
      </c>
      <c r="U1910">
        <v>11</v>
      </c>
      <c r="V1910">
        <v>2</v>
      </c>
      <c r="W1910">
        <v>1099696</v>
      </c>
      <c r="X1910" t="s">
        <v>57</v>
      </c>
      <c r="Y1910">
        <v>102</v>
      </c>
      <c r="Z1910" t="s">
        <v>59</v>
      </c>
      <c r="AA1910" t="s">
        <v>59</v>
      </c>
      <c r="AB1910">
        <v>898</v>
      </c>
    </row>
    <row r="1911" spans="1:28" x14ac:dyDescent="0.25">
      <c r="A1911">
        <v>345</v>
      </c>
      <c r="B1911">
        <v>2010328</v>
      </c>
      <c r="C1911">
        <v>2907</v>
      </c>
      <c r="D1911" s="8">
        <v>270</v>
      </c>
      <c r="E1911" s="9">
        <v>40739</v>
      </c>
      <c r="F1911" t="s">
        <v>54</v>
      </c>
      <c r="G1911" t="s">
        <v>231</v>
      </c>
      <c r="H1911" t="s">
        <v>151</v>
      </c>
      <c r="J1911">
        <v>839</v>
      </c>
      <c r="K1911">
        <v>110352</v>
      </c>
      <c r="P1911" t="s">
        <v>152</v>
      </c>
      <c r="Q1911">
        <v>901</v>
      </c>
      <c r="T1911">
        <v>7</v>
      </c>
      <c r="U1911">
        <v>11</v>
      </c>
      <c r="V1911">
        <v>3</v>
      </c>
      <c r="W1911">
        <v>1099696</v>
      </c>
      <c r="X1911" t="s">
        <v>57</v>
      </c>
      <c r="Y1911">
        <v>102</v>
      </c>
      <c r="Z1911" t="s">
        <v>59</v>
      </c>
      <c r="AA1911" t="s">
        <v>59</v>
      </c>
      <c r="AB1911">
        <v>899</v>
      </c>
    </row>
    <row r="1912" spans="1:28" x14ac:dyDescent="0.25">
      <c r="A1912">
        <v>345</v>
      </c>
      <c r="B1912">
        <v>2010328</v>
      </c>
      <c r="C1912">
        <v>2907</v>
      </c>
      <c r="D1912" s="8">
        <v>360</v>
      </c>
      <c r="E1912" s="9">
        <v>40739</v>
      </c>
      <c r="F1912" t="s">
        <v>54</v>
      </c>
      <c r="G1912" t="s">
        <v>231</v>
      </c>
      <c r="H1912" t="s">
        <v>151</v>
      </c>
      <c r="J1912">
        <v>839</v>
      </c>
      <c r="K1912">
        <v>110352</v>
      </c>
      <c r="P1912" t="s">
        <v>152</v>
      </c>
      <c r="Q1912">
        <v>901</v>
      </c>
      <c r="T1912">
        <v>7</v>
      </c>
      <c r="U1912">
        <v>11</v>
      </c>
      <c r="V1912">
        <v>4</v>
      </c>
      <c r="W1912">
        <v>1099696</v>
      </c>
      <c r="X1912" t="s">
        <v>57</v>
      </c>
      <c r="Y1912">
        <v>102</v>
      </c>
      <c r="Z1912" t="s">
        <v>59</v>
      </c>
      <c r="AA1912" t="s">
        <v>59</v>
      </c>
      <c r="AB1912">
        <v>900</v>
      </c>
    </row>
    <row r="1913" spans="1:28" x14ac:dyDescent="0.25">
      <c r="A1913">
        <v>345</v>
      </c>
      <c r="B1913">
        <v>2010328</v>
      </c>
      <c r="C1913">
        <v>2907</v>
      </c>
      <c r="D1913" s="8">
        <v>360</v>
      </c>
      <c r="E1913" s="9">
        <v>40739</v>
      </c>
      <c r="F1913" t="s">
        <v>54</v>
      </c>
      <c r="G1913" t="s">
        <v>231</v>
      </c>
      <c r="H1913" t="s">
        <v>151</v>
      </c>
      <c r="J1913">
        <v>839</v>
      </c>
      <c r="K1913">
        <v>110352</v>
      </c>
      <c r="P1913" t="s">
        <v>152</v>
      </c>
      <c r="Q1913">
        <v>901</v>
      </c>
      <c r="T1913">
        <v>7</v>
      </c>
      <c r="U1913">
        <v>11</v>
      </c>
      <c r="V1913">
        <v>4</v>
      </c>
      <c r="W1913">
        <v>1099696</v>
      </c>
      <c r="X1913" t="s">
        <v>57</v>
      </c>
      <c r="Y1913">
        <v>102</v>
      </c>
      <c r="Z1913" t="s">
        <v>59</v>
      </c>
      <c r="AA1913" t="s">
        <v>59</v>
      </c>
      <c r="AB1913">
        <v>901</v>
      </c>
    </row>
    <row r="1914" spans="1:28" x14ac:dyDescent="0.25">
      <c r="A1914">
        <v>345</v>
      </c>
      <c r="B1914">
        <v>2010328</v>
      </c>
      <c r="C1914">
        <v>2907</v>
      </c>
      <c r="D1914" s="8">
        <v>360</v>
      </c>
      <c r="E1914" s="9">
        <v>40739</v>
      </c>
      <c r="F1914" t="s">
        <v>54</v>
      </c>
      <c r="G1914" t="s">
        <v>231</v>
      </c>
      <c r="H1914" t="s">
        <v>151</v>
      </c>
      <c r="J1914">
        <v>839</v>
      </c>
      <c r="K1914">
        <v>110352</v>
      </c>
      <c r="P1914" t="s">
        <v>152</v>
      </c>
      <c r="Q1914">
        <v>901</v>
      </c>
      <c r="T1914">
        <v>7</v>
      </c>
      <c r="U1914">
        <v>11</v>
      </c>
      <c r="V1914">
        <v>4</v>
      </c>
      <c r="W1914">
        <v>1099696</v>
      </c>
      <c r="X1914" t="s">
        <v>57</v>
      </c>
      <c r="Y1914">
        <v>102</v>
      </c>
      <c r="Z1914" t="s">
        <v>59</v>
      </c>
      <c r="AA1914" t="s">
        <v>59</v>
      </c>
      <c r="AB1914">
        <v>902</v>
      </c>
    </row>
    <row r="1915" spans="1:28" x14ac:dyDescent="0.25">
      <c r="A1915">
        <v>345</v>
      </c>
      <c r="B1915">
        <v>2010328</v>
      </c>
      <c r="C1915">
        <v>2907</v>
      </c>
      <c r="D1915" s="8">
        <v>455</v>
      </c>
      <c r="E1915" s="9">
        <v>40755</v>
      </c>
      <c r="F1915" t="s">
        <v>54</v>
      </c>
      <c r="G1915" t="s">
        <v>268</v>
      </c>
      <c r="H1915" t="s">
        <v>269</v>
      </c>
      <c r="J1915">
        <v>850</v>
      </c>
      <c r="K1915">
        <v>111183</v>
      </c>
      <c r="P1915" t="s">
        <v>152</v>
      </c>
      <c r="Q1915">
        <v>901</v>
      </c>
      <c r="T1915">
        <v>7</v>
      </c>
      <c r="U1915">
        <v>11</v>
      </c>
      <c r="V1915">
        <v>7</v>
      </c>
      <c r="W1915">
        <v>1099714</v>
      </c>
      <c r="X1915" t="s">
        <v>57</v>
      </c>
      <c r="Y1915">
        <v>102</v>
      </c>
      <c r="Z1915" t="s">
        <v>59</v>
      </c>
      <c r="AA1915" t="s">
        <v>59</v>
      </c>
      <c r="AB1915">
        <v>809</v>
      </c>
    </row>
    <row r="1916" spans="1:28" x14ac:dyDescent="0.25">
      <c r="A1916">
        <v>345</v>
      </c>
      <c r="B1916">
        <v>2010328</v>
      </c>
      <c r="C1916">
        <v>2907</v>
      </c>
      <c r="D1916" s="8">
        <v>71.739999999999995</v>
      </c>
      <c r="E1916" s="9">
        <v>40755</v>
      </c>
      <c r="F1916" t="s">
        <v>54</v>
      </c>
      <c r="G1916" t="s">
        <v>238</v>
      </c>
      <c r="H1916" t="s">
        <v>151</v>
      </c>
      <c r="J1916">
        <v>850</v>
      </c>
      <c r="K1916">
        <v>111183</v>
      </c>
      <c r="P1916" t="s">
        <v>152</v>
      </c>
      <c r="Q1916">
        <v>901</v>
      </c>
      <c r="T1916">
        <v>7</v>
      </c>
      <c r="U1916">
        <v>11</v>
      </c>
      <c r="V1916">
        <v>2</v>
      </c>
      <c r="W1916">
        <v>1099720</v>
      </c>
      <c r="X1916" t="s">
        <v>57</v>
      </c>
      <c r="Y1916">
        <v>102</v>
      </c>
      <c r="Z1916" t="s">
        <v>59</v>
      </c>
      <c r="AA1916" t="s">
        <v>59</v>
      </c>
      <c r="AB1916">
        <v>811</v>
      </c>
    </row>
    <row r="1917" spans="1:28" x14ac:dyDescent="0.25">
      <c r="A1917">
        <v>345</v>
      </c>
      <c r="B1917">
        <v>2010328</v>
      </c>
      <c r="C1917">
        <v>2907</v>
      </c>
      <c r="D1917" s="8">
        <v>77</v>
      </c>
      <c r="E1917" s="9">
        <v>40755</v>
      </c>
      <c r="F1917" t="s">
        <v>54</v>
      </c>
      <c r="G1917" t="s">
        <v>228</v>
      </c>
      <c r="H1917" t="s">
        <v>273</v>
      </c>
      <c r="J1917">
        <v>850</v>
      </c>
      <c r="K1917">
        <v>111183</v>
      </c>
      <c r="P1917" t="s">
        <v>152</v>
      </c>
      <c r="Q1917">
        <v>901</v>
      </c>
      <c r="T1917">
        <v>7</v>
      </c>
      <c r="U1917">
        <v>11</v>
      </c>
      <c r="V1917">
        <v>1</v>
      </c>
      <c r="W1917">
        <v>1099737</v>
      </c>
      <c r="X1917" t="s">
        <v>57</v>
      </c>
      <c r="Y1917">
        <v>102</v>
      </c>
      <c r="Z1917" t="s">
        <v>59</v>
      </c>
      <c r="AA1917" t="s">
        <v>59</v>
      </c>
      <c r="AB1917">
        <v>812</v>
      </c>
    </row>
    <row r="1918" spans="1:28" x14ac:dyDescent="0.25">
      <c r="A1918">
        <v>345</v>
      </c>
      <c r="B1918">
        <v>2010328</v>
      </c>
      <c r="C1918">
        <v>2907</v>
      </c>
      <c r="D1918" s="8">
        <v>77</v>
      </c>
      <c r="E1918" s="9">
        <v>40755</v>
      </c>
      <c r="F1918" t="s">
        <v>54</v>
      </c>
      <c r="G1918" t="s">
        <v>228</v>
      </c>
      <c r="H1918" t="s">
        <v>273</v>
      </c>
      <c r="J1918">
        <v>850</v>
      </c>
      <c r="K1918">
        <v>111183</v>
      </c>
      <c r="P1918" t="s">
        <v>152</v>
      </c>
      <c r="Q1918">
        <v>901</v>
      </c>
      <c r="T1918">
        <v>7</v>
      </c>
      <c r="U1918">
        <v>11</v>
      </c>
      <c r="V1918">
        <v>1</v>
      </c>
      <c r="W1918">
        <v>1099737</v>
      </c>
      <c r="X1918" t="s">
        <v>57</v>
      </c>
      <c r="Y1918">
        <v>102</v>
      </c>
      <c r="Z1918" t="s">
        <v>59</v>
      </c>
      <c r="AA1918" t="s">
        <v>59</v>
      </c>
      <c r="AB1918">
        <v>813</v>
      </c>
    </row>
    <row r="1919" spans="1:28" x14ac:dyDescent="0.25">
      <c r="A1919">
        <v>345</v>
      </c>
      <c r="B1919">
        <v>2010328</v>
      </c>
      <c r="C1919">
        <v>2907</v>
      </c>
      <c r="D1919" s="8">
        <v>77</v>
      </c>
      <c r="E1919" s="9">
        <v>40755</v>
      </c>
      <c r="F1919" t="s">
        <v>54</v>
      </c>
      <c r="G1919" t="s">
        <v>228</v>
      </c>
      <c r="H1919" t="s">
        <v>273</v>
      </c>
      <c r="J1919">
        <v>850</v>
      </c>
      <c r="K1919">
        <v>111183</v>
      </c>
      <c r="P1919" t="s">
        <v>152</v>
      </c>
      <c r="Q1919">
        <v>901</v>
      </c>
      <c r="T1919">
        <v>7</v>
      </c>
      <c r="U1919">
        <v>11</v>
      </c>
      <c r="V1919">
        <v>1</v>
      </c>
      <c r="W1919">
        <v>1099737</v>
      </c>
      <c r="X1919" t="s">
        <v>57</v>
      </c>
      <c r="Y1919">
        <v>102</v>
      </c>
      <c r="Z1919" t="s">
        <v>59</v>
      </c>
      <c r="AA1919" t="s">
        <v>59</v>
      </c>
      <c r="AB1919">
        <v>814</v>
      </c>
    </row>
    <row r="1920" spans="1:28" x14ac:dyDescent="0.25">
      <c r="A1920">
        <v>345</v>
      </c>
      <c r="B1920">
        <v>2010328</v>
      </c>
      <c r="C1920">
        <v>2907</v>
      </c>
      <c r="D1920" s="8">
        <v>154</v>
      </c>
      <c r="E1920" s="9">
        <v>40755</v>
      </c>
      <c r="F1920" t="s">
        <v>54</v>
      </c>
      <c r="G1920" t="s">
        <v>228</v>
      </c>
      <c r="H1920" t="s">
        <v>273</v>
      </c>
      <c r="J1920">
        <v>850</v>
      </c>
      <c r="K1920">
        <v>111183</v>
      </c>
      <c r="P1920" t="s">
        <v>152</v>
      </c>
      <c r="Q1920">
        <v>901</v>
      </c>
      <c r="T1920">
        <v>7</v>
      </c>
      <c r="U1920">
        <v>11</v>
      </c>
      <c r="V1920">
        <v>2</v>
      </c>
      <c r="W1920">
        <v>1099737</v>
      </c>
      <c r="X1920" t="s">
        <v>57</v>
      </c>
      <c r="Y1920">
        <v>102</v>
      </c>
      <c r="Z1920" t="s">
        <v>59</v>
      </c>
      <c r="AA1920" t="s">
        <v>59</v>
      </c>
      <c r="AB1920">
        <v>815</v>
      </c>
    </row>
    <row r="1921" spans="1:28" x14ac:dyDescent="0.25">
      <c r="A1921">
        <v>345</v>
      </c>
      <c r="B1921">
        <v>2010328</v>
      </c>
      <c r="C1921">
        <v>2907</v>
      </c>
      <c r="D1921" s="8">
        <v>231</v>
      </c>
      <c r="E1921" s="9">
        <v>40755</v>
      </c>
      <c r="F1921" t="s">
        <v>54</v>
      </c>
      <c r="G1921" t="s">
        <v>228</v>
      </c>
      <c r="H1921" t="s">
        <v>273</v>
      </c>
      <c r="J1921">
        <v>850</v>
      </c>
      <c r="K1921">
        <v>111183</v>
      </c>
      <c r="P1921" t="s">
        <v>152</v>
      </c>
      <c r="Q1921">
        <v>901</v>
      </c>
      <c r="T1921">
        <v>7</v>
      </c>
      <c r="U1921">
        <v>11</v>
      </c>
      <c r="V1921">
        <v>3</v>
      </c>
      <c r="W1921">
        <v>1099737</v>
      </c>
      <c r="X1921" t="s">
        <v>57</v>
      </c>
      <c r="Y1921">
        <v>102</v>
      </c>
      <c r="Z1921" t="s">
        <v>59</v>
      </c>
      <c r="AA1921" t="s">
        <v>59</v>
      </c>
      <c r="AB1921">
        <v>816</v>
      </c>
    </row>
    <row r="1922" spans="1:28" x14ac:dyDescent="0.25">
      <c r="A1922">
        <v>345</v>
      </c>
      <c r="B1922">
        <v>2010328</v>
      </c>
      <c r="C1922">
        <v>2907</v>
      </c>
      <c r="D1922" s="8">
        <v>154</v>
      </c>
      <c r="E1922" s="9">
        <v>40755</v>
      </c>
      <c r="F1922" t="s">
        <v>54</v>
      </c>
      <c r="G1922" t="s">
        <v>228</v>
      </c>
      <c r="H1922" t="s">
        <v>273</v>
      </c>
      <c r="J1922">
        <v>850</v>
      </c>
      <c r="K1922">
        <v>111183</v>
      </c>
      <c r="P1922" t="s">
        <v>152</v>
      </c>
      <c r="Q1922">
        <v>901</v>
      </c>
      <c r="T1922">
        <v>7</v>
      </c>
      <c r="U1922">
        <v>11</v>
      </c>
      <c r="V1922">
        <v>2</v>
      </c>
      <c r="W1922">
        <v>1099737</v>
      </c>
      <c r="X1922" t="s">
        <v>57</v>
      </c>
      <c r="Y1922">
        <v>102</v>
      </c>
      <c r="Z1922" t="s">
        <v>59</v>
      </c>
      <c r="AA1922" t="s">
        <v>59</v>
      </c>
      <c r="AB1922">
        <v>817</v>
      </c>
    </row>
    <row r="1923" spans="1:28" x14ac:dyDescent="0.25">
      <c r="A1923">
        <v>345</v>
      </c>
      <c r="B1923">
        <v>2010328</v>
      </c>
      <c r="C1923">
        <v>2907</v>
      </c>
      <c r="D1923" s="8">
        <v>154</v>
      </c>
      <c r="E1923" s="9">
        <v>40755</v>
      </c>
      <c r="F1923" t="s">
        <v>54</v>
      </c>
      <c r="G1923" t="s">
        <v>228</v>
      </c>
      <c r="H1923" t="s">
        <v>273</v>
      </c>
      <c r="J1923">
        <v>850</v>
      </c>
      <c r="K1923">
        <v>111183</v>
      </c>
      <c r="P1923" t="s">
        <v>152</v>
      </c>
      <c r="Q1923">
        <v>901</v>
      </c>
      <c r="T1923">
        <v>7</v>
      </c>
      <c r="U1923">
        <v>11</v>
      </c>
      <c r="V1923">
        <v>2</v>
      </c>
      <c r="W1923">
        <v>1099737</v>
      </c>
      <c r="X1923" t="s">
        <v>57</v>
      </c>
      <c r="Y1923">
        <v>102</v>
      </c>
      <c r="Z1923" t="s">
        <v>59</v>
      </c>
      <c r="AA1923" t="s">
        <v>59</v>
      </c>
      <c r="AB1923">
        <v>818</v>
      </c>
    </row>
    <row r="1924" spans="1:28" x14ac:dyDescent="0.25">
      <c r="A1924">
        <v>345</v>
      </c>
      <c r="B1924">
        <v>2010328</v>
      </c>
      <c r="C1924">
        <v>2907</v>
      </c>
      <c r="D1924" s="8">
        <v>123.19</v>
      </c>
      <c r="E1924" s="9">
        <v>40755</v>
      </c>
      <c r="F1924" t="s">
        <v>54</v>
      </c>
      <c r="G1924" t="s">
        <v>157</v>
      </c>
      <c r="H1924" t="s">
        <v>263</v>
      </c>
      <c r="J1924">
        <v>850</v>
      </c>
      <c r="K1924">
        <v>111183</v>
      </c>
      <c r="P1924" t="s">
        <v>152</v>
      </c>
      <c r="Q1924">
        <v>901</v>
      </c>
      <c r="T1924">
        <v>7</v>
      </c>
      <c r="U1924">
        <v>11</v>
      </c>
      <c r="V1924">
        <v>1</v>
      </c>
      <c r="W1924">
        <v>1099222</v>
      </c>
      <c r="X1924" t="s">
        <v>57</v>
      </c>
      <c r="Y1924">
        <v>102</v>
      </c>
      <c r="Z1924" t="s">
        <v>59</v>
      </c>
      <c r="AA1924" t="s">
        <v>59</v>
      </c>
      <c r="AB1924">
        <v>819</v>
      </c>
    </row>
    <row r="1925" spans="1:28" x14ac:dyDescent="0.25">
      <c r="A1925">
        <v>345</v>
      </c>
      <c r="B1925">
        <v>2010328</v>
      </c>
      <c r="C1925">
        <v>2907</v>
      </c>
      <c r="D1925" s="8">
        <v>123.19</v>
      </c>
      <c r="E1925" s="9">
        <v>40755</v>
      </c>
      <c r="F1925" t="s">
        <v>54</v>
      </c>
      <c r="G1925" t="s">
        <v>157</v>
      </c>
      <c r="H1925" t="s">
        <v>263</v>
      </c>
      <c r="J1925">
        <v>850</v>
      </c>
      <c r="K1925">
        <v>111183</v>
      </c>
      <c r="P1925" t="s">
        <v>152</v>
      </c>
      <c r="Q1925">
        <v>901</v>
      </c>
      <c r="T1925">
        <v>7</v>
      </c>
      <c r="U1925">
        <v>11</v>
      </c>
      <c r="V1925">
        <v>1</v>
      </c>
      <c r="W1925">
        <v>1099222</v>
      </c>
      <c r="X1925" t="s">
        <v>57</v>
      </c>
      <c r="Y1925">
        <v>102</v>
      </c>
      <c r="Z1925" t="s">
        <v>59</v>
      </c>
      <c r="AA1925" t="s">
        <v>59</v>
      </c>
      <c r="AB1925">
        <v>820</v>
      </c>
    </row>
    <row r="1926" spans="1:28" x14ac:dyDescent="0.25">
      <c r="A1926">
        <v>345</v>
      </c>
      <c r="B1926">
        <v>2010328</v>
      </c>
      <c r="C1926">
        <v>2907</v>
      </c>
      <c r="D1926" s="8">
        <v>195</v>
      </c>
      <c r="E1926" s="9">
        <v>40755</v>
      </c>
      <c r="F1926" t="s">
        <v>54</v>
      </c>
      <c r="G1926" t="s">
        <v>268</v>
      </c>
      <c r="H1926" t="s">
        <v>269</v>
      </c>
      <c r="J1926">
        <v>850</v>
      </c>
      <c r="K1926">
        <v>111183</v>
      </c>
      <c r="P1926" t="s">
        <v>152</v>
      </c>
      <c r="Q1926">
        <v>901</v>
      </c>
      <c r="T1926">
        <v>7</v>
      </c>
      <c r="U1926">
        <v>11</v>
      </c>
      <c r="V1926">
        <v>3</v>
      </c>
      <c r="W1926">
        <v>1099714</v>
      </c>
      <c r="X1926" t="s">
        <v>57</v>
      </c>
      <c r="Y1926">
        <v>102</v>
      </c>
      <c r="Z1926" t="s">
        <v>59</v>
      </c>
      <c r="AA1926" t="s">
        <v>59</v>
      </c>
      <c r="AB1926">
        <v>829</v>
      </c>
    </row>
    <row r="1927" spans="1:28" x14ac:dyDescent="0.25">
      <c r="A1927">
        <v>345</v>
      </c>
      <c r="B1927">
        <v>2010328</v>
      </c>
      <c r="C1927">
        <v>2907</v>
      </c>
      <c r="D1927" s="8">
        <v>180</v>
      </c>
      <c r="E1927" s="9">
        <v>40755</v>
      </c>
      <c r="F1927" t="s">
        <v>54</v>
      </c>
      <c r="G1927" t="s">
        <v>231</v>
      </c>
      <c r="H1927" t="s">
        <v>151</v>
      </c>
      <c r="J1927">
        <v>850</v>
      </c>
      <c r="K1927">
        <v>111183</v>
      </c>
      <c r="P1927" t="s">
        <v>152</v>
      </c>
      <c r="Q1927">
        <v>901</v>
      </c>
      <c r="T1927">
        <v>7</v>
      </c>
      <c r="U1927">
        <v>11</v>
      </c>
      <c r="V1927">
        <v>2</v>
      </c>
      <c r="W1927">
        <v>1099696</v>
      </c>
      <c r="X1927" t="s">
        <v>57</v>
      </c>
      <c r="Y1927">
        <v>102</v>
      </c>
      <c r="Z1927" t="s">
        <v>59</v>
      </c>
      <c r="AA1927" t="s">
        <v>59</v>
      </c>
      <c r="AB1927">
        <v>830</v>
      </c>
    </row>
    <row r="1928" spans="1:28" x14ac:dyDescent="0.25">
      <c r="A1928">
        <v>345</v>
      </c>
      <c r="B1928">
        <v>2010328</v>
      </c>
      <c r="C1928">
        <v>2907</v>
      </c>
      <c r="D1928" s="8">
        <v>90</v>
      </c>
      <c r="E1928" s="9">
        <v>40755</v>
      </c>
      <c r="F1928" t="s">
        <v>54</v>
      </c>
      <c r="G1928" t="s">
        <v>231</v>
      </c>
      <c r="H1928" t="s">
        <v>151</v>
      </c>
      <c r="J1928">
        <v>850</v>
      </c>
      <c r="K1928">
        <v>111183</v>
      </c>
      <c r="P1928" t="s">
        <v>152</v>
      </c>
      <c r="Q1928">
        <v>901</v>
      </c>
      <c r="T1928">
        <v>7</v>
      </c>
      <c r="U1928">
        <v>11</v>
      </c>
      <c r="V1928">
        <v>1</v>
      </c>
      <c r="W1928">
        <v>1099696</v>
      </c>
      <c r="X1928" t="s">
        <v>57</v>
      </c>
      <c r="Y1928">
        <v>102</v>
      </c>
      <c r="Z1928" t="s">
        <v>59</v>
      </c>
      <c r="AA1928" t="s">
        <v>59</v>
      </c>
      <c r="AB1928">
        <v>831</v>
      </c>
    </row>
    <row r="1929" spans="1:28" x14ac:dyDescent="0.25">
      <c r="A1929">
        <v>345</v>
      </c>
      <c r="B1929">
        <v>2010328</v>
      </c>
      <c r="C1929">
        <v>2907</v>
      </c>
      <c r="D1929" s="8">
        <v>90</v>
      </c>
      <c r="E1929" s="9">
        <v>40755</v>
      </c>
      <c r="F1929" t="s">
        <v>54</v>
      </c>
      <c r="G1929" t="s">
        <v>231</v>
      </c>
      <c r="H1929" t="s">
        <v>151</v>
      </c>
      <c r="J1929">
        <v>850</v>
      </c>
      <c r="K1929">
        <v>111183</v>
      </c>
      <c r="P1929" t="s">
        <v>152</v>
      </c>
      <c r="Q1929">
        <v>901</v>
      </c>
      <c r="T1929">
        <v>7</v>
      </c>
      <c r="U1929">
        <v>11</v>
      </c>
      <c r="V1929">
        <v>1</v>
      </c>
      <c r="W1929">
        <v>1099696</v>
      </c>
      <c r="X1929" t="s">
        <v>57</v>
      </c>
      <c r="Y1929">
        <v>102</v>
      </c>
      <c r="Z1929" t="s">
        <v>59</v>
      </c>
      <c r="AA1929" t="s">
        <v>59</v>
      </c>
      <c r="AB1929">
        <v>832</v>
      </c>
    </row>
    <row r="1930" spans="1:28" x14ac:dyDescent="0.25">
      <c r="A1930">
        <v>345</v>
      </c>
      <c r="B1930">
        <v>2010328</v>
      </c>
      <c r="C1930">
        <v>2907</v>
      </c>
      <c r="D1930" s="8">
        <v>180</v>
      </c>
      <c r="E1930" s="9">
        <v>40755</v>
      </c>
      <c r="F1930" t="s">
        <v>54</v>
      </c>
      <c r="G1930" t="s">
        <v>231</v>
      </c>
      <c r="H1930" t="s">
        <v>151</v>
      </c>
      <c r="J1930">
        <v>850</v>
      </c>
      <c r="K1930">
        <v>111183</v>
      </c>
      <c r="P1930" t="s">
        <v>152</v>
      </c>
      <c r="Q1930">
        <v>901</v>
      </c>
      <c r="T1930">
        <v>7</v>
      </c>
      <c r="U1930">
        <v>11</v>
      </c>
      <c r="V1930">
        <v>2</v>
      </c>
      <c r="W1930">
        <v>1099696</v>
      </c>
      <c r="X1930" t="s">
        <v>57</v>
      </c>
      <c r="Y1930">
        <v>102</v>
      </c>
      <c r="Z1930" t="s">
        <v>59</v>
      </c>
      <c r="AA1930" t="s">
        <v>59</v>
      </c>
      <c r="AB1930">
        <v>833</v>
      </c>
    </row>
    <row r="1931" spans="1:28" x14ac:dyDescent="0.25">
      <c r="A1931">
        <v>345</v>
      </c>
      <c r="B1931">
        <v>2010328</v>
      </c>
      <c r="C1931">
        <v>2907</v>
      </c>
      <c r="D1931" s="8">
        <v>90</v>
      </c>
      <c r="E1931" s="9">
        <v>40755</v>
      </c>
      <c r="F1931" t="s">
        <v>54</v>
      </c>
      <c r="G1931" t="s">
        <v>231</v>
      </c>
      <c r="H1931" t="s">
        <v>151</v>
      </c>
      <c r="J1931">
        <v>850</v>
      </c>
      <c r="K1931">
        <v>111183</v>
      </c>
      <c r="P1931" t="s">
        <v>152</v>
      </c>
      <c r="Q1931">
        <v>901</v>
      </c>
      <c r="T1931">
        <v>7</v>
      </c>
      <c r="U1931">
        <v>11</v>
      </c>
      <c r="V1931">
        <v>1</v>
      </c>
      <c r="W1931">
        <v>1099696</v>
      </c>
      <c r="X1931" t="s">
        <v>57</v>
      </c>
      <c r="Y1931">
        <v>102</v>
      </c>
      <c r="Z1931" t="s">
        <v>59</v>
      </c>
      <c r="AA1931" t="s">
        <v>59</v>
      </c>
      <c r="AB1931">
        <v>834</v>
      </c>
    </row>
    <row r="1932" spans="1:28" x14ac:dyDescent="0.25">
      <c r="A1932">
        <v>345</v>
      </c>
      <c r="B1932">
        <v>2010328</v>
      </c>
      <c r="C1932">
        <v>2907</v>
      </c>
      <c r="D1932" s="8">
        <v>156</v>
      </c>
      <c r="E1932" s="9">
        <v>40755</v>
      </c>
      <c r="F1932" t="s">
        <v>54</v>
      </c>
      <c r="G1932" t="s">
        <v>227</v>
      </c>
      <c r="H1932" t="s">
        <v>151</v>
      </c>
      <c r="J1932">
        <v>850</v>
      </c>
      <c r="K1932">
        <v>111183</v>
      </c>
      <c r="P1932" t="s">
        <v>152</v>
      </c>
      <c r="Q1932">
        <v>901</v>
      </c>
      <c r="T1932">
        <v>7</v>
      </c>
      <c r="U1932">
        <v>11</v>
      </c>
      <c r="V1932">
        <v>4</v>
      </c>
      <c r="W1932">
        <v>1099834</v>
      </c>
      <c r="X1932" t="s">
        <v>57</v>
      </c>
      <c r="Y1932">
        <v>102</v>
      </c>
      <c r="Z1932" t="s">
        <v>59</v>
      </c>
      <c r="AA1932" t="s">
        <v>59</v>
      </c>
      <c r="AB1932">
        <v>835</v>
      </c>
    </row>
    <row r="1933" spans="1:28" x14ac:dyDescent="0.25">
      <c r="A1933">
        <v>345</v>
      </c>
      <c r="B1933">
        <v>2010328</v>
      </c>
      <c r="C1933">
        <v>2907</v>
      </c>
      <c r="D1933" s="8">
        <v>312</v>
      </c>
      <c r="E1933" s="9">
        <v>40755</v>
      </c>
      <c r="F1933" t="s">
        <v>54</v>
      </c>
      <c r="G1933" t="s">
        <v>227</v>
      </c>
      <c r="H1933" t="s">
        <v>151</v>
      </c>
      <c r="J1933">
        <v>850</v>
      </c>
      <c r="K1933">
        <v>111183</v>
      </c>
      <c r="P1933" t="s">
        <v>152</v>
      </c>
      <c r="Q1933">
        <v>901</v>
      </c>
      <c r="T1933">
        <v>7</v>
      </c>
      <c r="U1933">
        <v>11</v>
      </c>
      <c r="V1933">
        <v>8</v>
      </c>
      <c r="W1933">
        <v>1099834</v>
      </c>
      <c r="X1933" t="s">
        <v>57</v>
      </c>
      <c r="Y1933">
        <v>102</v>
      </c>
      <c r="Z1933" t="s">
        <v>59</v>
      </c>
      <c r="AA1933" t="s">
        <v>59</v>
      </c>
      <c r="AB1933">
        <v>836</v>
      </c>
    </row>
    <row r="1934" spans="1:28" x14ac:dyDescent="0.25">
      <c r="A1934">
        <v>345</v>
      </c>
      <c r="B1934">
        <v>2010328</v>
      </c>
      <c r="C1934">
        <v>2907</v>
      </c>
      <c r="D1934" s="8">
        <v>312</v>
      </c>
      <c r="E1934" s="9">
        <v>40755</v>
      </c>
      <c r="F1934" t="s">
        <v>54</v>
      </c>
      <c r="G1934" t="s">
        <v>227</v>
      </c>
      <c r="H1934" t="s">
        <v>151</v>
      </c>
      <c r="J1934">
        <v>850</v>
      </c>
      <c r="K1934">
        <v>111183</v>
      </c>
      <c r="P1934" t="s">
        <v>152</v>
      </c>
      <c r="Q1934">
        <v>901</v>
      </c>
      <c r="T1934">
        <v>7</v>
      </c>
      <c r="U1934">
        <v>11</v>
      </c>
      <c r="V1934">
        <v>8</v>
      </c>
      <c r="W1934">
        <v>1099834</v>
      </c>
      <c r="X1934" t="s">
        <v>57</v>
      </c>
      <c r="Y1934">
        <v>102</v>
      </c>
      <c r="Z1934" t="s">
        <v>59</v>
      </c>
      <c r="AA1934" t="s">
        <v>59</v>
      </c>
      <c r="AB1934">
        <v>837</v>
      </c>
    </row>
    <row r="1935" spans="1:28" x14ac:dyDescent="0.25">
      <c r="A1935">
        <v>345</v>
      </c>
      <c r="B1935">
        <v>2010328</v>
      </c>
      <c r="C1935">
        <v>2907</v>
      </c>
      <c r="D1935" s="8">
        <v>71.739999999999995</v>
      </c>
      <c r="E1935" s="9">
        <v>40755</v>
      </c>
      <c r="F1935" t="s">
        <v>54</v>
      </c>
      <c r="G1935" t="s">
        <v>238</v>
      </c>
      <c r="H1935" t="s">
        <v>151</v>
      </c>
      <c r="J1935">
        <v>850</v>
      </c>
      <c r="K1935">
        <v>111183</v>
      </c>
      <c r="P1935" t="s">
        <v>152</v>
      </c>
      <c r="Q1935">
        <v>901</v>
      </c>
      <c r="T1935">
        <v>7</v>
      </c>
      <c r="U1935">
        <v>11</v>
      </c>
      <c r="V1935">
        <v>2</v>
      </c>
      <c r="W1935">
        <v>1099720</v>
      </c>
      <c r="X1935" t="s">
        <v>57</v>
      </c>
      <c r="Y1935">
        <v>102</v>
      </c>
      <c r="Z1935" t="s">
        <v>59</v>
      </c>
      <c r="AA1935" t="s">
        <v>59</v>
      </c>
      <c r="AB1935">
        <v>838</v>
      </c>
    </row>
    <row r="1936" spans="1:28" x14ac:dyDescent="0.25">
      <c r="A1936">
        <v>345</v>
      </c>
      <c r="B1936">
        <v>2010328</v>
      </c>
      <c r="C1936">
        <v>2907</v>
      </c>
      <c r="D1936" s="8">
        <v>77</v>
      </c>
      <c r="E1936" s="9">
        <v>40770</v>
      </c>
      <c r="F1936" t="s">
        <v>54</v>
      </c>
      <c r="G1936" t="s">
        <v>228</v>
      </c>
      <c r="H1936" t="s">
        <v>277</v>
      </c>
      <c r="J1936">
        <v>861</v>
      </c>
      <c r="K1936">
        <v>112233</v>
      </c>
      <c r="P1936" t="s">
        <v>152</v>
      </c>
      <c r="Q1936">
        <v>901</v>
      </c>
      <c r="T1936">
        <v>8</v>
      </c>
      <c r="U1936">
        <v>11</v>
      </c>
      <c r="V1936">
        <v>1</v>
      </c>
      <c r="W1936">
        <v>1099737</v>
      </c>
      <c r="X1936" t="s">
        <v>57</v>
      </c>
      <c r="Y1936">
        <v>102</v>
      </c>
      <c r="Z1936" t="s">
        <v>59</v>
      </c>
      <c r="AA1936" t="s">
        <v>59</v>
      </c>
      <c r="AB1936">
        <v>947</v>
      </c>
    </row>
    <row r="1937" spans="1:28" x14ac:dyDescent="0.25">
      <c r="A1937">
        <v>345</v>
      </c>
      <c r="B1937">
        <v>2010328</v>
      </c>
      <c r="C1937">
        <v>2907</v>
      </c>
      <c r="D1937" s="8">
        <v>77</v>
      </c>
      <c r="E1937" s="9">
        <v>40770</v>
      </c>
      <c r="F1937" t="s">
        <v>54</v>
      </c>
      <c r="G1937" t="s">
        <v>228</v>
      </c>
      <c r="H1937" t="s">
        <v>277</v>
      </c>
      <c r="J1937">
        <v>861</v>
      </c>
      <c r="K1937">
        <v>112233</v>
      </c>
      <c r="P1937" t="s">
        <v>152</v>
      </c>
      <c r="Q1937">
        <v>901</v>
      </c>
      <c r="T1937">
        <v>8</v>
      </c>
      <c r="U1937">
        <v>11</v>
      </c>
      <c r="V1937">
        <v>1</v>
      </c>
      <c r="W1937">
        <v>1099737</v>
      </c>
      <c r="X1937" t="s">
        <v>57</v>
      </c>
      <c r="Y1937">
        <v>102</v>
      </c>
      <c r="Z1937" t="s">
        <v>59</v>
      </c>
      <c r="AA1937" t="s">
        <v>59</v>
      </c>
      <c r="AB1937">
        <v>948</v>
      </c>
    </row>
    <row r="1938" spans="1:28" x14ac:dyDescent="0.25">
      <c r="A1938">
        <v>345</v>
      </c>
      <c r="B1938">
        <v>2010328</v>
      </c>
      <c r="C1938">
        <v>2907</v>
      </c>
      <c r="D1938" s="8">
        <v>65</v>
      </c>
      <c r="E1938" s="9">
        <v>40770</v>
      </c>
      <c r="F1938" t="s">
        <v>54</v>
      </c>
      <c r="G1938" t="s">
        <v>268</v>
      </c>
      <c r="H1938" t="s">
        <v>269</v>
      </c>
      <c r="J1938">
        <v>861</v>
      </c>
      <c r="K1938">
        <v>112233</v>
      </c>
      <c r="P1938" t="s">
        <v>152</v>
      </c>
      <c r="Q1938">
        <v>901</v>
      </c>
      <c r="T1938">
        <v>8</v>
      </c>
      <c r="U1938">
        <v>11</v>
      </c>
      <c r="V1938">
        <v>1</v>
      </c>
      <c r="W1938">
        <v>1099714</v>
      </c>
      <c r="X1938" t="s">
        <v>57</v>
      </c>
      <c r="Y1938">
        <v>102</v>
      </c>
      <c r="Z1938" t="s">
        <v>59</v>
      </c>
      <c r="AA1938" t="s">
        <v>59</v>
      </c>
      <c r="AB1938">
        <v>949</v>
      </c>
    </row>
    <row r="1939" spans="1:28" x14ac:dyDescent="0.25">
      <c r="A1939">
        <v>345</v>
      </c>
      <c r="B1939">
        <v>2010328</v>
      </c>
      <c r="C1939">
        <v>2907</v>
      </c>
      <c r="D1939" s="8">
        <v>32.5</v>
      </c>
      <c r="E1939" s="9">
        <v>40770</v>
      </c>
      <c r="F1939" t="s">
        <v>54</v>
      </c>
      <c r="G1939" t="s">
        <v>268</v>
      </c>
      <c r="H1939" t="s">
        <v>269</v>
      </c>
      <c r="J1939">
        <v>861</v>
      </c>
      <c r="K1939">
        <v>112233</v>
      </c>
      <c r="P1939" t="s">
        <v>152</v>
      </c>
      <c r="Q1939">
        <v>901</v>
      </c>
      <c r="T1939">
        <v>8</v>
      </c>
      <c r="U1939">
        <v>11</v>
      </c>
      <c r="V1939">
        <v>0.5</v>
      </c>
      <c r="W1939">
        <v>1099714</v>
      </c>
      <c r="X1939" t="s">
        <v>57</v>
      </c>
      <c r="Y1939">
        <v>102</v>
      </c>
      <c r="Z1939" t="s">
        <v>59</v>
      </c>
      <c r="AA1939" t="s">
        <v>59</v>
      </c>
      <c r="AB1939">
        <v>950</v>
      </c>
    </row>
    <row r="1940" spans="1:28" x14ac:dyDescent="0.25">
      <c r="A1940">
        <v>345</v>
      </c>
      <c r="B1940">
        <v>2010328</v>
      </c>
      <c r="C1940">
        <v>2907</v>
      </c>
      <c r="D1940" s="8">
        <v>156</v>
      </c>
      <c r="E1940" s="9">
        <v>40770</v>
      </c>
      <c r="F1940" t="s">
        <v>54</v>
      </c>
      <c r="G1940" t="s">
        <v>227</v>
      </c>
      <c r="H1940" t="s">
        <v>151</v>
      </c>
      <c r="J1940">
        <v>861</v>
      </c>
      <c r="K1940">
        <v>112233</v>
      </c>
      <c r="P1940" t="s">
        <v>152</v>
      </c>
      <c r="Q1940">
        <v>901</v>
      </c>
      <c r="T1940">
        <v>8</v>
      </c>
      <c r="U1940">
        <v>11</v>
      </c>
      <c r="V1940">
        <v>4</v>
      </c>
      <c r="W1940">
        <v>1099834</v>
      </c>
      <c r="X1940" t="s">
        <v>57</v>
      </c>
      <c r="Y1940">
        <v>102</v>
      </c>
      <c r="Z1940" t="s">
        <v>59</v>
      </c>
      <c r="AA1940" t="s">
        <v>59</v>
      </c>
      <c r="AB1940">
        <v>951</v>
      </c>
    </row>
    <row r="1941" spans="1:28" x14ac:dyDescent="0.25">
      <c r="A1941">
        <v>345</v>
      </c>
      <c r="B1941">
        <v>2010328</v>
      </c>
      <c r="C1941">
        <v>2907</v>
      </c>
      <c r="D1941" s="8">
        <v>156</v>
      </c>
      <c r="E1941" s="9">
        <v>40770</v>
      </c>
      <c r="F1941" t="s">
        <v>54</v>
      </c>
      <c r="G1941" t="s">
        <v>227</v>
      </c>
      <c r="H1941" t="s">
        <v>151</v>
      </c>
      <c r="J1941">
        <v>861</v>
      </c>
      <c r="K1941">
        <v>112233</v>
      </c>
      <c r="P1941" t="s">
        <v>152</v>
      </c>
      <c r="Q1941">
        <v>901</v>
      </c>
      <c r="T1941">
        <v>8</v>
      </c>
      <c r="U1941">
        <v>11</v>
      </c>
      <c r="V1941">
        <v>4</v>
      </c>
      <c r="W1941">
        <v>1099834</v>
      </c>
      <c r="X1941" t="s">
        <v>57</v>
      </c>
      <c r="Y1941">
        <v>102</v>
      </c>
      <c r="Z1941" t="s">
        <v>59</v>
      </c>
      <c r="AA1941" t="s">
        <v>59</v>
      </c>
      <c r="AB1941">
        <v>952</v>
      </c>
    </row>
    <row r="1942" spans="1:28" x14ac:dyDescent="0.25">
      <c r="A1942">
        <v>345</v>
      </c>
      <c r="B1942">
        <v>2010328</v>
      </c>
      <c r="C1942">
        <v>2907</v>
      </c>
      <c r="D1942" s="8">
        <v>156</v>
      </c>
      <c r="E1942" s="9">
        <v>40770</v>
      </c>
      <c r="F1942" t="s">
        <v>54</v>
      </c>
      <c r="G1942" t="s">
        <v>227</v>
      </c>
      <c r="H1942" t="s">
        <v>151</v>
      </c>
      <c r="J1942">
        <v>861</v>
      </c>
      <c r="K1942">
        <v>112233</v>
      </c>
      <c r="P1942" t="s">
        <v>152</v>
      </c>
      <c r="Q1942">
        <v>901</v>
      </c>
      <c r="T1942">
        <v>8</v>
      </c>
      <c r="U1942">
        <v>11</v>
      </c>
      <c r="V1942">
        <v>4</v>
      </c>
      <c r="W1942">
        <v>1099834</v>
      </c>
      <c r="X1942" t="s">
        <v>57</v>
      </c>
      <c r="Y1942">
        <v>102</v>
      </c>
      <c r="Z1942" t="s">
        <v>59</v>
      </c>
      <c r="AA1942" t="s">
        <v>59</v>
      </c>
      <c r="AB1942">
        <v>953</v>
      </c>
    </row>
    <row r="1943" spans="1:28" x14ac:dyDescent="0.25">
      <c r="A1943">
        <v>345</v>
      </c>
      <c r="B1943">
        <v>2010328</v>
      </c>
      <c r="C1943">
        <v>2907</v>
      </c>
      <c r="D1943" s="8">
        <v>78</v>
      </c>
      <c r="E1943" s="9">
        <v>40770</v>
      </c>
      <c r="F1943" t="s">
        <v>54</v>
      </c>
      <c r="G1943" t="s">
        <v>227</v>
      </c>
      <c r="H1943" t="s">
        <v>151</v>
      </c>
      <c r="J1943">
        <v>861</v>
      </c>
      <c r="K1943">
        <v>112233</v>
      </c>
      <c r="P1943" t="s">
        <v>152</v>
      </c>
      <c r="Q1943">
        <v>901</v>
      </c>
      <c r="T1943">
        <v>8</v>
      </c>
      <c r="U1943">
        <v>11</v>
      </c>
      <c r="V1943">
        <v>2</v>
      </c>
      <c r="W1943">
        <v>1099834</v>
      </c>
      <c r="X1943" t="s">
        <v>57</v>
      </c>
      <c r="Y1943">
        <v>102</v>
      </c>
      <c r="Z1943" t="s">
        <v>59</v>
      </c>
      <c r="AA1943" t="s">
        <v>59</v>
      </c>
      <c r="AB1943">
        <v>954</v>
      </c>
    </row>
    <row r="1944" spans="1:28" x14ac:dyDescent="0.25">
      <c r="A1944">
        <v>345</v>
      </c>
      <c r="B1944">
        <v>2010328</v>
      </c>
      <c r="C1944">
        <v>2907</v>
      </c>
      <c r="D1944" s="8">
        <v>80.14</v>
      </c>
      <c r="E1944" s="9">
        <v>40764</v>
      </c>
      <c r="F1944" t="s">
        <v>54</v>
      </c>
      <c r="G1944" t="s">
        <v>265</v>
      </c>
      <c r="H1944" t="s">
        <v>151</v>
      </c>
      <c r="J1944">
        <v>864</v>
      </c>
      <c r="K1944">
        <v>112420</v>
      </c>
      <c r="P1944" t="s">
        <v>152</v>
      </c>
      <c r="Q1944">
        <v>901</v>
      </c>
      <c r="T1944">
        <v>8</v>
      </c>
      <c r="U1944">
        <v>11</v>
      </c>
      <c r="V1944">
        <v>2</v>
      </c>
      <c r="W1944">
        <v>1099678</v>
      </c>
      <c r="X1944" t="s">
        <v>57</v>
      </c>
      <c r="Y1944">
        <v>102</v>
      </c>
      <c r="Z1944" t="s">
        <v>59</v>
      </c>
      <c r="AA1944" t="s">
        <v>59</v>
      </c>
      <c r="AB1944">
        <v>968</v>
      </c>
    </row>
    <row r="1945" spans="1:28" x14ac:dyDescent="0.25">
      <c r="A1945">
        <v>345</v>
      </c>
      <c r="B1945">
        <v>2010328</v>
      </c>
      <c r="C1945">
        <v>2907</v>
      </c>
      <c r="D1945" s="8">
        <v>123.19</v>
      </c>
      <c r="E1945" s="9">
        <v>40786</v>
      </c>
      <c r="F1945" t="s">
        <v>54</v>
      </c>
      <c r="G1945" t="s">
        <v>157</v>
      </c>
      <c r="H1945" t="s">
        <v>263</v>
      </c>
      <c r="J1945">
        <v>872</v>
      </c>
      <c r="K1945">
        <v>113284</v>
      </c>
      <c r="P1945" t="s">
        <v>152</v>
      </c>
      <c r="Q1945">
        <v>901</v>
      </c>
      <c r="T1945">
        <v>8</v>
      </c>
      <c r="U1945">
        <v>11</v>
      </c>
      <c r="V1945">
        <v>1</v>
      </c>
      <c r="W1945">
        <v>1099222</v>
      </c>
      <c r="X1945" t="s">
        <v>57</v>
      </c>
      <c r="Y1945">
        <v>105</v>
      </c>
      <c r="Z1945" t="s">
        <v>59</v>
      </c>
      <c r="AA1945" t="s">
        <v>59</v>
      </c>
      <c r="AB1945">
        <v>1250</v>
      </c>
    </row>
    <row r="1946" spans="1:28" x14ac:dyDescent="0.25">
      <c r="A1946">
        <v>345</v>
      </c>
      <c r="B1946">
        <v>2010328</v>
      </c>
      <c r="C1946">
        <v>2907</v>
      </c>
      <c r="D1946" s="8">
        <v>123.19</v>
      </c>
      <c r="E1946" s="9">
        <v>40786</v>
      </c>
      <c r="F1946" t="s">
        <v>54</v>
      </c>
      <c r="G1946" t="s">
        <v>157</v>
      </c>
      <c r="H1946" t="s">
        <v>263</v>
      </c>
      <c r="J1946">
        <v>872</v>
      </c>
      <c r="K1946">
        <v>113284</v>
      </c>
      <c r="P1946" t="s">
        <v>152</v>
      </c>
      <c r="Q1946">
        <v>901</v>
      </c>
      <c r="T1946">
        <v>8</v>
      </c>
      <c r="U1946">
        <v>11</v>
      </c>
      <c r="V1946">
        <v>1</v>
      </c>
      <c r="W1946">
        <v>1099222</v>
      </c>
      <c r="X1946" t="s">
        <v>57</v>
      </c>
      <c r="Y1946">
        <v>105</v>
      </c>
      <c r="Z1946" t="s">
        <v>59</v>
      </c>
      <c r="AA1946" t="s">
        <v>59</v>
      </c>
      <c r="AB1946">
        <v>1251</v>
      </c>
    </row>
    <row r="1947" spans="1:28" x14ac:dyDescent="0.25">
      <c r="A1947">
        <v>345</v>
      </c>
      <c r="B1947">
        <v>2010328</v>
      </c>
      <c r="C1947">
        <v>2907</v>
      </c>
      <c r="D1947" s="8">
        <v>123.19</v>
      </c>
      <c r="E1947" s="9">
        <v>40786</v>
      </c>
      <c r="F1947" t="s">
        <v>54</v>
      </c>
      <c r="G1947" t="s">
        <v>157</v>
      </c>
      <c r="H1947" t="s">
        <v>263</v>
      </c>
      <c r="J1947">
        <v>872</v>
      </c>
      <c r="K1947">
        <v>113284</v>
      </c>
      <c r="P1947" t="s">
        <v>152</v>
      </c>
      <c r="Q1947">
        <v>901</v>
      </c>
      <c r="T1947">
        <v>8</v>
      </c>
      <c r="U1947">
        <v>11</v>
      </c>
      <c r="V1947">
        <v>1</v>
      </c>
      <c r="W1947">
        <v>1099222</v>
      </c>
      <c r="X1947" t="s">
        <v>57</v>
      </c>
      <c r="Y1947">
        <v>105</v>
      </c>
      <c r="Z1947" t="s">
        <v>59</v>
      </c>
      <c r="AA1947" t="s">
        <v>59</v>
      </c>
      <c r="AB1947">
        <v>1252</v>
      </c>
    </row>
    <row r="1948" spans="1:28" x14ac:dyDescent="0.25">
      <c r="A1948">
        <v>345</v>
      </c>
      <c r="B1948">
        <v>2010328</v>
      </c>
      <c r="C1948">
        <v>2907</v>
      </c>
      <c r="D1948" s="8">
        <v>57</v>
      </c>
      <c r="E1948" s="9">
        <v>40877</v>
      </c>
      <c r="F1948" t="s">
        <v>54</v>
      </c>
      <c r="G1948" t="s">
        <v>150</v>
      </c>
      <c r="H1948" t="s">
        <v>151</v>
      </c>
      <c r="J1948">
        <v>915</v>
      </c>
      <c r="K1948">
        <v>118917</v>
      </c>
      <c r="P1948" t="s">
        <v>152</v>
      </c>
      <c r="Q1948">
        <v>901</v>
      </c>
      <c r="T1948">
        <v>11</v>
      </c>
      <c r="U1948">
        <v>11</v>
      </c>
      <c r="V1948">
        <v>1</v>
      </c>
      <c r="W1948">
        <v>1099774</v>
      </c>
      <c r="X1948" t="s">
        <v>57</v>
      </c>
      <c r="Y1948">
        <v>102</v>
      </c>
      <c r="Z1948" t="s">
        <v>59</v>
      </c>
      <c r="AA1948" t="s">
        <v>59</v>
      </c>
      <c r="AB1948">
        <v>1075</v>
      </c>
    </row>
    <row r="1949" spans="1:28" x14ac:dyDescent="0.25">
      <c r="A1949">
        <v>345</v>
      </c>
      <c r="B1949">
        <v>2010328</v>
      </c>
      <c r="C1949">
        <v>2907</v>
      </c>
      <c r="D1949" s="8">
        <v>180</v>
      </c>
      <c r="E1949" s="9">
        <v>40877</v>
      </c>
      <c r="F1949" t="s">
        <v>54</v>
      </c>
      <c r="G1949" t="s">
        <v>231</v>
      </c>
      <c r="H1949" t="s">
        <v>151</v>
      </c>
      <c r="J1949">
        <v>915</v>
      </c>
      <c r="K1949">
        <v>118917</v>
      </c>
      <c r="P1949" t="s">
        <v>152</v>
      </c>
      <c r="Q1949">
        <v>901</v>
      </c>
      <c r="T1949">
        <v>11</v>
      </c>
      <c r="U1949">
        <v>11</v>
      </c>
      <c r="V1949">
        <v>2</v>
      </c>
      <c r="W1949">
        <v>1099696</v>
      </c>
      <c r="X1949" t="s">
        <v>57</v>
      </c>
      <c r="Y1949">
        <v>102</v>
      </c>
      <c r="Z1949" t="s">
        <v>59</v>
      </c>
      <c r="AA1949" t="s">
        <v>59</v>
      </c>
      <c r="AB1949">
        <v>1076</v>
      </c>
    </row>
    <row r="1950" spans="1:28" x14ac:dyDescent="0.25">
      <c r="A1950">
        <v>345</v>
      </c>
      <c r="B1950">
        <v>2010328</v>
      </c>
      <c r="C1950">
        <v>2907</v>
      </c>
      <c r="D1950" s="8">
        <v>270</v>
      </c>
      <c r="E1950" s="9">
        <v>40877</v>
      </c>
      <c r="F1950" t="s">
        <v>54</v>
      </c>
      <c r="G1950" t="s">
        <v>231</v>
      </c>
      <c r="H1950" t="s">
        <v>151</v>
      </c>
      <c r="J1950">
        <v>915</v>
      </c>
      <c r="K1950">
        <v>118917</v>
      </c>
      <c r="P1950" t="s">
        <v>152</v>
      </c>
      <c r="Q1950">
        <v>901</v>
      </c>
      <c r="T1950">
        <v>11</v>
      </c>
      <c r="U1950">
        <v>11</v>
      </c>
      <c r="V1950">
        <v>3</v>
      </c>
      <c r="W1950">
        <v>1099696</v>
      </c>
      <c r="X1950" t="s">
        <v>57</v>
      </c>
      <c r="Y1950">
        <v>102</v>
      </c>
      <c r="Z1950" t="s">
        <v>59</v>
      </c>
      <c r="AA1950" t="s">
        <v>59</v>
      </c>
      <c r="AB1950">
        <v>1077</v>
      </c>
    </row>
    <row r="1951" spans="1:28" x14ac:dyDescent="0.25">
      <c r="A1951">
        <v>345</v>
      </c>
      <c r="B1951">
        <v>2010328</v>
      </c>
      <c r="C1951">
        <v>2907</v>
      </c>
      <c r="D1951" s="8">
        <v>90</v>
      </c>
      <c r="E1951" s="9">
        <v>40877</v>
      </c>
      <c r="F1951" t="s">
        <v>54</v>
      </c>
      <c r="G1951" t="s">
        <v>231</v>
      </c>
      <c r="H1951" t="s">
        <v>151</v>
      </c>
      <c r="J1951">
        <v>915</v>
      </c>
      <c r="K1951">
        <v>118917</v>
      </c>
      <c r="P1951" t="s">
        <v>152</v>
      </c>
      <c r="Q1951">
        <v>901</v>
      </c>
      <c r="T1951">
        <v>11</v>
      </c>
      <c r="U1951">
        <v>11</v>
      </c>
      <c r="V1951">
        <v>1</v>
      </c>
      <c r="W1951">
        <v>1099696</v>
      </c>
      <c r="X1951" t="s">
        <v>57</v>
      </c>
      <c r="Y1951">
        <v>102</v>
      </c>
      <c r="Z1951" t="s">
        <v>59</v>
      </c>
      <c r="AA1951" t="s">
        <v>59</v>
      </c>
      <c r="AB1951">
        <v>1078</v>
      </c>
    </row>
    <row r="1952" spans="1:28" x14ac:dyDescent="0.25">
      <c r="A1952">
        <v>345</v>
      </c>
      <c r="B1952">
        <v>2010328</v>
      </c>
      <c r="C1952">
        <v>2907</v>
      </c>
      <c r="D1952" s="8">
        <v>90</v>
      </c>
      <c r="E1952" s="9">
        <v>40877</v>
      </c>
      <c r="F1952" t="s">
        <v>54</v>
      </c>
      <c r="G1952" t="s">
        <v>231</v>
      </c>
      <c r="H1952" t="s">
        <v>151</v>
      </c>
      <c r="J1952">
        <v>915</v>
      </c>
      <c r="K1952">
        <v>118917</v>
      </c>
      <c r="P1952" t="s">
        <v>152</v>
      </c>
      <c r="Q1952">
        <v>901</v>
      </c>
      <c r="T1952">
        <v>11</v>
      </c>
      <c r="U1952">
        <v>11</v>
      </c>
      <c r="V1952">
        <v>1</v>
      </c>
      <c r="W1952">
        <v>1099696</v>
      </c>
      <c r="X1952" t="s">
        <v>57</v>
      </c>
      <c r="Y1952">
        <v>102</v>
      </c>
      <c r="Z1952" t="s">
        <v>59</v>
      </c>
      <c r="AA1952" t="s">
        <v>59</v>
      </c>
      <c r="AB1952">
        <v>1081</v>
      </c>
    </row>
    <row r="1953" spans="1:28" x14ac:dyDescent="0.25">
      <c r="A1953">
        <v>345</v>
      </c>
      <c r="B1953">
        <v>2010328</v>
      </c>
      <c r="C1953">
        <v>2907</v>
      </c>
      <c r="D1953" s="8">
        <v>77</v>
      </c>
      <c r="E1953" s="9">
        <v>40877</v>
      </c>
      <c r="F1953" t="s">
        <v>54</v>
      </c>
      <c r="G1953" t="s">
        <v>228</v>
      </c>
      <c r="H1953" t="s">
        <v>235</v>
      </c>
      <c r="J1953">
        <v>915</v>
      </c>
      <c r="K1953">
        <v>118917</v>
      </c>
      <c r="P1953" t="s">
        <v>152</v>
      </c>
      <c r="Q1953">
        <v>901</v>
      </c>
      <c r="T1953">
        <v>11</v>
      </c>
      <c r="U1953">
        <v>11</v>
      </c>
      <c r="V1953">
        <v>1</v>
      </c>
      <c r="W1953">
        <v>1099737</v>
      </c>
      <c r="X1953" t="s">
        <v>57</v>
      </c>
      <c r="Y1953">
        <v>102</v>
      </c>
      <c r="Z1953" t="s">
        <v>59</v>
      </c>
      <c r="AA1953" t="s">
        <v>59</v>
      </c>
      <c r="AB1953">
        <v>1082</v>
      </c>
    </row>
    <row r="1954" spans="1:28" x14ac:dyDescent="0.25">
      <c r="A1954">
        <v>345</v>
      </c>
      <c r="B1954">
        <v>2010328</v>
      </c>
      <c r="C1954">
        <v>2907</v>
      </c>
      <c r="D1954" s="8">
        <v>77</v>
      </c>
      <c r="E1954" s="9">
        <v>40877</v>
      </c>
      <c r="F1954" t="s">
        <v>54</v>
      </c>
      <c r="G1954" t="s">
        <v>228</v>
      </c>
      <c r="H1954" t="s">
        <v>235</v>
      </c>
      <c r="J1954">
        <v>915</v>
      </c>
      <c r="K1954">
        <v>118917</v>
      </c>
      <c r="P1954" t="s">
        <v>152</v>
      </c>
      <c r="Q1954">
        <v>901</v>
      </c>
      <c r="T1954">
        <v>11</v>
      </c>
      <c r="U1954">
        <v>11</v>
      </c>
      <c r="V1954">
        <v>1</v>
      </c>
      <c r="W1954">
        <v>1099737</v>
      </c>
      <c r="X1954" t="s">
        <v>57</v>
      </c>
      <c r="Y1954">
        <v>102</v>
      </c>
      <c r="Z1954" t="s">
        <v>59</v>
      </c>
      <c r="AA1954" t="s">
        <v>59</v>
      </c>
      <c r="AB1954">
        <v>1083</v>
      </c>
    </row>
    <row r="1955" spans="1:28" x14ac:dyDescent="0.25">
      <c r="A1955">
        <v>345</v>
      </c>
      <c r="B1955">
        <v>2010328</v>
      </c>
      <c r="C1955">
        <v>2907</v>
      </c>
      <c r="D1955" s="8">
        <v>246.38</v>
      </c>
      <c r="E1955" s="9">
        <v>40877</v>
      </c>
      <c r="F1955" t="s">
        <v>54</v>
      </c>
      <c r="G1955" t="s">
        <v>157</v>
      </c>
      <c r="H1955" t="s">
        <v>263</v>
      </c>
      <c r="J1955">
        <v>915</v>
      </c>
      <c r="K1955">
        <v>118917</v>
      </c>
      <c r="P1955" t="s">
        <v>152</v>
      </c>
      <c r="Q1955">
        <v>901</v>
      </c>
      <c r="T1955">
        <v>11</v>
      </c>
      <c r="U1955">
        <v>11</v>
      </c>
      <c r="V1955">
        <v>2</v>
      </c>
      <c r="W1955">
        <v>1099222</v>
      </c>
      <c r="X1955" t="s">
        <v>57</v>
      </c>
      <c r="Y1955">
        <v>102</v>
      </c>
      <c r="Z1955" t="s">
        <v>59</v>
      </c>
      <c r="AA1955" t="s">
        <v>59</v>
      </c>
      <c r="AB1955">
        <v>1084</v>
      </c>
    </row>
    <row r="1956" spans="1:28" x14ac:dyDescent="0.25">
      <c r="A1956">
        <v>345</v>
      </c>
      <c r="B1956">
        <v>2010328</v>
      </c>
      <c r="C1956">
        <v>2907</v>
      </c>
      <c r="D1956" s="8">
        <v>123.19</v>
      </c>
      <c r="E1956" s="9">
        <v>40877</v>
      </c>
      <c r="F1956" t="s">
        <v>54</v>
      </c>
      <c r="G1956" t="s">
        <v>157</v>
      </c>
      <c r="H1956" t="s">
        <v>263</v>
      </c>
      <c r="J1956">
        <v>915</v>
      </c>
      <c r="K1956">
        <v>118917</v>
      </c>
      <c r="P1956" t="s">
        <v>152</v>
      </c>
      <c r="Q1956">
        <v>901</v>
      </c>
      <c r="T1956">
        <v>11</v>
      </c>
      <c r="U1956">
        <v>11</v>
      </c>
      <c r="V1956">
        <v>1</v>
      </c>
      <c r="W1956">
        <v>1099222</v>
      </c>
      <c r="X1956" t="s">
        <v>57</v>
      </c>
      <c r="Y1956">
        <v>102</v>
      </c>
      <c r="Z1956" t="s">
        <v>59</v>
      </c>
      <c r="AA1956" t="s">
        <v>59</v>
      </c>
      <c r="AB1956">
        <v>1085</v>
      </c>
    </row>
    <row r="1957" spans="1:28" x14ac:dyDescent="0.25">
      <c r="A1957">
        <v>345</v>
      </c>
      <c r="B1957">
        <v>2010328</v>
      </c>
      <c r="C1957">
        <v>2907</v>
      </c>
      <c r="D1957" s="8">
        <v>123.19</v>
      </c>
      <c r="E1957" s="9">
        <v>40892</v>
      </c>
      <c r="F1957" t="s">
        <v>54</v>
      </c>
      <c r="G1957" t="s">
        <v>157</v>
      </c>
      <c r="H1957" t="s">
        <v>263</v>
      </c>
      <c r="J1957">
        <v>923</v>
      </c>
      <c r="K1957">
        <v>119963</v>
      </c>
      <c r="P1957" t="s">
        <v>152</v>
      </c>
      <c r="Q1957">
        <v>901</v>
      </c>
      <c r="T1957">
        <v>12</v>
      </c>
      <c r="U1957">
        <v>11</v>
      </c>
      <c r="V1957">
        <v>1</v>
      </c>
      <c r="W1957">
        <v>1099222</v>
      </c>
      <c r="X1957" t="s">
        <v>57</v>
      </c>
      <c r="Y1957">
        <v>102</v>
      </c>
      <c r="Z1957" t="s">
        <v>59</v>
      </c>
      <c r="AA1957" t="s">
        <v>59</v>
      </c>
      <c r="AB1957">
        <v>1300</v>
      </c>
    </row>
    <row r="1958" spans="1:28" x14ac:dyDescent="0.25">
      <c r="A1958">
        <v>345</v>
      </c>
      <c r="B1958">
        <v>2010328</v>
      </c>
      <c r="C1958">
        <v>2907</v>
      </c>
      <c r="D1958" s="8">
        <v>123.19</v>
      </c>
      <c r="E1958" s="9">
        <v>40892</v>
      </c>
      <c r="F1958" t="s">
        <v>54</v>
      </c>
      <c r="G1958" t="s">
        <v>157</v>
      </c>
      <c r="H1958" t="s">
        <v>263</v>
      </c>
      <c r="J1958">
        <v>923</v>
      </c>
      <c r="K1958">
        <v>119963</v>
      </c>
      <c r="P1958" t="s">
        <v>152</v>
      </c>
      <c r="Q1958">
        <v>901</v>
      </c>
      <c r="T1958">
        <v>12</v>
      </c>
      <c r="U1958">
        <v>11</v>
      </c>
      <c r="V1958">
        <v>1</v>
      </c>
      <c r="W1958">
        <v>1099222</v>
      </c>
      <c r="X1958" t="s">
        <v>57</v>
      </c>
      <c r="Y1958">
        <v>102</v>
      </c>
      <c r="Z1958" t="s">
        <v>59</v>
      </c>
      <c r="AA1958" t="s">
        <v>59</v>
      </c>
      <c r="AB1958">
        <v>1314</v>
      </c>
    </row>
    <row r="1959" spans="1:28" x14ac:dyDescent="0.25">
      <c r="A1959">
        <v>345</v>
      </c>
      <c r="B1959">
        <v>2010328</v>
      </c>
      <c r="C1959">
        <v>2907</v>
      </c>
      <c r="D1959" s="8">
        <v>77</v>
      </c>
      <c r="E1959" s="9">
        <v>40892</v>
      </c>
      <c r="F1959" t="s">
        <v>54</v>
      </c>
      <c r="G1959" t="s">
        <v>228</v>
      </c>
      <c r="H1959" t="s">
        <v>282</v>
      </c>
      <c r="J1959">
        <v>923</v>
      </c>
      <c r="K1959">
        <v>119963</v>
      </c>
      <c r="P1959" t="s">
        <v>152</v>
      </c>
      <c r="Q1959">
        <v>901</v>
      </c>
      <c r="T1959">
        <v>12</v>
      </c>
      <c r="U1959">
        <v>11</v>
      </c>
      <c r="V1959">
        <v>1</v>
      </c>
      <c r="W1959">
        <v>1099737</v>
      </c>
      <c r="X1959" t="s">
        <v>57</v>
      </c>
      <c r="Y1959">
        <v>102</v>
      </c>
      <c r="Z1959" t="s">
        <v>59</v>
      </c>
      <c r="AA1959" t="s">
        <v>59</v>
      </c>
      <c r="AB1959">
        <v>1316</v>
      </c>
    </row>
    <row r="1960" spans="1:28" x14ac:dyDescent="0.25">
      <c r="A1960">
        <v>345</v>
      </c>
      <c r="B1960">
        <v>2010328</v>
      </c>
      <c r="C1960">
        <v>2907</v>
      </c>
      <c r="D1960" s="8">
        <v>57</v>
      </c>
      <c r="E1960" s="9">
        <v>40892</v>
      </c>
      <c r="F1960" t="s">
        <v>54</v>
      </c>
      <c r="G1960" t="s">
        <v>150</v>
      </c>
      <c r="H1960" t="s">
        <v>151</v>
      </c>
      <c r="J1960">
        <v>923</v>
      </c>
      <c r="K1960">
        <v>119963</v>
      </c>
      <c r="P1960" t="s">
        <v>152</v>
      </c>
      <c r="Q1960">
        <v>901</v>
      </c>
      <c r="T1960">
        <v>12</v>
      </c>
      <c r="U1960">
        <v>11</v>
      </c>
      <c r="V1960">
        <v>1</v>
      </c>
      <c r="W1960">
        <v>1099774</v>
      </c>
      <c r="X1960" t="s">
        <v>57</v>
      </c>
      <c r="Y1960">
        <v>102</v>
      </c>
      <c r="Z1960" t="s">
        <v>59</v>
      </c>
      <c r="AA1960" t="s">
        <v>59</v>
      </c>
      <c r="AB1960">
        <v>1317</v>
      </c>
    </row>
    <row r="1961" spans="1:28" x14ac:dyDescent="0.25">
      <c r="A1961">
        <v>345</v>
      </c>
      <c r="B1961">
        <v>2010328</v>
      </c>
      <c r="C1961">
        <v>2907</v>
      </c>
      <c r="D1961" s="8">
        <v>57</v>
      </c>
      <c r="E1961" s="9">
        <v>40892</v>
      </c>
      <c r="F1961" t="s">
        <v>54</v>
      </c>
      <c r="G1961" t="s">
        <v>150</v>
      </c>
      <c r="H1961" t="s">
        <v>151</v>
      </c>
      <c r="J1961">
        <v>923</v>
      </c>
      <c r="K1961">
        <v>119963</v>
      </c>
      <c r="P1961" t="s">
        <v>152</v>
      </c>
      <c r="Q1961">
        <v>901</v>
      </c>
      <c r="T1961">
        <v>12</v>
      </c>
      <c r="U1961">
        <v>11</v>
      </c>
      <c r="V1961">
        <v>1</v>
      </c>
      <c r="W1961">
        <v>1099774</v>
      </c>
      <c r="X1961" t="s">
        <v>57</v>
      </c>
      <c r="Y1961">
        <v>102</v>
      </c>
      <c r="Z1961" t="s">
        <v>59</v>
      </c>
      <c r="AA1961" t="s">
        <v>59</v>
      </c>
      <c r="AB1961">
        <v>1318</v>
      </c>
    </row>
    <row r="1962" spans="1:28" x14ac:dyDescent="0.25">
      <c r="A1962">
        <v>345</v>
      </c>
      <c r="B1962">
        <v>2010328</v>
      </c>
      <c r="C1962">
        <v>2907</v>
      </c>
      <c r="D1962" s="8">
        <v>123.19</v>
      </c>
      <c r="E1962" s="9">
        <v>40939</v>
      </c>
      <c r="F1962" t="s">
        <v>54</v>
      </c>
      <c r="G1962" t="s">
        <v>157</v>
      </c>
      <c r="H1962" t="s">
        <v>263</v>
      </c>
      <c r="J1962">
        <v>948</v>
      </c>
      <c r="K1962">
        <v>122843</v>
      </c>
      <c r="P1962" t="s">
        <v>152</v>
      </c>
      <c r="Q1962">
        <v>901</v>
      </c>
      <c r="T1962">
        <v>1</v>
      </c>
      <c r="U1962">
        <v>12</v>
      </c>
      <c r="V1962">
        <v>1</v>
      </c>
      <c r="W1962">
        <v>1099222</v>
      </c>
      <c r="X1962" t="s">
        <v>57</v>
      </c>
      <c r="Y1962">
        <v>102</v>
      </c>
      <c r="Z1962" t="s">
        <v>59</v>
      </c>
      <c r="AA1962" t="s">
        <v>59</v>
      </c>
      <c r="AB1962">
        <v>1309</v>
      </c>
    </row>
    <row r="1963" spans="1:28" x14ac:dyDescent="0.25">
      <c r="A1963">
        <v>345</v>
      </c>
      <c r="B1963">
        <v>2012002</v>
      </c>
      <c r="C1963">
        <v>2907</v>
      </c>
      <c r="D1963" s="8">
        <v>126.88</v>
      </c>
      <c r="E1963" s="9">
        <v>41044</v>
      </c>
      <c r="F1963" t="s">
        <v>54</v>
      </c>
      <c r="G1963" t="s">
        <v>157</v>
      </c>
      <c r="H1963" t="s">
        <v>289</v>
      </c>
      <c r="J1963">
        <v>1003</v>
      </c>
      <c r="K1963">
        <v>129785</v>
      </c>
      <c r="P1963" t="s">
        <v>152</v>
      </c>
      <c r="Q1963">
        <v>901</v>
      </c>
      <c r="T1963">
        <v>5</v>
      </c>
      <c r="U1963">
        <v>12</v>
      </c>
      <c r="V1963">
        <v>1</v>
      </c>
      <c r="W1963">
        <v>1099222</v>
      </c>
      <c r="X1963" t="s">
        <v>57</v>
      </c>
      <c r="Y1963">
        <v>102</v>
      </c>
      <c r="Z1963" t="s">
        <v>59</v>
      </c>
      <c r="AA1963" t="s">
        <v>59</v>
      </c>
      <c r="AB1963">
        <v>1162</v>
      </c>
    </row>
    <row r="1964" spans="1:28" x14ac:dyDescent="0.25">
      <c r="A1964">
        <v>345</v>
      </c>
      <c r="B1964">
        <v>2012002</v>
      </c>
      <c r="C1964">
        <v>2907</v>
      </c>
      <c r="D1964" s="8">
        <v>126.88</v>
      </c>
      <c r="E1964" s="9">
        <v>41044</v>
      </c>
      <c r="F1964" t="s">
        <v>54</v>
      </c>
      <c r="G1964" t="s">
        <v>157</v>
      </c>
      <c r="H1964" t="s">
        <v>289</v>
      </c>
      <c r="J1964">
        <v>1003</v>
      </c>
      <c r="K1964">
        <v>129785</v>
      </c>
      <c r="P1964" t="s">
        <v>152</v>
      </c>
      <c r="Q1964">
        <v>901</v>
      </c>
      <c r="T1964">
        <v>5</v>
      </c>
      <c r="U1964">
        <v>12</v>
      </c>
      <c r="V1964">
        <v>1</v>
      </c>
      <c r="W1964">
        <v>1099222</v>
      </c>
      <c r="X1964" t="s">
        <v>57</v>
      </c>
      <c r="Y1964">
        <v>102</v>
      </c>
      <c r="Z1964" t="s">
        <v>59</v>
      </c>
      <c r="AA1964" t="s">
        <v>59</v>
      </c>
      <c r="AB1964">
        <v>1163</v>
      </c>
    </row>
    <row r="1965" spans="1:28" x14ac:dyDescent="0.25">
      <c r="A1965">
        <v>345</v>
      </c>
      <c r="B1965">
        <v>2012002</v>
      </c>
      <c r="C1965">
        <v>2907</v>
      </c>
      <c r="D1965" s="8">
        <v>40.07</v>
      </c>
      <c r="E1965" s="9">
        <v>41060</v>
      </c>
      <c r="F1965" t="s">
        <v>54</v>
      </c>
      <c r="G1965" t="s">
        <v>295</v>
      </c>
      <c r="H1965" t="s">
        <v>151</v>
      </c>
      <c r="J1965">
        <v>1012</v>
      </c>
      <c r="K1965">
        <v>130742</v>
      </c>
      <c r="P1965" t="s">
        <v>152</v>
      </c>
      <c r="Q1965">
        <v>901</v>
      </c>
      <c r="T1965">
        <v>5</v>
      </c>
      <c r="U1965">
        <v>12</v>
      </c>
      <c r="V1965">
        <v>1</v>
      </c>
      <c r="W1965">
        <v>1099924</v>
      </c>
      <c r="X1965" t="s">
        <v>57</v>
      </c>
      <c r="Y1965">
        <v>102</v>
      </c>
      <c r="Z1965" t="s">
        <v>59</v>
      </c>
      <c r="AA1965" t="s">
        <v>59</v>
      </c>
      <c r="AB1965">
        <v>1114</v>
      </c>
    </row>
    <row r="1966" spans="1:28" x14ac:dyDescent="0.25">
      <c r="A1966">
        <v>345</v>
      </c>
      <c r="B1966">
        <v>2012002</v>
      </c>
      <c r="C1966">
        <v>2907</v>
      </c>
      <c r="D1966" s="8">
        <v>80.14</v>
      </c>
      <c r="E1966" s="9">
        <v>41060</v>
      </c>
      <c r="F1966" t="s">
        <v>54</v>
      </c>
      <c r="G1966" t="s">
        <v>295</v>
      </c>
      <c r="H1966" t="s">
        <v>151</v>
      </c>
      <c r="J1966">
        <v>1012</v>
      </c>
      <c r="K1966">
        <v>130742</v>
      </c>
      <c r="P1966" t="s">
        <v>152</v>
      </c>
      <c r="Q1966">
        <v>901</v>
      </c>
      <c r="T1966">
        <v>5</v>
      </c>
      <c r="U1966">
        <v>12</v>
      </c>
      <c r="V1966">
        <v>2</v>
      </c>
      <c r="W1966">
        <v>1099924</v>
      </c>
      <c r="X1966" t="s">
        <v>57</v>
      </c>
      <c r="Y1966">
        <v>102</v>
      </c>
      <c r="Z1966" t="s">
        <v>59</v>
      </c>
      <c r="AA1966" t="s">
        <v>59</v>
      </c>
      <c r="AB1966">
        <v>1125</v>
      </c>
    </row>
    <row r="1967" spans="1:28" x14ac:dyDescent="0.25">
      <c r="A1967">
        <v>345</v>
      </c>
      <c r="B1967">
        <v>2012002</v>
      </c>
      <c r="C1967">
        <v>2907</v>
      </c>
      <c r="D1967" s="8">
        <v>160.28</v>
      </c>
      <c r="E1967" s="9">
        <v>41060</v>
      </c>
      <c r="F1967" t="s">
        <v>54</v>
      </c>
      <c r="G1967" t="s">
        <v>295</v>
      </c>
      <c r="H1967" t="s">
        <v>151</v>
      </c>
      <c r="J1967">
        <v>1012</v>
      </c>
      <c r="K1967">
        <v>130742</v>
      </c>
      <c r="P1967" t="s">
        <v>152</v>
      </c>
      <c r="Q1967">
        <v>901</v>
      </c>
      <c r="T1967">
        <v>5</v>
      </c>
      <c r="U1967">
        <v>12</v>
      </c>
      <c r="V1967">
        <v>4</v>
      </c>
      <c r="W1967">
        <v>1099924</v>
      </c>
      <c r="X1967" t="s">
        <v>57</v>
      </c>
      <c r="Y1967">
        <v>102</v>
      </c>
      <c r="Z1967" t="s">
        <v>59</v>
      </c>
      <c r="AA1967" t="s">
        <v>59</v>
      </c>
      <c r="AB1967">
        <v>1126</v>
      </c>
    </row>
    <row r="1968" spans="1:28" x14ac:dyDescent="0.25">
      <c r="A1968">
        <v>345</v>
      </c>
      <c r="B1968">
        <v>2012002</v>
      </c>
      <c r="C1968">
        <v>2907</v>
      </c>
      <c r="D1968" s="8">
        <v>160.28</v>
      </c>
      <c r="E1968" s="9">
        <v>41060</v>
      </c>
      <c r="F1968" t="s">
        <v>54</v>
      </c>
      <c r="G1968" t="s">
        <v>295</v>
      </c>
      <c r="H1968" t="s">
        <v>151</v>
      </c>
      <c r="J1968">
        <v>1012</v>
      </c>
      <c r="K1968">
        <v>130742</v>
      </c>
      <c r="P1968" t="s">
        <v>152</v>
      </c>
      <c r="Q1968">
        <v>901</v>
      </c>
      <c r="T1968">
        <v>5</v>
      </c>
      <c r="U1968">
        <v>12</v>
      </c>
      <c r="V1968">
        <v>4</v>
      </c>
      <c r="W1968">
        <v>1099924</v>
      </c>
      <c r="X1968" t="s">
        <v>57</v>
      </c>
      <c r="Y1968">
        <v>102</v>
      </c>
      <c r="Z1968" t="s">
        <v>59</v>
      </c>
      <c r="AA1968" t="s">
        <v>59</v>
      </c>
      <c r="AB1968">
        <v>1127</v>
      </c>
    </row>
    <row r="1969" spans="1:28" x14ac:dyDescent="0.25">
      <c r="A1969">
        <v>345</v>
      </c>
      <c r="B1969">
        <v>2013063</v>
      </c>
      <c r="C1969">
        <v>2907</v>
      </c>
      <c r="D1969" s="8">
        <v>96</v>
      </c>
      <c r="E1969" s="9">
        <v>41409</v>
      </c>
      <c r="F1969" t="s">
        <v>54</v>
      </c>
      <c r="G1969" t="s">
        <v>306</v>
      </c>
      <c r="H1969" t="s">
        <v>307</v>
      </c>
      <c r="J1969">
        <v>1176</v>
      </c>
      <c r="K1969">
        <v>155600</v>
      </c>
      <c r="P1969" t="s">
        <v>152</v>
      </c>
      <c r="Q1969">
        <v>901</v>
      </c>
      <c r="T1969">
        <v>5</v>
      </c>
      <c r="U1969">
        <v>13</v>
      </c>
      <c r="V1969">
        <v>2</v>
      </c>
      <c r="W1969">
        <v>1099767</v>
      </c>
      <c r="X1969" t="s">
        <v>57</v>
      </c>
      <c r="Y1969">
        <v>102</v>
      </c>
      <c r="Z1969" t="s">
        <v>59</v>
      </c>
      <c r="AA1969" t="s">
        <v>59</v>
      </c>
      <c r="AB1969">
        <v>1323</v>
      </c>
    </row>
    <row r="1970" spans="1:28" x14ac:dyDescent="0.25">
      <c r="A1970">
        <v>345</v>
      </c>
      <c r="B1970">
        <v>2013063</v>
      </c>
      <c r="C1970">
        <v>2907</v>
      </c>
      <c r="D1970" s="8">
        <v>96</v>
      </c>
      <c r="E1970" s="9">
        <v>41425</v>
      </c>
      <c r="F1970" t="s">
        <v>54</v>
      </c>
      <c r="G1970" t="s">
        <v>306</v>
      </c>
      <c r="H1970" t="s">
        <v>307</v>
      </c>
      <c r="J1970">
        <v>1182</v>
      </c>
      <c r="K1970">
        <v>156490</v>
      </c>
      <c r="P1970" t="s">
        <v>152</v>
      </c>
      <c r="Q1970">
        <v>901</v>
      </c>
      <c r="T1970">
        <v>5</v>
      </c>
      <c r="U1970">
        <v>13</v>
      </c>
      <c r="V1970">
        <v>2</v>
      </c>
      <c r="W1970">
        <v>1099767</v>
      </c>
      <c r="X1970" t="s">
        <v>57</v>
      </c>
      <c r="Y1970">
        <v>102</v>
      </c>
      <c r="Z1970" t="s">
        <v>59</v>
      </c>
      <c r="AA1970" t="s">
        <v>59</v>
      </c>
      <c r="AB1970">
        <v>1237</v>
      </c>
    </row>
    <row r="1971" spans="1:28" x14ac:dyDescent="0.25">
      <c r="A1971">
        <v>345</v>
      </c>
      <c r="B1971">
        <v>2013063</v>
      </c>
      <c r="C1971">
        <v>2907</v>
      </c>
      <c r="D1971" s="8">
        <v>48</v>
      </c>
      <c r="E1971" s="9">
        <v>41425</v>
      </c>
      <c r="F1971" t="s">
        <v>54</v>
      </c>
      <c r="G1971" t="s">
        <v>306</v>
      </c>
      <c r="H1971" t="s">
        <v>307</v>
      </c>
      <c r="J1971">
        <v>1182</v>
      </c>
      <c r="K1971">
        <v>156490</v>
      </c>
      <c r="P1971" t="s">
        <v>152</v>
      </c>
      <c r="Q1971">
        <v>901</v>
      </c>
      <c r="T1971">
        <v>5</v>
      </c>
      <c r="U1971">
        <v>13</v>
      </c>
      <c r="V1971">
        <v>1</v>
      </c>
      <c r="W1971">
        <v>1099767</v>
      </c>
      <c r="X1971" t="s">
        <v>57</v>
      </c>
      <c r="Y1971">
        <v>102</v>
      </c>
      <c r="Z1971" t="s">
        <v>59</v>
      </c>
      <c r="AA1971" t="s">
        <v>59</v>
      </c>
      <c r="AB1971">
        <v>1238</v>
      </c>
    </row>
    <row r="1972" spans="1:28" x14ac:dyDescent="0.25">
      <c r="A1972">
        <v>345</v>
      </c>
      <c r="B1972">
        <v>2013063</v>
      </c>
      <c r="C1972">
        <v>2907</v>
      </c>
      <c r="D1972" s="8">
        <v>48</v>
      </c>
      <c r="E1972" s="9">
        <v>41425</v>
      </c>
      <c r="F1972" t="s">
        <v>54</v>
      </c>
      <c r="G1972" t="s">
        <v>306</v>
      </c>
      <c r="H1972" t="s">
        <v>307</v>
      </c>
      <c r="J1972">
        <v>1182</v>
      </c>
      <c r="K1972">
        <v>156490</v>
      </c>
      <c r="P1972" t="s">
        <v>152</v>
      </c>
      <c r="Q1972">
        <v>901</v>
      </c>
      <c r="T1972">
        <v>5</v>
      </c>
      <c r="U1972">
        <v>13</v>
      </c>
      <c r="V1972">
        <v>1</v>
      </c>
      <c r="W1972">
        <v>1099767</v>
      </c>
      <c r="X1972" t="s">
        <v>57</v>
      </c>
      <c r="Y1972">
        <v>102</v>
      </c>
      <c r="Z1972" t="s">
        <v>59</v>
      </c>
      <c r="AA1972" t="s">
        <v>59</v>
      </c>
      <c r="AB1972">
        <v>1239</v>
      </c>
    </row>
    <row r="1973" spans="1:28" x14ac:dyDescent="0.25">
      <c r="A1973">
        <v>345</v>
      </c>
      <c r="B1973">
        <v>2013063</v>
      </c>
      <c r="C1973">
        <v>2907</v>
      </c>
      <c r="D1973" s="8">
        <v>48</v>
      </c>
      <c r="E1973" s="9">
        <v>41425</v>
      </c>
      <c r="F1973" t="s">
        <v>54</v>
      </c>
      <c r="G1973" t="s">
        <v>306</v>
      </c>
      <c r="H1973" t="s">
        <v>307</v>
      </c>
      <c r="J1973">
        <v>1182</v>
      </c>
      <c r="K1973">
        <v>156490</v>
      </c>
      <c r="P1973" t="s">
        <v>152</v>
      </c>
      <c r="Q1973">
        <v>901</v>
      </c>
      <c r="T1973">
        <v>5</v>
      </c>
      <c r="U1973">
        <v>13</v>
      </c>
      <c r="V1973">
        <v>1</v>
      </c>
      <c r="W1973">
        <v>1099767</v>
      </c>
      <c r="X1973" t="s">
        <v>57</v>
      </c>
      <c r="Y1973">
        <v>102</v>
      </c>
      <c r="Z1973" t="s">
        <v>59</v>
      </c>
      <c r="AA1973" t="s">
        <v>59</v>
      </c>
      <c r="AB1973">
        <v>1240</v>
      </c>
    </row>
    <row r="1974" spans="1:28" x14ac:dyDescent="0.25">
      <c r="A1974">
        <v>345</v>
      </c>
      <c r="B1974">
        <v>2013063</v>
      </c>
      <c r="C1974">
        <v>2907</v>
      </c>
      <c r="D1974" s="8">
        <v>192</v>
      </c>
      <c r="E1974" s="9">
        <v>41425</v>
      </c>
      <c r="F1974" t="s">
        <v>54</v>
      </c>
      <c r="G1974" t="s">
        <v>308</v>
      </c>
      <c r="H1974" t="s">
        <v>151</v>
      </c>
      <c r="J1974">
        <v>1182</v>
      </c>
      <c r="K1974">
        <v>156490</v>
      </c>
      <c r="P1974" t="s">
        <v>152</v>
      </c>
      <c r="Q1974">
        <v>901</v>
      </c>
      <c r="T1974">
        <v>5</v>
      </c>
      <c r="U1974">
        <v>13</v>
      </c>
      <c r="V1974">
        <v>6</v>
      </c>
      <c r="W1974">
        <v>1099790</v>
      </c>
      <c r="X1974" t="s">
        <v>57</v>
      </c>
      <c r="Y1974">
        <v>102</v>
      </c>
      <c r="Z1974" t="s">
        <v>59</v>
      </c>
      <c r="AA1974" t="s">
        <v>59</v>
      </c>
      <c r="AB1974">
        <v>1241</v>
      </c>
    </row>
    <row r="1975" spans="1:28" x14ac:dyDescent="0.25">
      <c r="A1975">
        <v>345</v>
      </c>
      <c r="B1975">
        <v>2013063</v>
      </c>
      <c r="C1975">
        <v>2907</v>
      </c>
      <c r="D1975" s="8">
        <v>160</v>
      </c>
      <c r="E1975" s="9">
        <v>41425</v>
      </c>
      <c r="F1975" t="s">
        <v>54</v>
      </c>
      <c r="G1975" t="s">
        <v>308</v>
      </c>
      <c r="H1975" t="s">
        <v>151</v>
      </c>
      <c r="J1975">
        <v>1182</v>
      </c>
      <c r="K1975">
        <v>156490</v>
      </c>
      <c r="P1975" t="s">
        <v>152</v>
      </c>
      <c r="Q1975">
        <v>901</v>
      </c>
      <c r="T1975">
        <v>5</v>
      </c>
      <c r="U1975">
        <v>13</v>
      </c>
      <c r="V1975">
        <v>5</v>
      </c>
      <c r="W1975">
        <v>1099790</v>
      </c>
      <c r="X1975" t="s">
        <v>57</v>
      </c>
      <c r="Y1975">
        <v>102</v>
      </c>
      <c r="Z1975" t="s">
        <v>59</v>
      </c>
      <c r="AA1975" t="s">
        <v>59</v>
      </c>
      <c r="AB1975">
        <v>1242</v>
      </c>
    </row>
    <row r="1976" spans="1:28" x14ac:dyDescent="0.25">
      <c r="A1976">
        <v>345</v>
      </c>
      <c r="B1976">
        <v>2013063</v>
      </c>
      <c r="C1976">
        <v>2907</v>
      </c>
      <c r="D1976" s="8">
        <v>128</v>
      </c>
      <c r="E1976" s="9">
        <v>41425</v>
      </c>
      <c r="F1976" t="s">
        <v>54</v>
      </c>
      <c r="G1976" t="s">
        <v>308</v>
      </c>
      <c r="H1976" t="s">
        <v>151</v>
      </c>
      <c r="J1976">
        <v>1182</v>
      </c>
      <c r="K1976">
        <v>156490</v>
      </c>
      <c r="P1976" t="s">
        <v>152</v>
      </c>
      <c r="Q1976">
        <v>901</v>
      </c>
      <c r="T1976">
        <v>5</v>
      </c>
      <c r="U1976">
        <v>13</v>
      </c>
      <c r="V1976">
        <v>4</v>
      </c>
      <c r="W1976">
        <v>1099790</v>
      </c>
      <c r="X1976" t="s">
        <v>57</v>
      </c>
      <c r="Y1976">
        <v>102</v>
      </c>
      <c r="Z1976" t="s">
        <v>59</v>
      </c>
      <c r="AA1976" t="s">
        <v>59</v>
      </c>
      <c r="AB1976">
        <v>1243</v>
      </c>
    </row>
    <row r="1977" spans="1:28" x14ac:dyDescent="0.25">
      <c r="A1977">
        <v>345</v>
      </c>
      <c r="B1977">
        <v>2013063</v>
      </c>
      <c r="C1977">
        <v>2907</v>
      </c>
      <c r="D1977" s="8">
        <v>112</v>
      </c>
      <c r="E1977" s="9">
        <v>41425</v>
      </c>
      <c r="F1977" t="s">
        <v>54</v>
      </c>
      <c r="G1977" t="s">
        <v>308</v>
      </c>
      <c r="H1977" t="s">
        <v>151</v>
      </c>
      <c r="J1977">
        <v>1182</v>
      </c>
      <c r="K1977">
        <v>156490</v>
      </c>
      <c r="P1977" t="s">
        <v>152</v>
      </c>
      <c r="Q1977">
        <v>901</v>
      </c>
      <c r="T1977">
        <v>5</v>
      </c>
      <c r="U1977">
        <v>13</v>
      </c>
      <c r="V1977">
        <v>3.5</v>
      </c>
      <c r="W1977">
        <v>1099790</v>
      </c>
      <c r="X1977" t="s">
        <v>57</v>
      </c>
      <c r="Y1977">
        <v>102</v>
      </c>
      <c r="Z1977" t="s">
        <v>59</v>
      </c>
      <c r="AA1977" t="s">
        <v>59</v>
      </c>
      <c r="AB1977">
        <v>1244</v>
      </c>
    </row>
    <row r="1978" spans="1:28" x14ac:dyDescent="0.25">
      <c r="A1978">
        <v>345</v>
      </c>
      <c r="B1978">
        <v>2013063</v>
      </c>
      <c r="C1978">
        <v>2907</v>
      </c>
      <c r="D1978" s="8">
        <v>64</v>
      </c>
      <c r="E1978" s="9">
        <v>41425</v>
      </c>
      <c r="F1978" t="s">
        <v>54</v>
      </c>
      <c r="G1978" t="s">
        <v>308</v>
      </c>
      <c r="H1978" t="s">
        <v>151</v>
      </c>
      <c r="J1978">
        <v>1182</v>
      </c>
      <c r="K1978">
        <v>156490</v>
      </c>
      <c r="P1978" t="s">
        <v>152</v>
      </c>
      <c r="Q1978">
        <v>901</v>
      </c>
      <c r="T1978">
        <v>5</v>
      </c>
      <c r="U1978">
        <v>13</v>
      </c>
      <c r="V1978">
        <v>2</v>
      </c>
      <c r="W1978">
        <v>1099790</v>
      </c>
      <c r="X1978" t="s">
        <v>57</v>
      </c>
      <c r="Y1978">
        <v>102</v>
      </c>
      <c r="Z1978" t="s">
        <v>59</v>
      </c>
      <c r="AA1978" t="s">
        <v>59</v>
      </c>
      <c r="AB1978">
        <v>1245</v>
      </c>
    </row>
    <row r="1979" spans="1:28" x14ac:dyDescent="0.25">
      <c r="A1979">
        <v>345</v>
      </c>
      <c r="B1979">
        <v>2013063</v>
      </c>
      <c r="C1979">
        <v>2907</v>
      </c>
      <c r="D1979" s="8">
        <v>96</v>
      </c>
      <c r="E1979" s="9">
        <v>41425</v>
      </c>
      <c r="F1979" t="s">
        <v>54</v>
      </c>
      <c r="G1979" t="s">
        <v>308</v>
      </c>
      <c r="H1979" t="s">
        <v>151</v>
      </c>
      <c r="J1979">
        <v>1182</v>
      </c>
      <c r="K1979">
        <v>156490</v>
      </c>
      <c r="P1979" t="s">
        <v>152</v>
      </c>
      <c r="Q1979">
        <v>901</v>
      </c>
      <c r="T1979">
        <v>5</v>
      </c>
      <c r="U1979">
        <v>13</v>
      </c>
      <c r="V1979">
        <v>3</v>
      </c>
      <c r="W1979">
        <v>1099790</v>
      </c>
      <c r="X1979" t="s">
        <v>57</v>
      </c>
      <c r="Y1979">
        <v>102</v>
      </c>
      <c r="Z1979" t="s">
        <v>59</v>
      </c>
      <c r="AA1979" t="s">
        <v>59</v>
      </c>
      <c r="AB1979">
        <v>1246</v>
      </c>
    </row>
    <row r="1980" spans="1:28" x14ac:dyDescent="0.25">
      <c r="A1980">
        <v>345</v>
      </c>
      <c r="B1980">
        <v>2013063</v>
      </c>
      <c r="C1980">
        <v>2907</v>
      </c>
      <c r="D1980" s="8">
        <v>32</v>
      </c>
      <c r="E1980" s="9">
        <v>41425</v>
      </c>
      <c r="F1980" t="s">
        <v>54</v>
      </c>
      <c r="G1980" t="s">
        <v>308</v>
      </c>
      <c r="H1980" t="s">
        <v>151</v>
      </c>
      <c r="J1980">
        <v>1182</v>
      </c>
      <c r="K1980">
        <v>156490</v>
      </c>
      <c r="P1980" t="s">
        <v>152</v>
      </c>
      <c r="Q1980">
        <v>901</v>
      </c>
      <c r="T1980">
        <v>5</v>
      </c>
      <c r="U1980">
        <v>13</v>
      </c>
      <c r="V1980">
        <v>1</v>
      </c>
      <c r="W1980">
        <v>1099790</v>
      </c>
      <c r="X1980" t="s">
        <v>57</v>
      </c>
      <c r="Y1980">
        <v>102</v>
      </c>
      <c r="Z1980" t="s">
        <v>59</v>
      </c>
      <c r="AA1980" t="s">
        <v>59</v>
      </c>
      <c r="AB1980">
        <v>1247</v>
      </c>
    </row>
    <row r="1981" spans="1:28" x14ac:dyDescent="0.25">
      <c r="A1981">
        <v>345</v>
      </c>
      <c r="B1981">
        <v>2013063</v>
      </c>
      <c r="C1981">
        <v>2907</v>
      </c>
      <c r="D1981" s="8">
        <v>48</v>
      </c>
      <c r="E1981" s="9">
        <v>41440</v>
      </c>
      <c r="F1981" t="s">
        <v>54</v>
      </c>
      <c r="G1981" t="s">
        <v>306</v>
      </c>
      <c r="H1981" t="s">
        <v>307</v>
      </c>
      <c r="J1981">
        <v>1188</v>
      </c>
      <c r="K1981">
        <v>157724</v>
      </c>
      <c r="P1981" t="s">
        <v>152</v>
      </c>
      <c r="Q1981">
        <v>901</v>
      </c>
      <c r="T1981">
        <v>6</v>
      </c>
      <c r="U1981">
        <v>13</v>
      </c>
      <c r="V1981">
        <v>1</v>
      </c>
      <c r="W1981">
        <v>1099767</v>
      </c>
      <c r="X1981" t="s">
        <v>57</v>
      </c>
      <c r="Y1981">
        <v>102</v>
      </c>
      <c r="Z1981" t="s">
        <v>59</v>
      </c>
      <c r="AA1981" t="s">
        <v>59</v>
      </c>
      <c r="AB1981">
        <v>948</v>
      </c>
    </row>
    <row r="1982" spans="1:28" x14ac:dyDescent="0.25">
      <c r="A1982">
        <v>345</v>
      </c>
      <c r="B1982">
        <v>2013063</v>
      </c>
      <c r="C1982">
        <v>2907</v>
      </c>
      <c r="D1982" s="8">
        <v>48</v>
      </c>
      <c r="E1982" s="9">
        <v>41440</v>
      </c>
      <c r="F1982" t="s">
        <v>54</v>
      </c>
      <c r="G1982" t="s">
        <v>306</v>
      </c>
      <c r="H1982" t="s">
        <v>307</v>
      </c>
      <c r="J1982">
        <v>1188</v>
      </c>
      <c r="K1982">
        <v>157724</v>
      </c>
      <c r="P1982" t="s">
        <v>152</v>
      </c>
      <c r="Q1982">
        <v>901</v>
      </c>
      <c r="T1982">
        <v>6</v>
      </c>
      <c r="U1982">
        <v>13</v>
      </c>
      <c r="V1982">
        <v>1</v>
      </c>
      <c r="W1982">
        <v>1099767</v>
      </c>
      <c r="X1982" t="s">
        <v>57</v>
      </c>
      <c r="Y1982">
        <v>102</v>
      </c>
      <c r="Z1982" t="s">
        <v>59</v>
      </c>
      <c r="AA1982" t="s">
        <v>59</v>
      </c>
      <c r="AB1982">
        <v>949</v>
      </c>
    </row>
    <row r="1983" spans="1:28" x14ac:dyDescent="0.25">
      <c r="A1983">
        <v>345</v>
      </c>
      <c r="B1983">
        <v>2013063</v>
      </c>
      <c r="C1983">
        <v>2907</v>
      </c>
      <c r="D1983" s="8">
        <v>48</v>
      </c>
      <c r="E1983" s="9">
        <v>41440</v>
      </c>
      <c r="F1983" t="s">
        <v>54</v>
      </c>
      <c r="G1983" t="s">
        <v>306</v>
      </c>
      <c r="H1983" t="s">
        <v>307</v>
      </c>
      <c r="J1983">
        <v>1188</v>
      </c>
      <c r="K1983">
        <v>157724</v>
      </c>
      <c r="P1983" t="s">
        <v>152</v>
      </c>
      <c r="Q1983">
        <v>901</v>
      </c>
      <c r="T1983">
        <v>6</v>
      </c>
      <c r="U1983">
        <v>13</v>
      </c>
      <c r="V1983">
        <v>1</v>
      </c>
      <c r="W1983">
        <v>1099767</v>
      </c>
      <c r="X1983" t="s">
        <v>57</v>
      </c>
      <c r="Y1983">
        <v>102</v>
      </c>
      <c r="Z1983" t="s">
        <v>59</v>
      </c>
      <c r="AA1983" t="s">
        <v>59</v>
      </c>
      <c r="AB1983">
        <v>950</v>
      </c>
    </row>
    <row r="1984" spans="1:28" x14ac:dyDescent="0.25">
      <c r="A1984">
        <v>345</v>
      </c>
      <c r="B1984">
        <v>2013063</v>
      </c>
      <c r="C1984">
        <v>2907</v>
      </c>
      <c r="D1984" s="8">
        <v>96</v>
      </c>
      <c r="E1984" s="9">
        <v>41440</v>
      </c>
      <c r="F1984" t="s">
        <v>54</v>
      </c>
      <c r="G1984" t="s">
        <v>306</v>
      </c>
      <c r="H1984" t="s">
        <v>307</v>
      </c>
      <c r="J1984">
        <v>1188</v>
      </c>
      <c r="K1984">
        <v>157724</v>
      </c>
      <c r="P1984" t="s">
        <v>152</v>
      </c>
      <c r="Q1984">
        <v>901</v>
      </c>
      <c r="T1984">
        <v>6</v>
      </c>
      <c r="U1984">
        <v>13</v>
      </c>
      <c r="V1984">
        <v>2</v>
      </c>
      <c r="W1984">
        <v>1099767</v>
      </c>
      <c r="X1984" t="s">
        <v>57</v>
      </c>
      <c r="Y1984">
        <v>102</v>
      </c>
      <c r="Z1984" t="s">
        <v>59</v>
      </c>
      <c r="AA1984" t="s">
        <v>59</v>
      </c>
      <c r="AB1984">
        <v>951</v>
      </c>
    </row>
    <row r="1985" spans="1:28" x14ac:dyDescent="0.25">
      <c r="A1985">
        <v>345</v>
      </c>
      <c r="B1985">
        <v>2013063</v>
      </c>
      <c r="C1985">
        <v>2907</v>
      </c>
      <c r="D1985" s="8">
        <v>130.65</v>
      </c>
      <c r="E1985" s="9">
        <v>41440</v>
      </c>
      <c r="F1985" t="s">
        <v>54</v>
      </c>
      <c r="G1985" t="s">
        <v>157</v>
      </c>
      <c r="H1985" t="s">
        <v>263</v>
      </c>
      <c r="J1985">
        <v>1188</v>
      </c>
      <c r="K1985">
        <v>157724</v>
      </c>
      <c r="P1985" t="s">
        <v>152</v>
      </c>
      <c r="Q1985">
        <v>901</v>
      </c>
      <c r="T1985">
        <v>6</v>
      </c>
      <c r="U1985">
        <v>13</v>
      </c>
      <c r="V1985">
        <v>1</v>
      </c>
      <c r="W1985">
        <v>1099222</v>
      </c>
      <c r="X1985" t="s">
        <v>57</v>
      </c>
      <c r="Y1985">
        <v>102</v>
      </c>
      <c r="Z1985" t="s">
        <v>59</v>
      </c>
      <c r="AA1985" t="s">
        <v>59</v>
      </c>
      <c r="AB1985">
        <v>952</v>
      </c>
    </row>
    <row r="1986" spans="1:28" x14ac:dyDescent="0.25">
      <c r="A1986">
        <v>345</v>
      </c>
      <c r="B1986">
        <v>2013063</v>
      </c>
      <c r="C1986">
        <v>2907</v>
      </c>
      <c r="D1986" s="8">
        <v>130.65</v>
      </c>
      <c r="E1986" s="9">
        <v>41440</v>
      </c>
      <c r="F1986" t="s">
        <v>54</v>
      </c>
      <c r="G1986" t="s">
        <v>157</v>
      </c>
      <c r="H1986" t="s">
        <v>263</v>
      </c>
      <c r="J1986">
        <v>1188</v>
      </c>
      <c r="K1986">
        <v>157724</v>
      </c>
      <c r="P1986" t="s">
        <v>152</v>
      </c>
      <c r="Q1986">
        <v>901</v>
      </c>
      <c r="T1986">
        <v>6</v>
      </c>
      <c r="U1986">
        <v>13</v>
      </c>
      <c r="V1986">
        <v>1</v>
      </c>
      <c r="W1986">
        <v>1099222</v>
      </c>
      <c r="X1986" t="s">
        <v>57</v>
      </c>
      <c r="Y1986">
        <v>102</v>
      </c>
      <c r="Z1986" t="s">
        <v>59</v>
      </c>
      <c r="AA1986" t="s">
        <v>59</v>
      </c>
      <c r="AB1986">
        <v>953</v>
      </c>
    </row>
    <row r="1987" spans="1:28" x14ac:dyDescent="0.25">
      <c r="A1987">
        <v>345</v>
      </c>
      <c r="B1987">
        <v>2013063</v>
      </c>
      <c r="C1987">
        <v>2907</v>
      </c>
      <c r="D1987" s="8">
        <v>39</v>
      </c>
      <c r="E1987" s="9">
        <v>41440</v>
      </c>
      <c r="F1987" t="s">
        <v>54</v>
      </c>
      <c r="G1987" t="s">
        <v>309</v>
      </c>
      <c r="H1987" t="s">
        <v>310</v>
      </c>
      <c r="J1987">
        <v>1188</v>
      </c>
      <c r="K1987">
        <v>157724</v>
      </c>
      <c r="P1987" t="s">
        <v>152</v>
      </c>
      <c r="Q1987">
        <v>901</v>
      </c>
      <c r="T1987">
        <v>6</v>
      </c>
      <c r="U1987">
        <v>13</v>
      </c>
      <c r="V1987">
        <v>1</v>
      </c>
      <c r="W1987">
        <v>1099970</v>
      </c>
      <c r="X1987" t="s">
        <v>57</v>
      </c>
      <c r="Y1987">
        <v>102</v>
      </c>
      <c r="Z1987" t="s">
        <v>59</v>
      </c>
      <c r="AA1987" t="s">
        <v>59</v>
      </c>
      <c r="AB1987">
        <v>954</v>
      </c>
    </row>
    <row r="1988" spans="1:28" x14ac:dyDescent="0.25">
      <c r="A1988">
        <v>345</v>
      </c>
      <c r="B1988">
        <v>2013063</v>
      </c>
      <c r="C1988">
        <v>2907</v>
      </c>
      <c r="D1988" s="8">
        <v>312</v>
      </c>
      <c r="E1988" s="9">
        <v>41440</v>
      </c>
      <c r="F1988" t="s">
        <v>54</v>
      </c>
      <c r="G1988" t="s">
        <v>309</v>
      </c>
      <c r="H1988" t="s">
        <v>310</v>
      </c>
      <c r="J1988">
        <v>1188</v>
      </c>
      <c r="K1988">
        <v>157724</v>
      </c>
      <c r="P1988" t="s">
        <v>152</v>
      </c>
      <c r="Q1988">
        <v>901</v>
      </c>
      <c r="T1988">
        <v>6</v>
      </c>
      <c r="U1988">
        <v>13</v>
      </c>
      <c r="V1988">
        <v>8</v>
      </c>
      <c r="W1988">
        <v>1099970</v>
      </c>
      <c r="X1988" t="s">
        <v>57</v>
      </c>
      <c r="Y1988">
        <v>102</v>
      </c>
      <c r="Z1988" t="s">
        <v>59</v>
      </c>
      <c r="AA1988" t="s">
        <v>59</v>
      </c>
      <c r="AB1988">
        <v>955</v>
      </c>
    </row>
    <row r="1989" spans="1:28" x14ac:dyDescent="0.25">
      <c r="A1989">
        <v>345</v>
      </c>
      <c r="B1989">
        <v>2013063</v>
      </c>
      <c r="C1989">
        <v>2907</v>
      </c>
      <c r="D1989" s="8">
        <v>273</v>
      </c>
      <c r="E1989" s="9">
        <v>41440</v>
      </c>
      <c r="F1989" t="s">
        <v>54</v>
      </c>
      <c r="G1989" t="s">
        <v>309</v>
      </c>
      <c r="H1989" t="s">
        <v>310</v>
      </c>
      <c r="J1989">
        <v>1188</v>
      </c>
      <c r="K1989">
        <v>157724</v>
      </c>
      <c r="P1989" t="s">
        <v>152</v>
      </c>
      <c r="Q1989">
        <v>901</v>
      </c>
      <c r="T1989">
        <v>6</v>
      </c>
      <c r="U1989">
        <v>13</v>
      </c>
      <c r="V1989">
        <v>7</v>
      </c>
      <c r="W1989">
        <v>1099970</v>
      </c>
      <c r="X1989" t="s">
        <v>57</v>
      </c>
      <c r="Y1989">
        <v>102</v>
      </c>
      <c r="Z1989" t="s">
        <v>59</v>
      </c>
      <c r="AA1989" t="s">
        <v>59</v>
      </c>
      <c r="AB1989">
        <v>956</v>
      </c>
    </row>
    <row r="1990" spans="1:28" x14ac:dyDescent="0.25">
      <c r="A1990">
        <v>345</v>
      </c>
      <c r="B1990">
        <v>2013063</v>
      </c>
      <c r="C1990">
        <v>2907</v>
      </c>
      <c r="D1990" s="8">
        <v>273</v>
      </c>
      <c r="E1990" s="9">
        <v>41440</v>
      </c>
      <c r="F1990" t="s">
        <v>54</v>
      </c>
      <c r="G1990" t="s">
        <v>309</v>
      </c>
      <c r="H1990" t="s">
        <v>310</v>
      </c>
      <c r="J1990">
        <v>1188</v>
      </c>
      <c r="K1990">
        <v>157724</v>
      </c>
      <c r="P1990" t="s">
        <v>152</v>
      </c>
      <c r="Q1990">
        <v>901</v>
      </c>
      <c r="T1990">
        <v>6</v>
      </c>
      <c r="U1990">
        <v>13</v>
      </c>
      <c r="V1990">
        <v>7</v>
      </c>
      <c r="W1990">
        <v>1099970</v>
      </c>
      <c r="X1990" t="s">
        <v>57</v>
      </c>
      <c r="Y1990">
        <v>102</v>
      </c>
      <c r="Z1990" t="s">
        <v>59</v>
      </c>
      <c r="AA1990" t="s">
        <v>59</v>
      </c>
      <c r="AB1990">
        <v>957</v>
      </c>
    </row>
    <row r="1991" spans="1:28" x14ac:dyDescent="0.25">
      <c r="A1991">
        <v>345</v>
      </c>
      <c r="B1991">
        <v>2013063</v>
      </c>
      <c r="C1991">
        <v>2907</v>
      </c>
      <c r="D1991" s="8">
        <v>39</v>
      </c>
      <c r="E1991" s="9">
        <v>41440</v>
      </c>
      <c r="F1991" t="s">
        <v>54</v>
      </c>
      <c r="G1991" t="s">
        <v>309</v>
      </c>
      <c r="H1991" t="s">
        <v>310</v>
      </c>
      <c r="J1991">
        <v>1188</v>
      </c>
      <c r="K1991">
        <v>157724</v>
      </c>
      <c r="P1991" t="s">
        <v>152</v>
      </c>
      <c r="Q1991">
        <v>901</v>
      </c>
      <c r="T1991">
        <v>6</v>
      </c>
      <c r="U1991">
        <v>13</v>
      </c>
      <c r="V1991">
        <v>1</v>
      </c>
      <c r="W1991">
        <v>1099970</v>
      </c>
      <c r="X1991" t="s">
        <v>57</v>
      </c>
      <c r="Y1991">
        <v>102</v>
      </c>
      <c r="Z1991" t="s">
        <v>59</v>
      </c>
      <c r="AA1991" t="s">
        <v>59</v>
      </c>
      <c r="AB1991">
        <v>958</v>
      </c>
    </row>
    <row r="1992" spans="1:28" x14ac:dyDescent="0.25">
      <c r="A1992">
        <v>345</v>
      </c>
      <c r="B1992">
        <v>2013063</v>
      </c>
      <c r="C1992">
        <v>2907</v>
      </c>
      <c r="D1992" s="8">
        <v>78</v>
      </c>
      <c r="E1992" s="9">
        <v>41440</v>
      </c>
      <c r="F1992" t="s">
        <v>54</v>
      </c>
      <c r="G1992" t="s">
        <v>309</v>
      </c>
      <c r="H1992" t="s">
        <v>310</v>
      </c>
      <c r="J1992">
        <v>1188</v>
      </c>
      <c r="K1992">
        <v>157724</v>
      </c>
      <c r="P1992" t="s">
        <v>152</v>
      </c>
      <c r="Q1992">
        <v>901</v>
      </c>
      <c r="T1992">
        <v>6</v>
      </c>
      <c r="U1992">
        <v>13</v>
      </c>
      <c r="V1992">
        <v>2</v>
      </c>
      <c r="W1992">
        <v>1099970</v>
      </c>
      <c r="X1992" t="s">
        <v>57</v>
      </c>
      <c r="Y1992">
        <v>102</v>
      </c>
      <c r="Z1992" t="s">
        <v>59</v>
      </c>
      <c r="AA1992" t="s">
        <v>59</v>
      </c>
      <c r="AB1992">
        <v>959</v>
      </c>
    </row>
    <row r="1993" spans="1:28" x14ac:dyDescent="0.25">
      <c r="A1993">
        <v>345</v>
      </c>
      <c r="B1993">
        <v>2013063</v>
      </c>
      <c r="C1993">
        <v>2907</v>
      </c>
      <c r="D1993" s="8">
        <v>273</v>
      </c>
      <c r="E1993" s="9">
        <v>41440</v>
      </c>
      <c r="F1993" t="s">
        <v>54</v>
      </c>
      <c r="G1993" t="s">
        <v>309</v>
      </c>
      <c r="H1993" t="s">
        <v>310</v>
      </c>
      <c r="J1993">
        <v>1188</v>
      </c>
      <c r="K1993">
        <v>157724</v>
      </c>
      <c r="P1993" t="s">
        <v>152</v>
      </c>
      <c r="Q1993">
        <v>901</v>
      </c>
      <c r="T1993">
        <v>6</v>
      </c>
      <c r="U1993">
        <v>13</v>
      </c>
      <c r="V1993">
        <v>7</v>
      </c>
      <c r="W1993">
        <v>1099970</v>
      </c>
      <c r="X1993" t="s">
        <v>57</v>
      </c>
      <c r="Y1993">
        <v>102</v>
      </c>
      <c r="Z1993" t="s">
        <v>59</v>
      </c>
      <c r="AA1993" t="s">
        <v>59</v>
      </c>
      <c r="AB1993">
        <v>960</v>
      </c>
    </row>
    <row r="1994" spans="1:28" x14ac:dyDescent="0.25">
      <c r="A1994">
        <v>345</v>
      </c>
      <c r="B1994">
        <v>2013063</v>
      </c>
      <c r="C1994">
        <v>2907</v>
      </c>
      <c r="D1994" s="8">
        <v>39</v>
      </c>
      <c r="E1994" s="9">
        <v>41440</v>
      </c>
      <c r="F1994" t="s">
        <v>54</v>
      </c>
      <c r="G1994" t="s">
        <v>309</v>
      </c>
      <c r="H1994" t="s">
        <v>310</v>
      </c>
      <c r="J1994">
        <v>1188</v>
      </c>
      <c r="K1994">
        <v>157724</v>
      </c>
      <c r="P1994" t="s">
        <v>152</v>
      </c>
      <c r="Q1994">
        <v>901</v>
      </c>
      <c r="T1994">
        <v>6</v>
      </c>
      <c r="U1994">
        <v>13</v>
      </c>
      <c r="V1994">
        <v>1</v>
      </c>
      <c r="W1994">
        <v>1099970</v>
      </c>
      <c r="X1994" t="s">
        <v>57</v>
      </c>
      <c r="Y1994">
        <v>102</v>
      </c>
      <c r="Z1994" t="s">
        <v>59</v>
      </c>
      <c r="AA1994" t="s">
        <v>59</v>
      </c>
      <c r="AB1994">
        <v>961</v>
      </c>
    </row>
    <row r="1995" spans="1:28" x14ac:dyDescent="0.25">
      <c r="A1995">
        <v>345</v>
      </c>
      <c r="B1995">
        <v>2013063</v>
      </c>
      <c r="C1995">
        <v>2907</v>
      </c>
      <c r="D1995" s="8">
        <v>224</v>
      </c>
      <c r="E1995" s="9">
        <v>41440</v>
      </c>
      <c r="F1995" t="s">
        <v>54</v>
      </c>
      <c r="G1995" t="s">
        <v>308</v>
      </c>
      <c r="H1995" t="s">
        <v>151</v>
      </c>
      <c r="J1995">
        <v>1188</v>
      </c>
      <c r="K1995">
        <v>157724</v>
      </c>
      <c r="P1995" t="s">
        <v>152</v>
      </c>
      <c r="Q1995">
        <v>901</v>
      </c>
      <c r="T1995">
        <v>6</v>
      </c>
      <c r="U1995">
        <v>13</v>
      </c>
      <c r="V1995">
        <v>7</v>
      </c>
      <c r="W1995">
        <v>1099790</v>
      </c>
      <c r="X1995" t="s">
        <v>57</v>
      </c>
      <c r="Y1995">
        <v>102</v>
      </c>
      <c r="Z1995" t="s">
        <v>59</v>
      </c>
      <c r="AA1995" t="s">
        <v>59</v>
      </c>
      <c r="AB1995">
        <v>962</v>
      </c>
    </row>
    <row r="1996" spans="1:28" x14ac:dyDescent="0.25">
      <c r="A1996">
        <v>345</v>
      </c>
      <c r="B1996">
        <v>2013063</v>
      </c>
      <c r="C1996">
        <v>2907</v>
      </c>
      <c r="D1996" s="8">
        <v>256</v>
      </c>
      <c r="E1996" s="9">
        <v>41440</v>
      </c>
      <c r="F1996" t="s">
        <v>54</v>
      </c>
      <c r="G1996" t="s">
        <v>308</v>
      </c>
      <c r="H1996" t="s">
        <v>151</v>
      </c>
      <c r="J1996">
        <v>1188</v>
      </c>
      <c r="K1996">
        <v>157724</v>
      </c>
      <c r="P1996" t="s">
        <v>152</v>
      </c>
      <c r="Q1996">
        <v>901</v>
      </c>
      <c r="T1996">
        <v>6</v>
      </c>
      <c r="U1996">
        <v>13</v>
      </c>
      <c r="V1996">
        <v>8</v>
      </c>
      <c r="W1996">
        <v>1099790</v>
      </c>
      <c r="X1996" t="s">
        <v>57</v>
      </c>
      <c r="Y1996">
        <v>102</v>
      </c>
      <c r="Z1996" t="s">
        <v>59</v>
      </c>
      <c r="AA1996" t="s">
        <v>59</v>
      </c>
      <c r="AB1996">
        <v>963</v>
      </c>
    </row>
    <row r="1997" spans="1:28" x14ac:dyDescent="0.25">
      <c r="A1997">
        <v>345</v>
      </c>
      <c r="B1997">
        <v>2013063</v>
      </c>
      <c r="C1997">
        <v>2907</v>
      </c>
      <c r="D1997" s="8">
        <v>224</v>
      </c>
      <c r="E1997" s="9">
        <v>41440</v>
      </c>
      <c r="F1997" t="s">
        <v>54</v>
      </c>
      <c r="G1997" t="s">
        <v>308</v>
      </c>
      <c r="H1997" t="s">
        <v>151</v>
      </c>
      <c r="J1997">
        <v>1188</v>
      </c>
      <c r="K1997">
        <v>157724</v>
      </c>
      <c r="P1997" t="s">
        <v>152</v>
      </c>
      <c r="Q1997">
        <v>901</v>
      </c>
      <c r="T1997">
        <v>6</v>
      </c>
      <c r="U1997">
        <v>13</v>
      </c>
      <c r="V1997">
        <v>7</v>
      </c>
      <c r="W1997">
        <v>1099790</v>
      </c>
      <c r="X1997" t="s">
        <v>57</v>
      </c>
      <c r="Y1997">
        <v>102</v>
      </c>
      <c r="Z1997" t="s">
        <v>59</v>
      </c>
      <c r="AA1997" t="s">
        <v>59</v>
      </c>
      <c r="AB1997">
        <v>964</v>
      </c>
    </row>
    <row r="1998" spans="1:28" x14ac:dyDescent="0.25">
      <c r="A1998">
        <v>345</v>
      </c>
      <c r="B1998">
        <v>2013063</v>
      </c>
      <c r="C1998">
        <v>2907</v>
      </c>
      <c r="D1998" s="8">
        <v>208</v>
      </c>
      <c r="E1998" s="9">
        <v>41440</v>
      </c>
      <c r="F1998" t="s">
        <v>54</v>
      </c>
      <c r="G1998" t="s">
        <v>308</v>
      </c>
      <c r="H1998" t="s">
        <v>151</v>
      </c>
      <c r="J1998">
        <v>1188</v>
      </c>
      <c r="K1998">
        <v>157724</v>
      </c>
      <c r="P1998" t="s">
        <v>152</v>
      </c>
      <c r="Q1998">
        <v>901</v>
      </c>
      <c r="T1998">
        <v>6</v>
      </c>
      <c r="U1998">
        <v>13</v>
      </c>
      <c r="V1998">
        <v>6.5</v>
      </c>
      <c r="W1998">
        <v>1099790</v>
      </c>
      <c r="X1998" t="s">
        <v>57</v>
      </c>
      <c r="Y1998">
        <v>102</v>
      </c>
      <c r="Z1998" t="s">
        <v>59</v>
      </c>
      <c r="AA1998" t="s">
        <v>59</v>
      </c>
      <c r="AB1998">
        <v>965</v>
      </c>
    </row>
    <row r="1999" spans="1:28" x14ac:dyDescent="0.25">
      <c r="A1999">
        <v>345</v>
      </c>
      <c r="B1999">
        <v>2013063</v>
      </c>
      <c r="C1999">
        <v>2907</v>
      </c>
      <c r="D1999" s="8">
        <v>224</v>
      </c>
      <c r="E1999" s="9">
        <v>41440</v>
      </c>
      <c r="F1999" t="s">
        <v>54</v>
      </c>
      <c r="G1999" t="s">
        <v>308</v>
      </c>
      <c r="H1999" t="s">
        <v>151</v>
      </c>
      <c r="J1999">
        <v>1188</v>
      </c>
      <c r="K1999">
        <v>157724</v>
      </c>
      <c r="P1999" t="s">
        <v>152</v>
      </c>
      <c r="Q1999">
        <v>901</v>
      </c>
      <c r="T1999">
        <v>6</v>
      </c>
      <c r="U1999">
        <v>13</v>
      </c>
      <c r="V1999">
        <v>7</v>
      </c>
      <c r="W1999">
        <v>1099790</v>
      </c>
      <c r="X1999" t="s">
        <v>57</v>
      </c>
      <c r="Y1999">
        <v>102</v>
      </c>
      <c r="Z1999" t="s">
        <v>59</v>
      </c>
      <c r="AA1999" t="s">
        <v>59</v>
      </c>
      <c r="AB1999">
        <v>966</v>
      </c>
    </row>
    <row r="2000" spans="1:28" x14ac:dyDescent="0.25">
      <c r="A2000">
        <v>345</v>
      </c>
      <c r="B2000">
        <v>2013063</v>
      </c>
      <c r="C2000">
        <v>2907</v>
      </c>
      <c r="D2000" s="8">
        <v>256</v>
      </c>
      <c r="E2000" s="9">
        <v>41440</v>
      </c>
      <c r="F2000" t="s">
        <v>54</v>
      </c>
      <c r="G2000" t="s">
        <v>308</v>
      </c>
      <c r="H2000" t="s">
        <v>151</v>
      </c>
      <c r="J2000">
        <v>1188</v>
      </c>
      <c r="K2000">
        <v>157724</v>
      </c>
      <c r="P2000" t="s">
        <v>152</v>
      </c>
      <c r="Q2000">
        <v>901</v>
      </c>
      <c r="T2000">
        <v>6</v>
      </c>
      <c r="U2000">
        <v>13</v>
      </c>
      <c r="V2000">
        <v>8</v>
      </c>
      <c r="W2000">
        <v>1099790</v>
      </c>
      <c r="X2000" t="s">
        <v>57</v>
      </c>
      <c r="Y2000">
        <v>102</v>
      </c>
      <c r="Z2000" t="s">
        <v>59</v>
      </c>
      <c r="AA2000" t="s">
        <v>59</v>
      </c>
      <c r="AB2000">
        <v>967</v>
      </c>
    </row>
    <row r="2001" spans="1:28" x14ac:dyDescent="0.25">
      <c r="A2001">
        <v>345</v>
      </c>
      <c r="B2001">
        <v>2013063</v>
      </c>
      <c r="C2001">
        <v>2907</v>
      </c>
      <c r="D2001" s="8">
        <v>256</v>
      </c>
      <c r="E2001" s="9">
        <v>41440</v>
      </c>
      <c r="F2001" t="s">
        <v>54</v>
      </c>
      <c r="G2001" t="s">
        <v>308</v>
      </c>
      <c r="H2001" t="s">
        <v>151</v>
      </c>
      <c r="J2001">
        <v>1188</v>
      </c>
      <c r="K2001">
        <v>157724</v>
      </c>
      <c r="P2001" t="s">
        <v>152</v>
      </c>
      <c r="Q2001">
        <v>901</v>
      </c>
      <c r="T2001">
        <v>6</v>
      </c>
      <c r="U2001">
        <v>13</v>
      </c>
      <c r="V2001">
        <v>8</v>
      </c>
      <c r="W2001">
        <v>1099790</v>
      </c>
      <c r="X2001" t="s">
        <v>57</v>
      </c>
      <c r="Y2001">
        <v>102</v>
      </c>
      <c r="Z2001" t="s">
        <v>59</v>
      </c>
      <c r="AA2001" t="s">
        <v>59</v>
      </c>
      <c r="AB2001">
        <v>968</v>
      </c>
    </row>
    <row r="2002" spans="1:28" x14ac:dyDescent="0.25">
      <c r="A2002">
        <v>345</v>
      </c>
      <c r="B2002">
        <v>2013063</v>
      </c>
      <c r="C2002">
        <v>2907</v>
      </c>
      <c r="D2002" s="8">
        <v>224</v>
      </c>
      <c r="E2002" s="9">
        <v>41440</v>
      </c>
      <c r="F2002" t="s">
        <v>54</v>
      </c>
      <c r="G2002" t="s">
        <v>308</v>
      </c>
      <c r="H2002" t="s">
        <v>151</v>
      </c>
      <c r="J2002">
        <v>1188</v>
      </c>
      <c r="K2002">
        <v>157724</v>
      </c>
      <c r="P2002" t="s">
        <v>152</v>
      </c>
      <c r="Q2002">
        <v>901</v>
      </c>
      <c r="T2002">
        <v>6</v>
      </c>
      <c r="U2002">
        <v>13</v>
      </c>
      <c r="V2002">
        <v>7</v>
      </c>
      <c r="W2002">
        <v>1099790</v>
      </c>
      <c r="X2002" t="s">
        <v>57</v>
      </c>
      <c r="Y2002">
        <v>102</v>
      </c>
      <c r="Z2002" t="s">
        <v>59</v>
      </c>
      <c r="AA2002" t="s">
        <v>59</v>
      </c>
      <c r="AB2002">
        <v>969</v>
      </c>
    </row>
    <row r="2003" spans="1:28" x14ac:dyDescent="0.25">
      <c r="A2003">
        <v>345</v>
      </c>
      <c r="B2003">
        <v>2013063</v>
      </c>
      <c r="C2003">
        <v>2907</v>
      </c>
      <c r="D2003" s="8">
        <v>256</v>
      </c>
      <c r="E2003" s="9">
        <v>41440</v>
      </c>
      <c r="F2003" t="s">
        <v>54</v>
      </c>
      <c r="G2003" t="s">
        <v>308</v>
      </c>
      <c r="H2003" t="s">
        <v>151</v>
      </c>
      <c r="J2003">
        <v>1188</v>
      </c>
      <c r="K2003">
        <v>157724</v>
      </c>
      <c r="P2003" t="s">
        <v>152</v>
      </c>
      <c r="Q2003">
        <v>901</v>
      </c>
      <c r="T2003">
        <v>6</v>
      </c>
      <c r="U2003">
        <v>13</v>
      </c>
      <c r="V2003">
        <v>8</v>
      </c>
      <c r="W2003">
        <v>1099790</v>
      </c>
      <c r="X2003" t="s">
        <v>57</v>
      </c>
      <c r="Y2003">
        <v>102</v>
      </c>
      <c r="Z2003" t="s">
        <v>59</v>
      </c>
      <c r="AA2003" t="s">
        <v>59</v>
      </c>
      <c r="AB2003">
        <v>970</v>
      </c>
    </row>
    <row r="2004" spans="1:28" x14ac:dyDescent="0.25">
      <c r="A2004">
        <v>345</v>
      </c>
      <c r="B2004">
        <v>2013063</v>
      </c>
      <c r="C2004">
        <v>2907</v>
      </c>
      <c r="D2004" s="8">
        <v>48</v>
      </c>
      <c r="E2004" s="9">
        <v>41440</v>
      </c>
      <c r="F2004" t="s">
        <v>54</v>
      </c>
      <c r="G2004" t="s">
        <v>306</v>
      </c>
      <c r="H2004" t="s">
        <v>307</v>
      </c>
      <c r="J2004">
        <v>1188</v>
      </c>
      <c r="K2004">
        <v>157724</v>
      </c>
      <c r="P2004" t="s">
        <v>152</v>
      </c>
      <c r="Q2004">
        <v>901</v>
      </c>
      <c r="T2004">
        <v>6</v>
      </c>
      <c r="U2004">
        <v>13</v>
      </c>
      <c r="V2004">
        <v>1</v>
      </c>
      <c r="W2004">
        <v>1099767</v>
      </c>
      <c r="X2004" t="s">
        <v>57</v>
      </c>
      <c r="Y2004">
        <v>102</v>
      </c>
      <c r="Z2004" t="s">
        <v>59</v>
      </c>
      <c r="AA2004" t="s">
        <v>59</v>
      </c>
      <c r="AB2004">
        <v>971</v>
      </c>
    </row>
    <row r="2005" spans="1:28" x14ac:dyDescent="0.25">
      <c r="A2005">
        <v>345</v>
      </c>
      <c r="B2005">
        <v>2013063</v>
      </c>
      <c r="C2005">
        <v>2907</v>
      </c>
      <c r="D2005" s="8">
        <v>96</v>
      </c>
      <c r="E2005" s="9">
        <v>41440</v>
      </c>
      <c r="F2005" t="s">
        <v>54</v>
      </c>
      <c r="G2005" t="s">
        <v>306</v>
      </c>
      <c r="H2005" t="s">
        <v>307</v>
      </c>
      <c r="J2005">
        <v>1188</v>
      </c>
      <c r="K2005">
        <v>157724</v>
      </c>
      <c r="P2005" t="s">
        <v>152</v>
      </c>
      <c r="Q2005">
        <v>901</v>
      </c>
      <c r="T2005">
        <v>6</v>
      </c>
      <c r="U2005">
        <v>13</v>
      </c>
      <c r="V2005">
        <v>2</v>
      </c>
      <c r="W2005">
        <v>1099767</v>
      </c>
      <c r="X2005" t="s">
        <v>57</v>
      </c>
      <c r="Y2005">
        <v>102</v>
      </c>
      <c r="Z2005" t="s">
        <v>59</v>
      </c>
      <c r="AA2005" t="s">
        <v>59</v>
      </c>
      <c r="AB2005">
        <v>972</v>
      </c>
    </row>
    <row r="2006" spans="1:28" x14ac:dyDescent="0.25">
      <c r="A2006">
        <v>345</v>
      </c>
      <c r="B2006">
        <v>2013063</v>
      </c>
      <c r="C2006">
        <v>2907</v>
      </c>
      <c r="D2006" s="8">
        <v>121</v>
      </c>
      <c r="E2006" s="9">
        <v>41436</v>
      </c>
      <c r="F2006" t="s">
        <v>54</v>
      </c>
      <c r="G2006" t="s">
        <v>265</v>
      </c>
      <c r="H2006" t="s">
        <v>194</v>
      </c>
      <c r="J2006">
        <v>1191</v>
      </c>
      <c r="K2006">
        <v>157744</v>
      </c>
      <c r="P2006" t="s">
        <v>152</v>
      </c>
      <c r="Q2006">
        <v>901</v>
      </c>
      <c r="T2006">
        <v>6</v>
      </c>
      <c r="U2006">
        <v>13</v>
      </c>
      <c r="V2006">
        <v>5.5</v>
      </c>
      <c r="W2006">
        <v>1099678</v>
      </c>
      <c r="X2006" t="s">
        <v>57</v>
      </c>
      <c r="Y2006">
        <v>105</v>
      </c>
      <c r="Z2006" t="s">
        <v>59</v>
      </c>
      <c r="AA2006" t="s">
        <v>59</v>
      </c>
      <c r="AB2006">
        <v>1423</v>
      </c>
    </row>
    <row r="2007" spans="1:28" x14ac:dyDescent="0.25">
      <c r="A2007">
        <v>345</v>
      </c>
      <c r="B2007">
        <v>2013063</v>
      </c>
      <c r="C2007">
        <v>2907</v>
      </c>
      <c r="D2007" s="8">
        <v>92</v>
      </c>
      <c r="E2007" s="9">
        <v>41436</v>
      </c>
      <c r="F2007" t="s">
        <v>54</v>
      </c>
      <c r="G2007" t="s">
        <v>260</v>
      </c>
      <c r="H2007" t="s">
        <v>194</v>
      </c>
      <c r="J2007">
        <v>1191</v>
      </c>
      <c r="K2007">
        <v>157744</v>
      </c>
      <c r="P2007" t="s">
        <v>152</v>
      </c>
      <c r="Q2007">
        <v>901</v>
      </c>
      <c r="T2007">
        <v>6</v>
      </c>
      <c r="U2007">
        <v>13</v>
      </c>
      <c r="V2007">
        <v>4</v>
      </c>
      <c r="W2007">
        <v>1099427</v>
      </c>
      <c r="X2007" t="s">
        <v>57</v>
      </c>
      <c r="Y2007">
        <v>105</v>
      </c>
      <c r="Z2007" t="s">
        <v>59</v>
      </c>
      <c r="AA2007" t="s">
        <v>59</v>
      </c>
      <c r="AB2007">
        <v>1469</v>
      </c>
    </row>
    <row r="2008" spans="1:28" x14ac:dyDescent="0.25">
      <c r="A2008">
        <v>345</v>
      </c>
      <c r="B2008">
        <v>2013063</v>
      </c>
      <c r="C2008">
        <v>2907</v>
      </c>
      <c r="D2008" s="8">
        <v>92</v>
      </c>
      <c r="E2008" s="9">
        <v>41436</v>
      </c>
      <c r="F2008" t="s">
        <v>54</v>
      </c>
      <c r="G2008" t="s">
        <v>260</v>
      </c>
      <c r="H2008" t="s">
        <v>194</v>
      </c>
      <c r="J2008">
        <v>1191</v>
      </c>
      <c r="K2008">
        <v>157744</v>
      </c>
      <c r="P2008" t="s">
        <v>152</v>
      </c>
      <c r="Q2008">
        <v>901</v>
      </c>
      <c r="T2008">
        <v>6</v>
      </c>
      <c r="U2008">
        <v>13</v>
      </c>
      <c r="V2008">
        <v>4</v>
      </c>
      <c r="W2008">
        <v>1099427</v>
      </c>
      <c r="X2008" t="s">
        <v>57</v>
      </c>
      <c r="Y2008">
        <v>105</v>
      </c>
      <c r="Z2008" t="s">
        <v>59</v>
      </c>
      <c r="AA2008" t="s">
        <v>59</v>
      </c>
      <c r="AB2008">
        <v>1470</v>
      </c>
    </row>
    <row r="2009" spans="1:28" x14ac:dyDescent="0.25">
      <c r="A2009">
        <v>345</v>
      </c>
      <c r="B2009">
        <v>2013063</v>
      </c>
      <c r="C2009">
        <v>2907</v>
      </c>
      <c r="D2009" s="8">
        <v>22</v>
      </c>
      <c r="E2009" s="9">
        <v>41436</v>
      </c>
      <c r="F2009" t="s">
        <v>54</v>
      </c>
      <c r="G2009" t="s">
        <v>265</v>
      </c>
      <c r="H2009" t="s">
        <v>194</v>
      </c>
      <c r="J2009">
        <v>1191</v>
      </c>
      <c r="K2009">
        <v>157744</v>
      </c>
      <c r="P2009" t="s">
        <v>152</v>
      </c>
      <c r="Q2009">
        <v>901</v>
      </c>
      <c r="T2009">
        <v>6</v>
      </c>
      <c r="U2009">
        <v>13</v>
      </c>
      <c r="V2009">
        <v>1</v>
      </c>
      <c r="W2009">
        <v>1099678</v>
      </c>
      <c r="X2009" t="s">
        <v>57</v>
      </c>
      <c r="Y2009">
        <v>105</v>
      </c>
      <c r="Z2009" t="s">
        <v>59</v>
      </c>
      <c r="AA2009" t="s">
        <v>59</v>
      </c>
      <c r="AB2009">
        <v>1471</v>
      </c>
    </row>
    <row r="2010" spans="1:28" x14ac:dyDescent="0.25">
      <c r="A2010">
        <v>345</v>
      </c>
      <c r="B2010">
        <v>2013063</v>
      </c>
      <c r="C2010">
        <v>2907</v>
      </c>
      <c r="D2010" s="8">
        <v>92</v>
      </c>
      <c r="E2010" s="9">
        <v>41450</v>
      </c>
      <c r="F2010" t="s">
        <v>54</v>
      </c>
      <c r="G2010" t="s">
        <v>260</v>
      </c>
      <c r="H2010" t="s">
        <v>194</v>
      </c>
      <c r="J2010">
        <v>1194</v>
      </c>
      <c r="K2010">
        <v>158378</v>
      </c>
      <c r="P2010" t="s">
        <v>152</v>
      </c>
      <c r="Q2010">
        <v>901</v>
      </c>
      <c r="T2010">
        <v>6</v>
      </c>
      <c r="U2010">
        <v>13</v>
      </c>
      <c r="V2010">
        <v>4</v>
      </c>
      <c r="W2010">
        <v>1099427</v>
      </c>
      <c r="X2010" t="s">
        <v>57</v>
      </c>
      <c r="Y2010">
        <v>110</v>
      </c>
      <c r="Z2010" t="s">
        <v>59</v>
      </c>
      <c r="AA2010" t="s">
        <v>59</v>
      </c>
      <c r="AB2010">
        <v>1320</v>
      </c>
    </row>
    <row r="2011" spans="1:28" x14ac:dyDescent="0.25">
      <c r="A2011">
        <v>345</v>
      </c>
      <c r="B2011">
        <v>2013063</v>
      </c>
      <c r="C2011">
        <v>2907</v>
      </c>
      <c r="D2011" s="8">
        <v>92</v>
      </c>
      <c r="E2011" s="9">
        <v>41450</v>
      </c>
      <c r="F2011" t="s">
        <v>54</v>
      </c>
      <c r="G2011" t="s">
        <v>260</v>
      </c>
      <c r="H2011" t="s">
        <v>194</v>
      </c>
      <c r="J2011">
        <v>1194</v>
      </c>
      <c r="K2011">
        <v>158378</v>
      </c>
      <c r="P2011" t="s">
        <v>152</v>
      </c>
      <c r="Q2011">
        <v>901</v>
      </c>
      <c r="T2011">
        <v>6</v>
      </c>
      <c r="U2011">
        <v>13</v>
      </c>
      <c r="V2011">
        <v>4</v>
      </c>
      <c r="W2011">
        <v>1099427</v>
      </c>
      <c r="X2011" t="s">
        <v>57</v>
      </c>
      <c r="Y2011">
        <v>110</v>
      </c>
      <c r="Z2011" t="s">
        <v>59</v>
      </c>
      <c r="AA2011" t="s">
        <v>59</v>
      </c>
      <c r="AB2011">
        <v>1321</v>
      </c>
    </row>
    <row r="2012" spans="1:28" x14ac:dyDescent="0.25">
      <c r="A2012">
        <v>345</v>
      </c>
      <c r="B2012">
        <v>2013063</v>
      </c>
      <c r="C2012">
        <v>2907</v>
      </c>
      <c r="D2012" s="8">
        <v>88</v>
      </c>
      <c r="E2012" s="9">
        <v>41450</v>
      </c>
      <c r="F2012" t="s">
        <v>54</v>
      </c>
      <c r="G2012" t="s">
        <v>265</v>
      </c>
      <c r="H2012" t="s">
        <v>311</v>
      </c>
      <c r="J2012">
        <v>1194</v>
      </c>
      <c r="K2012">
        <v>158378</v>
      </c>
      <c r="P2012" t="s">
        <v>152</v>
      </c>
      <c r="Q2012">
        <v>901</v>
      </c>
      <c r="T2012">
        <v>6</v>
      </c>
      <c r="U2012">
        <v>13</v>
      </c>
      <c r="V2012">
        <v>4</v>
      </c>
      <c r="W2012">
        <v>1099678</v>
      </c>
      <c r="X2012" t="s">
        <v>57</v>
      </c>
      <c r="Y2012">
        <v>110</v>
      </c>
      <c r="Z2012" t="s">
        <v>59</v>
      </c>
      <c r="AA2012" t="s">
        <v>59</v>
      </c>
      <c r="AB2012">
        <v>1324</v>
      </c>
    </row>
    <row r="2013" spans="1:28" x14ac:dyDescent="0.25">
      <c r="A2013">
        <v>345</v>
      </c>
      <c r="B2013">
        <v>2013063</v>
      </c>
      <c r="C2013">
        <v>2907</v>
      </c>
      <c r="D2013" s="8">
        <v>66</v>
      </c>
      <c r="E2013" s="9">
        <v>41450</v>
      </c>
      <c r="F2013" t="s">
        <v>54</v>
      </c>
      <c r="G2013" t="s">
        <v>265</v>
      </c>
      <c r="H2013" t="s">
        <v>311</v>
      </c>
      <c r="J2013">
        <v>1194</v>
      </c>
      <c r="K2013">
        <v>158378</v>
      </c>
      <c r="P2013" t="s">
        <v>152</v>
      </c>
      <c r="Q2013">
        <v>901</v>
      </c>
      <c r="T2013">
        <v>6</v>
      </c>
      <c r="U2013">
        <v>13</v>
      </c>
      <c r="V2013">
        <v>3</v>
      </c>
      <c r="W2013">
        <v>1099678</v>
      </c>
      <c r="X2013" t="s">
        <v>57</v>
      </c>
      <c r="Y2013">
        <v>110</v>
      </c>
      <c r="Z2013" t="s">
        <v>59</v>
      </c>
      <c r="AA2013" t="s">
        <v>59</v>
      </c>
      <c r="AB2013">
        <v>1325</v>
      </c>
    </row>
    <row r="2014" spans="1:28" x14ac:dyDescent="0.25">
      <c r="A2014">
        <v>345</v>
      </c>
      <c r="B2014">
        <v>2013063</v>
      </c>
      <c r="C2014">
        <v>2907</v>
      </c>
      <c r="D2014" s="8">
        <v>256</v>
      </c>
      <c r="E2014" s="9">
        <v>41455</v>
      </c>
      <c r="F2014" t="s">
        <v>54</v>
      </c>
      <c r="G2014" t="s">
        <v>308</v>
      </c>
      <c r="H2014" t="s">
        <v>151</v>
      </c>
      <c r="J2014">
        <v>1197</v>
      </c>
      <c r="K2014">
        <v>158454</v>
      </c>
      <c r="P2014" t="s">
        <v>152</v>
      </c>
      <c r="Q2014">
        <v>901</v>
      </c>
      <c r="T2014">
        <v>6</v>
      </c>
      <c r="U2014">
        <v>13</v>
      </c>
      <c r="V2014">
        <v>8</v>
      </c>
      <c r="W2014">
        <v>1099790</v>
      </c>
      <c r="X2014" t="s">
        <v>57</v>
      </c>
      <c r="Y2014">
        <v>102</v>
      </c>
      <c r="Z2014" t="s">
        <v>59</v>
      </c>
      <c r="AA2014" t="s">
        <v>59</v>
      </c>
      <c r="AB2014">
        <v>947</v>
      </c>
    </row>
    <row r="2015" spans="1:28" x14ac:dyDescent="0.25">
      <c r="A2015">
        <v>345</v>
      </c>
      <c r="B2015">
        <v>2013063</v>
      </c>
      <c r="C2015">
        <v>2907</v>
      </c>
      <c r="D2015" s="8">
        <v>256</v>
      </c>
      <c r="E2015" s="9">
        <v>41455</v>
      </c>
      <c r="F2015" t="s">
        <v>54</v>
      </c>
      <c r="G2015" t="s">
        <v>308</v>
      </c>
      <c r="H2015" t="s">
        <v>151</v>
      </c>
      <c r="J2015">
        <v>1197</v>
      </c>
      <c r="K2015">
        <v>158454</v>
      </c>
      <c r="P2015" t="s">
        <v>152</v>
      </c>
      <c r="Q2015">
        <v>901</v>
      </c>
      <c r="T2015">
        <v>6</v>
      </c>
      <c r="U2015">
        <v>13</v>
      </c>
      <c r="V2015">
        <v>8</v>
      </c>
      <c r="W2015">
        <v>1099790</v>
      </c>
      <c r="X2015" t="s">
        <v>57</v>
      </c>
      <c r="Y2015">
        <v>102</v>
      </c>
      <c r="Z2015" t="s">
        <v>59</v>
      </c>
      <c r="AA2015" t="s">
        <v>59</v>
      </c>
      <c r="AB2015">
        <v>948</v>
      </c>
    </row>
    <row r="2016" spans="1:28" x14ac:dyDescent="0.25">
      <c r="A2016">
        <v>345</v>
      </c>
      <c r="B2016">
        <v>2013063</v>
      </c>
      <c r="C2016">
        <v>2907</v>
      </c>
      <c r="D2016" s="8">
        <v>312</v>
      </c>
      <c r="E2016" s="9">
        <v>41455</v>
      </c>
      <c r="F2016" t="s">
        <v>54</v>
      </c>
      <c r="G2016" t="s">
        <v>309</v>
      </c>
      <c r="H2016" t="s">
        <v>312</v>
      </c>
      <c r="J2016">
        <v>1197</v>
      </c>
      <c r="K2016">
        <v>158454</v>
      </c>
      <c r="P2016" t="s">
        <v>152</v>
      </c>
      <c r="Q2016">
        <v>901</v>
      </c>
      <c r="T2016">
        <v>6</v>
      </c>
      <c r="U2016">
        <v>13</v>
      </c>
      <c r="V2016">
        <v>8</v>
      </c>
      <c r="W2016">
        <v>1099970</v>
      </c>
      <c r="X2016" t="s">
        <v>57</v>
      </c>
      <c r="Y2016">
        <v>102</v>
      </c>
      <c r="Z2016" t="s">
        <v>59</v>
      </c>
      <c r="AA2016" t="s">
        <v>59</v>
      </c>
      <c r="AB2016">
        <v>949</v>
      </c>
    </row>
    <row r="2017" spans="1:28" x14ac:dyDescent="0.25">
      <c r="A2017">
        <v>345</v>
      </c>
      <c r="B2017">
        <v>2013063</v>
      </c>
      <c r="C2017">
        <v>2907</v>
      </c>
      <c r="D2017" s="8">
        <v>312</v>
      </c>
      <c r="E2017" s="9">
        <v>41455</v>
      </c>
      <c r="F2017" t="s">
        <v>54</v>
      </c>
      <c r="G2017" t="s">
        <v>309</v>
      </c>
      <c r="H2017" t="s">
        <v>312</v>
      </c>
      <c r="J2017">
        <v>1197</v>
      </c>
      <c r="K2017">
        <v>158454</v>
      </c>
      <c r="P2017" t="s">
        <v>152</v>
      </c>
      <c r="Q2017">
        <v>901</v>
      </c>
      <c r="T2017">
        <v>6</v>
      </c>
      <c r="U2017">
        <v>13</v>
      </c>
      <c r="V2017">
        <v>8</v>
      </c>
      <c r="W2017">
        <v>1099970</v>
      </c>
      <c r="X2017" t="s">
        <v>57</v>
      </c>
      <c r="Y2017">
        <v>102</v>
      </c>
      <c r="Z2017" t="s">
        <v>59</v>
      </c>
      <c r="AA2017" t="s">
        <v>59</v>
      </c>
      <c r="AB2017">
        <v>950</v>
      </c>
    </row>
    <row r="2018" spans="1:28" x14ac:dyDescent="0.25">
      <c r="A2018">
        <v>345</v>
      </c>
      <c r="B2018">
        <v>2013063</v>
      </c>
      <c r="C2018">
        <v>2907</v>
      </c>
      <c r="D2018" s="8">
        <v>312</v>
      </c>
      <c r="E2018" s="9">
        <v>41455</v>
      </c>
      <c r="F2018" t="s">
        <v>54</v>
      </c>
      <c r="G2018" t="s">
        <v>309</v>
      </c>
      <c r="H2018" t="s">
        <v>312</v>
      </c>
      <c r="J2018">
        <v>1197</v>
      </c>
      <c r="K2018">
        <v>158454</v>
      </c>
      <c r="P2018" t="s">
        <v>152</v>
      </c>
      <c r="Q2018">
        <v>901</v>
      </c>
      <c r="T2018">
        <v>6</v>
      </c>
      <c r="U2018">
        <v>13</v>
      </c>
      <c r="V2018">
        <v>8</v>
      </c>
      <c r="W2018">
        <v>1099970</v>
      </c>
      <c r="X2018" t="s">
        <v>57</v>
      </c>
      <c r="Y2018">
        <v>102</v>
      </c>
      <c r="Z2018" t="s">
        <v>59</v>
      </c>
      <c r="AA2018" t="s">
        <v>59</v>
      </c>
      <c r="AB2018">
        <v>951</v>
      </c>
    </row>
    <row r="2019" spans="1:28" x14ac:dyDescent="0.25">
      <c r="A2019">
        <v>345</v>
      </c>
      <c r="B2019">
        <v>2013063</v>
      </c>
      <c r="C2019">
        <v>2907</v>
      </c>
      <c r="D2019" s="8">
        <v>78</v>
      </c>
      <c r="E2019" s="9">
        <v>41455</v>
      </c>
      <c r="F2019" t="s">
        <v>54</v>
      </c>
      <c r="G2019" t="s">
        <v>309</v>
      </c>
      <c r="H2019" t="s">
        <v>312</v>
      </c>
      <c r="J2019">
        <v>1197</v>
      </c>
      <c r="K2019">
        <v>158454</v>
      </c>
      <c r="P2019" t="s">
        <v>152</v>
      </c>
      <c r="Q2019">
        <v>901</v>
      </c>
      <c r="T2019">
        <v>6</v>
      </c>
      <c r="U2019">
        <v>13</v>
      </c>
      <c r="V2019">
        <v>2</v>
      </c>
      <c r="W2019">
        <v>1099970</v>
      </c>
      <c r="X2019" t="s">
        <v>57</v>
      </c>
      <c r="Y2019">
        <v>102</v>
      </c>
      <c r="Z2019" t="s">
        <v>59</v>
      </c>
      <c r="AA2019" t="s">
        <v>59</v>
      </c>
      <c r="AB2019">
        <v>952</v>
      </c>
    </row>
    <row r="2020" spans="1:28" x14ac:dyDescent="0.25">
      <c r="A2020">
        <v>345</v>
      </c>
      <c r="B2020">
        <v>2013063</v>
      </c>
      <c r="C2020">
        <v>2907</v>
      </c>
      <c r="D2020" s="8">
        <v>256</v>
      </c>
      <c r="E2020" s="9">
        <v>41455</v>
      </c>
      <c r="F2020" t="s">
        <v>54</v>
      </c>
      <c r="G2020" t="s">
        <v>308</v>
      </c>
      <c r="H2020" t="s">
        <v>151</v>
      </c>
      <c r="J2020">
        <v>1197</v>
      </c>
      <c r="K2020">
        <v>158454</v>
      </c>
      <c r="P2020" t="s">
        <v>152</v>
      </c>
      <c r="Q2020">
        <v>901</v>
      </c>
      <c r="T2020">
        <v>6</v>
      </c>
      <c r="U2020">
        <v>13</v>
      </c>
      <c r="V2020">
        <v>8</v>
      </c>
      <c r="W2020">
        <v>1099790</v>
      </c>
      <c r="X2020" t="s">
        <v>57</v>
      </c>
      <c r="Y2020">
        <v>102</v>
      </c>
      <c r="Z2020" t="s">
        <v>59</v>
      </c>
      <c r="AA2020" t="s">
        <v>59</v>
      </c>
      <c r="AB2020">
        <v>953</v>
      </c>
    </row>
    <row r="2021" spans="1:28" x14ac:dyDescent="0.25">
      <c r="A2021">
        <v>345</v>
      </c>
      <c r="B2021">
        <v>2013063</v>
      </c>
      <c r="C2021">
        <v>2907</v>
      </c>
      <c r="D2021" s="8">
        <v>256</v>
      </c>
      <c r="E2021" s="9">
        <v>41455</v>
      </c>
      <c r="F2021" t="s">
        <v>54</v>
      </c>
      <c r="G2021" t="s">
        <v>308</v>
      </c>
      <c r="H2021" t="s">
        <v>151</v>
      </c>
      <c r="J2021">
        <v>1197</v>
      </c>
      <c r="K2021">
        <v>158454</v>
      </c>
      <c r="P2021" t="s">
        <v>152</v>
      </c>
      <c r="Q2021">
        <v>901</v>
      </c>
      <c r="T2021">
        <v>6</v>
      </c>
      <c r="U2021">
        <v>13</v>
      </c>
      <c r="V2021">
        <v>8</v>
      </c>
      <c r="W2021">
        <v>1099790</v>
      </c>
      <c r="X2021" t="s">
        <v>57</v>
      </c>
      <c r="Y2021">
        <v>102</v>
      </c>
      <c r="Z2021" t="s">
        <v>59</v>
      </c>
      <c r="AA2021" t="s">
        <v>59</v>
      </c>
      <c r="AB2021">
        <v>954</v>
      </c>
    </row>
    <row r="2022" spans="1:28" x14ac:dyDescent="0.25">
      <c r="A2022">
        <v>345</v>
      </c>
      <c r="B2022">
        <v>2013063</v>
      </c>
      <c r="C2022">
        <v>2907</v>
      </c>
      <c r="D2022" s="8">
        <v>256</v>
      </c>
      <c r="E2022" s="9">
        <v>41455</v>
      </c>
      <c r="F2022" t="s">
        <v>54</v>
      </c>
      <c r="G2022" t="s">
        <v>308</v>
      </c>
      <c r="H2022" t="s">
        <v>151</v>
      </c>
      <c r="J2022">
        <v>1197</v>
      </c>
      <c r="K2022">
        <v>158454</v>
      </c>
      <c r="P2022" t="s">
        <v>152</v>
      </c>
      <c r="Q2022">
        <v>901</v>
      </c>
      <c r="T2022">
        <v>6</v>
      </c>
      <c r="U2022">
        <v>13</v>
      </c>
      <c r="V2022">
        <v>8</v>
      </c>
      <c r="W2022">
        <v>1099790</v>
      </c>
      <c r="X2022" t="s">
        <v>57</v>
      </c>
      <c r="Y2022">
        <v>102</v>
      </c>
      <c r="Z2022" t="s">
        <v>59</v>
      </c>
      <c r="AA2022" t="s">
        <v>59</v>
      </c>
      <c r="AB2022">
        <v>955</v>
      </c>
    </row>
    <row r="2023" spans="1:28" x14ac:dyDescent="0.25">
      <c r="A2023">
        <v>345</v>
      </c>
      <c r="B2023">
        <v>2013063</v>
      </c>
      <c r="C2023">
        <v>2907</v>
      </c>
      <c r="D2023" s="8">
        <v>192</v>
      </c>
      <c r="E2023" s="9">
        <v>41455</v>
      </c>
      <c r="F2023" t="s">
        <v>54</v>
      </c>
      <c r="G2023" t="s">
        <v>308</v>
      </c>
      <c r="H2023" t="s">
        <v>151</v>
      </c>
      <c r="J2023">
        <v>1197</v>
      </c>
      <c r="K2023">
        <v>158454</v>
      </c>
      <c r="P2023" t="s">
        <v>152</v>
      </c>
      <c r="Q2023">
        <v>901</v>
      </c>
      <c r="T2023">
        <v>6</v>
      </c>
      <c r="U2023">
        <v>13</v>
      </c>
      <c r="V2023">
        <v>6</v>
      </c>
      <c r="W2023">
        <v>1099790</v>
      </c>
      <c r="X2023" t="s">
        <v>57</v>
      </c>
      <c r="Y2023">
        <v>102</v>
      </c>
      <c r="Z2023" t="s">
        <v>59</v>
      </c>
      <c r="AA2023" t="s">
        <v>59</v>
      </c>
      <c r="AB2023">
        <v>956</v>
      </c>
    </row>
    <row r="2024" spans="1:28" x14ac:dyDescent="0.25">
      <c r="A2024">
        <v>345</v>
      </c>
      <c r="B2024">
        <v>2013063</v>
      </c>
      <c r="C2024">
        <v>2907</v>
      </c>
      <c r="D2024" s="8">
        <v>128</v>
      </c>
      <c r="E2024" s="9">
        <v>41455</v>
      </c>
      <c r="F2024" t="s">
        <v>54</v>
      </c>
      <c r="G2024" t="s">
        <v>308</v>
      </c>
      <c r="H2024" t="s">
        <v>151</v>
      </c>
      <c r="J2024">
        <v>1197</v>
      </c>
      <c r="K2024">
        <v>158454</v>
      </c>
      <c r="P2024" t="s">
        <v>152</v>
      </c>
      <c r="Q2024">
        <v>901</v>
      </c>
      <c r="T2024">
        <v>6</v>
      </c>
      <c r="U2024">
        <v>13</v>
      </c>
      <c r="V2024">
        <v>4</v>
      </c>
      <c r="W2024">
        <v>1099790</v>
      </c>
      <c r="X2024" t="s">
        <v>57</v>
      </c>
      <c r="Y2024">
        <v>102</v>
      </c>
      <c r="Z2024" t="s">
        <v>59</v>
      </c>
      <c r="AA2024" t="s">
        <v>59</v>
      </c>
      <c r="AB2024">
        <v>957</v>
      </c>
    </row>
    <row r="2025" spans="1:28" x14ac:dyDescent="0.25">
      <c r="A2025">
        <v>345</v>
      </c>
      <c r="B2025">
        <v>2013063</v>
      </c>
      <c r="C2025">
        <v>2907</v>
      </c>
      <c r="D2025" s="8">
        <v>160</v>
      </c>
      <c r="E2025" s="9">
        <v>41455</v>
      </c>
      <c r="F2025" t="s">
        <v>54</v>
      </c>
      <c r="G2025" t="s">
        <v>308</v>
      </c>
      <c r="H2025" t="s">
        <v>151</v>
      </c>
      <c r="J2025">
        <v>1197</v>
      </c>
      <c r="K2025">
        <v>158454</v>
      </c>
      <c r="P2025" t="s">
        <v>152</v>
      </c>
      <c r="Q2025">
        <v>901</v>
      </c>
      <c r="T2025">
        <v>6</v>
      </c>
      <c r="U2025">
        <v>13</v>
      </c>
      <c r="V2025">
        <v>5</v>
      </c>
      <c r="W2025">
        <v>1099790</v>
      </c>
      <c r="X2025" t="s">
        <v>57</v>
      </c>
      <c r="Y2025">
        <v>102</v>
      </c>
      <c r="Z2025" t="s">
        <v>59</v>
      </c>
      <c r="AA2025" t="s">
        <v>59</v>
      </c>
      <c r="AB2025">
        <v>958</v>
      </c>
    </row>
    <row r="2026" spans="1:28" x14ac:dyDescent="0.25">
      <c r="A2026">
        <v>345</v>
      </c>
      <c r="B2026">
        <v>2013063</v>
      </c>
      <c r="C2026">
        <v>2907</v>
      </c>
      <c r="D2026" s="8">
        <v>64</v>
      </c>
      <c r="E2026" s="9">
        <v>41455</v>
      </c>
      <c r="F2026" t="s">
        <v>54</v>
      </c>
      <c r="G2026" t="s">
        <v>308</v>
      </c>
      <c r="H2026" t="s">
        <v>151</v>
      </c>
      <c r="J2026">
        <v>1197</v>
      </c>
      <c r="K2026">
        <v>158454</v>
      </c>
      <c r="P2026" t="s">
        <v>152</v>
      </c>
      <c r="Q2026">
        <v>901</v>
      </c>
      <c r="T2026">
        <v>6</v>
      </c>
      <c r="U2026">
        <v>13</v>
      </c>
      <c r="V2026">
        <v>2</v>
      </c>
      <c r="W2026">
        <v>1099790</v>
      </c>
      <c r="X2026" t="s">
        <v>57</v>
      </c>
      <c r="Y2026">
        <v>102</v>
      </c>
      <c r="Z2026" t="s">
        <v>59</v>
      </c>
      <c r="AA2026" t="s">
        <v>59</v>
      </c>
      <c r="AB2026">
        <v>959</v>
      </c>
    </row>
    <row r="2027" spans="1:28" x14ac:dyDescent="0.25">
      <c r="A2027">
        <v>345</v>
      </c>
      <c r="B2027">
        <v>2013063</v>
      </c>
      <c r="C2027">
        <v>2907</v>
      </c>
      <c r="D2027" s="8">
        <v>96</v>
      </c>
      <c r="E2027" s="9">
        <v>41455</v>
      </c>
      <c r="F2027" t="s">
        <v>54</v>
      </c>
      <c r="G2027" t="s">
        <v>306</v>
      </c>
      <c r="H2027" t="s">
        <v>307</v>
      </c>
      <c r="J2027">
        <v>1197</v>
      </c>
      <c r="K2027">
        <v>158454</v>
      </c>
      <c r="P2027" t="s">
        <v>152</v>
      </c>
      <c r="Q2027">
        <v>901</v>
      </c>
      <c r="T2027">
        <v>6</v>
      </c>
      <c r="U2027">
        <v>13</v>
      </c>
      <c r="V2027">
        <v>2</v>
      </c>
      <c r="W2027">
        <v>1099767</v>
      </c>
      <c r="X2027" t="s">
        <v>57</v>
      </c>
      <c r="Y2027">
        <v>102</v>
      </c>
      <c r="Z2027" t="s">
        <v>59</v>
      </c>
      <c r="AA2027" t="s">
        <v>59</v>
      </c>
      <c r="AB2027">
        <v>960</v>
      </c>
    </row>
    <row r="2028" spans="1:28" x14ac:dyDescent="0.25">
      <c r="A2028">
        <v>345</v>
      </c>
      <c r="B2028">
        <v>2013063</v>
      </c>
      <c r="C2028">
        <v>2907</v>
      </c>
      <c r="D2028" s="8">
        <v>96</v>
      </c>
      <c r="E2028" s="9">
        <v>41455</v>
      </c>
      <c r="F2028" t="s">
        <v>54</v>
      </c>
      <c r="G2028" t="s">
        <v>306</v>
      </c>
      <c r="H2028" t="s">
        <v>307</v>
      </c>
      <c r="J2028">
        <v>1197</v>
      </c>
      <c r="K2028">
        <v>158454</v>
      </c>
      <c r="P2028" t="s">
        <v>152</v>
      </c>
      <c r="Q2028">
        <v>901</v>
      </c>
      <c r="T2028">
        <v>6</v>
      </c>
      <c r="U2028">
        <v>13</v>
      </c>
      <c r="V2028">
        <v>2</v>
      </c>
      <c r="W2028">
        <v>1099767</v>
      </c>
      <c r="X2028" t="s">
        <v>57</v>
      </c>
      <c r="Y2028">
        <v>102</v>
      </c>
      <c r="Z2028" t="s">
        <v>59</v>
      </c>
      <c r="AA2028" t="s">
        <v>59</v>
      </c>
      <c r="AB2028">
        <v>961</v>
      </c>
    </row>
    <row r="2029" spans="1:28" x14ac:dyDescent="0.25">
      <c r="A2029">
        <v>345</v>
      </c>
      <c r="B2029">
        <v>2013063</v>
      </c>
      <c r="C2029">
        <v>2907</v>
      </c>
      <c r="D2029" s="8">
        <v>48</v>
      </c>
      <c r="E2029" s="9">
        <v>41455</v>
      </c>
      <c r="F2029" t="s">
        <v>54</v>
      </c>
      <c r="G2029" t="s">
        <v>306</v>
      </c>
      <c r="H2029" t="s">
        <v>307</v>
      </c>
      <c r="J2029">
        <v>1197</v>
      </c>
      <c r="K2029">
        <v>158454</v>
      </c>
      <c r="P2029" t="s">
        <v>152</v>
      </c>
      <c r="Q2029">
        <v>901</v>
      </c>
      <c r="T2029">
        <v>6</v>
      </c>
      <c r="U2029">
        <v>13</v>
      </c>
      <c r="V2029">
        <v>1</v>
      </c>
      <c r="W2029">
        <v>1099767</v>
      </c>
      <c r="X2029" t="s">
        <v>57</v>
      </c>
      <c r="Y2029">
        <v>102</v>
      </c>
      <c r="Z2029" t="s">
        <v>59</v>
      </c>
      <c r="AA2029" t="s">
        <v>59</v>
      </c>
      <c r="AB2029">
        <v>962</v>
      </c>
    </row>
    <row r="2030" spans="1:28" x14ac:dyDescent="0.25">
      <c r="A2030">
        <v>345</v>
      </c>
      <c r="B2030">
        <v>2013063</v>
      </c>
      <c r="C2030">
        <v>2907</v>
      </c>
      <c r="D2030" s="8">
        <v>96</v>
      </c>
      <c r="E2030" s="9">
        <v>41455</v>
      </c>
      <c r="F2030" t="s">
        <v>54</v>
      </c>
      <c r="G2030" t="s">
        <v>306</v>
      </c>
      <c r="H2030" t="s">
        <v>307</v>
      </c>
      <c r="J2030">
        <v>1197</v>
      </c>
      <c r="K2030">
        <v>158454</v>
      </c>
      <c r="P2030" t="s">
        <v>152</v>
      </c>
      <c r="Q2030">
        <v>901</v>
      </c>
      <c r="T2030">
        <v>6</v>
      </c>
      <c r="U2030">
        <v>13</v>
      </c>
      <c r="V2030">
        <v>2</v>
      </c>
      <c r="W2030">
        <v>1099767</v>
      </c>
      <c r="X2030" t="s">
        <v>57</v>
      </c>
      <c r="Y2030">
        <v>102</v>
      </c>
      <c r="Z2030" t="s">
        <v>59</v>
      </c>
      <c r="AA2030" t="s">
        <v>59</v>
      </c>
      <c r="AB2030">
        <v>963</v>
      </c>
    </row>
    <row r="2031" spans="1:28" x14ac:dyDescent="0.25">
      <c r="A2031">
        <v>345</v>
      </c>
      <c r="B2031">
        <v>2013063</v>
      </c>
      <c r="C2031">
        <v>2907</v>
      </c>
      <c r="D2031" s="8">
        <v>243</v>
      </c>
      <c r="E2031" s="9">
        <v>41455</v>
      </c>
      <c r="F2031" t="s">
        <v>54</v>
      </c>
      <c r="G2031" t="s">
        <v>228</v>
      </c>
      <c r="H2031" t="s">
        <v>313</v>
      </c>
      <c r="J2031">
        <v>1197</v>
      </c>
      <c r="K2031">
        <v>158454</v>
      </c>
      <c r="P2031" t="s">
        <v>152</v>
      </c>
      <c r="Q2031">
        <v>901</v>
      </c>
      <c r="T2031">
        <v>6</v>
      </c>
      <c r="U2031">
        <v>13</v>
      </c>
      <c r="V2031">
        <v>3</v>
      </c>
      <c r="W2031">
        <v>1099737</v>
      </c>
      <c r="X2031" t="s">
        <v>57</v>
      </c>
      <c r="Y2031">
        <v>102</v>
      </c>
      <c r="Z2031" t="s">
        <v>59</v>
      </c>
      <c r="AA2031" t="s">
        <v>59</v>
      </c>
      <c r="AB2031">
        <v>964</v>
      </c>
    </row>
    <row r="2032" spans="1:28" x14ac:dyDescent="0.25">
      <c r="A2032">
        <v>345</v>
      </c>
      <c r="B2032">
        <v>2013063</v>
      </c>
      <c r="C2032">
        <v>2907</v>
      </c>
      <c r="D2032" s="8">
        <v>243</v>
      </c>
      <c r="E2032" s="9">
        <v>41455</v>
      </c>
      <c r="F2032" t="s">
        <v>54</v>
      </c>
      <c r="G2032" t="s">
        <v>228</v>
      </c>
      <c r="H2032" t="s">
        <v>313</v>
      </c>
      <c r="J2032">
        <v>1197</v>
      </c>
      <c r="K2032">
        <v>158454</v>
      </c>
      <c r="P2032" t="s">
        <v>152</v>
      </c>
      <c r="Q2032">
        <v>901</v>
      </c>
      <c r="T2032">
        <v>6</v>
      </c>
      <c r="U2032">
        <v>13</v>
      </c>
      <c r="V2032">
        <v>3</v>
      </c>
      <c r="W2032">
        <v>1099737</v>
      </c>
      <c r="X2032" t="s">
        <v>57</v>
      </c>
      <c r="Y2032">
        <v>102</v>
      </c>
      <c r="Z2032" t="s">
        <v>59</v>
      </c>
      <c r="AA2032" t="s">
        <v>59</v>
      </c>
      <c r="AB2032">
        <v>965</v>
      </c>
    </row>
    <row r="2033" spans="1:28" x14ac:dyDescent="0.25">
      <c r="A2033">
        <v>345</v>
      </c>
      <c r="B2033">
        <v>2013063</v>
      </c>
      <c r="C2033">
        <v>2907</v>
      </c>
      <c r="D2033" s="8">
        <v>130.65</v>
      </c>
      <c r="E2033" s="9">
        <v>41455</v>
      </c>
      <c r="F2033" t="s">
        <v>54</v>
      </c>
      <c r="G2033" t="s">
        <v>157</v>
      </c>
      <c r="H2033" t="s">
        <v>263</v>
      </c>
      <c r="J2033">
        <v>1197</v>
      </c>
      <c r="K2033">
        <v>158454</v>
      </c>
      <c r="P2033" t="s">
        <v>152</v>
      </c>
      <c r="Q2033">
        <v>901</v>
      </c>
      <c r="T2033">
        <v>6</v>
      </c>
      <c r="U2033">
        <v>13</v>
      </c>
      <c r="V2033">
        <v>1</v>
      </c>
      <c r="W2033">
        <v>1099222</v>
      </c>
      <c r="X2033" t="s">
        <v>57</v>
      </c>
      <c r="Y2033">
        <v>102</v>
      </c>
      <c r="Z2033" t="s">
        <v>59</v>
      </c>
      <c r="AA2033" t="s">
        <v>59</v>
      </c>
      <c r="AB2033">
        <v>966</v>
      </c>
    </row>
    <row r="2034" spans="1:28" x14ac:dyDescent="0.25">
      <c r="A2034">
        <v>345</v>
      </c>
      <c r="B2034">
        <v>2013063</v>
      </c>
      <c r="C2034">
        <v>2907</v>
      </c>
      <c r="D2034" s="8">
        <v>130.65</v>
      </c>
      <c r="E2034" s="9">
        <v>41455</v>
      </c>
      <c r="F2034" t="s">
        <v>54</v>
      </c>
      <c r="G2034" t="s">
        <v>157</v>
      </c>
      <c r="H2034" t="s">
        <v>263</v>
      </c>
      <c r="J2034">
        <v>1197</v>
      </c>
      <c r="K2034">
        <v>158454</v>
      </c>
      <c r="P2034" t="s">
        <v>152</v>
      </c>
      <c r="Q2034">
        <v>901</v>
      </c>
      <c r="T2034">
        <v>6</v>
      </c>
      <c r="U2034">
        <v>13</v>
      </c>
      <c r="V2034">
        <v>1</v>
      </c>
      <c r="W2034">
        <v>1099222</v>
      </c>
      <c r="X2034" t="s">
        <v>57</v>
      </c>
      <c r="Y2034">
        <v>102</v>
      </c>
      <c r="Z2034" t="s">
        <v>59</v>
      </c>
      <c r="AA2034" t="s">
        <v>59</v>
      </c>
      <c r="AB2034">
        <v>967</v>
      </c>
    </row>
    <row r="2035" spans="1:28" x14ac:dyDescent="0.25">
      <c r="A2035">
        <v>345</v>
      </c>
      <c r="B2035">
        <v>2013063</v>
      </c>
      <c r="C2035">
        <v>2907</v>
      </c>
      <c r="D2035" s="8">
        <v>130.65</v>
      </c>
      <c r="E2035" s="9">
        <v>41455</v>
      </c>
      <c r="F2035" t="s">
        <v>54</v>
      </c>
      <c r="G2035" t="s">
        <v>157</v>
      </c>
      <c r="H2035" t="s">
        <v>263</v>
      </c>
      <c r="J2035">
        <v>1197</v>
      </c>
      <c r="K2035">
        <v>158454</v>
      </c>
      <c r="P2035" t="s">
        <v>152</v>
      </c>
      <c r="Q2035">
        <v>901</v>
      </c>
      <c r="T2035">
        <v>6</v>
      </c>
      <c r="U2035">
        <v>13</v>
      </c>
      <c r="V2035">
        <v>1</v>
      </c>
      <c r="W2035">
        <v>1099222</v>
      </c>
      <c r="X2035" t="s">
        <v>57</v>
      </c>
      <c r="Y2035">
        <v>102</v>
      </c>
      <c r="Z2035" t="s">
        <v>59</v>
      </c>
      <c r="AA2035" t="s">
        <v>59</v>
      </c>
      <c r="AB2035">
        <v>968</v>
      </c>
    </row>
    <row r="2036" spans="1:28" x14ac:dyDescent="0.25">
      <c r="A2036">
        <v>345</v>
      </c>
      <c r="B2036">
        <v>2013063</v>
      </c>
      <c r="C2036">
        <v>2907</v>
      </c>
      <c r="D2036" s="8">
        <v>130.65</v>
      </c>
      <c r="E2036" s="9">
        <v>41455</v>
      </c>
      <c r="F2036" t="s">
        <v>54</v>
      </c>
      <c r="G2036" t="s">
        <v>157</v>
      </c>
      <c r="H2036" t="s">
        <v>263</v>
      </c>
      <c r="J2036">
        <v>1197</v>
      </c>
      <c r="K2036">
        <v>158454</v>
      </c>
      <c r="P2036" t="s">
        <v>152</v>
      </c>
      <c r="Q2036">
        <v>901</v>
      </c>
      <c r="T2036">
        <v>6</v>
      </c>
      <c r="U2036">
        <v>13</v>
      </c>
      <c r="V2036">
        <v>1</v>
      </c>
      <c r="W2036">
        <v>1099222</v>
      </c>
      <c r="X2036" t="s">
        <v>57</v>
      </c>
      <c r="Y2036">
        <v>102</v>
      </c>
      <c r="Z2036" t="s">
        <v>59</v>
      </c>
      <c r="AA2036" t="s">
        <v>59</v>
      </c>
      <c r="AB2036">
        <v>969</v>
      </c>
    </row>
    <row r="2037" spans="1:28" x14ac:dyDescent="0.25">
      <c r="A2037">
        <v>345</v>
      </c>
      <c r="B2037">
        <v>2013063</v>
      </c>
      <c r="C2037">
        <v>2907</v>
      </c>
      <c r="D2037" s="8">
        <v>48</v>
      </c>
      <c r="E2037" s="9">
        <v>41470</v>
      </c>
      <c r="F2037" t="s">
        <v>54</v>
      </c>
      <c r="G2037" t="s">
        <v>306</v>
      </c>
      <c r="H2037" t="s">
        <v>151</v>
      </c>
      <c r="J2037">
        <v>1200</v>
      </c>
      <c r="K2037">
        <v>159701</v>
      </c>
      <c r="P2037" t="s">
        <v>152</v>
      </c>
      <c r="Q2037">
        <v>901</v>
      </c>
      <c r="T2037">
        <v>7</v>
      </c>
      <c r="U2037">
        <v>13</v>
      </c>
      <c r="V2037">
        <v>1</v>
      </c>
      <c r="W2037">
        <v>1099767</v>
      </c>
      <c r="X2037" t="s">
        <v>57</v>
      </c>
      <c r="Y2037">
        <v>102</v>
      </c>
      <c r="Z2037" t="s">
        <v>59</v>
      </c>
      <c r="AA2037" t="s">
        <v>59</v>
      </c>
      <c r="AB2037">
        <v>839</v>
      </c>
    </row>
    <row r="2038" spans="1:28" x14ac:dyDescent="0.25">
      <c r="A2038">
        <v>345</v>
      </c>
      <c r="B2038">
        <v>2013063</v>
      </c>
      <c r="C2038">
        <v>2907</v>
      </c>
      <c r="D2038" s="8">
        <v>96</v>
      </c>
      <c r="E2038" s="9">
        <v>41470</v>
      </c>
      <c r="F2038" t="s">
        <v>54</v>
      </c>
      <c r="G2038" t="s">
        <v>306</v>
      </c>
      <c r="H2038" t="s">
        <v>151</v>
      </c>
      <c r="J2038">
        <v>1200</v>
      </c>
      <c r="K2038">
        <v>159701</v>
      </c>
      <c r="P2038" t="s">
        <v>152</v>
      </c>
      <c r="Q2038">
        <v>901</v>
      </c>
      <c r="T2038">
        <v>7</v>
      </c>
      <c r="U2038">
        <v>13</v>
      </c>
      <c r="V2038">
        <v>2</v>
      </c>
      <c r="W2038">
        <v>1099767</v>
      </c>
      <c r="X2038" t="s">
        <v>57</v>
      </c>
      <c r="Y2038">
        <v>102</v>
      </c>
      <c r="Z2038" t="s">
        <v>59</v>
      </c>
      <c r="AA2038" t="s">
        <v>59</v>
      </c>
      <c r="AB2038">
        <v>840</v>
      </c>
    </row>
    <row r="2039" spans="1:28" x14ac:dyDescent="0.25">
      <c r="A2039">
        <v>345</v>
      </c>
      <c r="B2039">
        <v>2013063</v>
      </c>
      <c r="C2039">
        <v>2907</v>
      </c>
      <c r="D2039" s="8">
        <v>48</v>
      </c>
      <c r="E2039" s="9">
        <v>41470</v>
      </c>
      <c r="F2039" t="s">
        <v>54</v>
      </c>
      <c r="G2039" t="s">
        <v>306</v>
      </c>
      <c r="H2039" t="s">
        <v>151</v>
      </c>
      <c r="J2039">
        <v>1200</v>
      </c>
      <c r="K2039">
        <v>159701</v>
      </c>
      <c r="P2039" t="s">
        <v>152</v>
      </c>
      <c r="Q2039">
        <v>901</v>
      </c>
      <c r="T2039">
        <v>7</v>
      </c>
      <c r="U2039">
        <v>13</v>
      </c>
      <c r="V2039">
        <v>1</v>
      </c>
      <c r="W2039">
        <v>1099767</v>
      </c>
      <c r="X2039" t="s">
        <v>57</v>
      </c>
      <c r="Y2039">
        <v>102</v>
      </c>
      <c r="Z2039" t="s">
        <v>59</v>
      </c>
      <c r="AA2039" t="s">
        <v>59</v>
      </c>
      <c r="AB2039">
        <v>841</v>
      </c>
    </row>
    <row r="2040" spans="1:28" x14ac:dyDescent="0.25">
      <c r="A2040">
        <v>345</v>
      </c>
      <c r="B2040">
        <v>2013063</v>
      </c>
      <c r="C2040">
        <v>2907</v>
      </c>
      <c r="D2040" s="8">
        <v>96</v>
      </c>
      <c r="E2040" s="9">
        <v>41470</v>
      </c>
      <c r="F2040" t="s">
        <v>54</v>
      </c>
      <c r="G2040" t="s">
        <v>306</v>
      </c>
      <c r="H2040" t="s">
        <v>151</v>
      </c>
      <c r="J2040">
        <v>1200</v>
      </c>
      <c r="K2040">
        <v>159701</v>
      </c>
      <c r="P2040" t="s">
        <v>152</v>
      </c>
      <c r="Q2040">
        <v>901</v>
      </c>
      <c r="T2040">
        <v>7</v>
      </c>
      <c r="U2040">
        <v>13</v>
      </c>
      <c r="V2040">
        <v>2</v>
      </c>
      <c r="W2040">
        <v>1099767</v>
      </c>
      <c r="X2040" t="s">
        <v>57</v>
      </c>
      <c r="Y2040">
        <v>102</v>
      </c>
      <c r="Z2040" t="s">
        <v>59</v>
      </c>
      <c r="AA2040" t="s">
        <v>59</v>
      </c>
      <c r="AB2040">
        <v>842</v>
      </c>
    </row>
    <row r="2041" spans="1:28" x14ac:dyDescent="0.25">
      <c r="A2041">
        <v>345</v>
      </c>
      <c r="B2041">
        <v>2013063</v>
      </c>
      <c r="C2041">
        <v>2907</v>
      </c>
      <c r="D2041" s="8">
        <v>96</v>
      </c>
      <c r="E2041" s="9">
        <v>41470</v>
      </c>
      <c r="F2041" t="s">
        <v>54</v>
      </c>
      <c r="G2041" t="s">
        <v>306</v>
      </c>
      <c r="H2041" t="s">
        <v>151</v>
      </c>
      <c r="J2041">
        <v>1200</v>
      </c>
      <c r="K2041">
        <v>159701</v>
      </c>
      <c r="P2041" t="s">
        <v>152</v>
      </c>
      <c r="Q2041">
        <v>901</v>
      </c>
      <c r="T2041">
        <v>7</v>
      </c>
      <c r="U2041">
        <v>13</v>
      </c>
      <c r="V2041">
        <v>2</v>
      </c>
      <c r="W2041">
        <v>1099767</v>
      </c>
      <c r="X2041" t="s">
        <v>57</v>
      </c>
      <c r="Y2041">
        <v>102</v>
      </c>
      <c r="Z2041" t="s">
        <v>59</v>
      </c>
      <c r="AA2041" t="s">
        <v>59</v>
      </c>
      <c r="AB2041">
        <v>843</v>
      </c>
    </row>
    <row r="2042" spans="1:28" x14ac:dyDescent="0.25">
      <c r="A2042">
        <v>345</v>
      </c>
      <c r="B2042">
        <v>2013063</v>
      </c>
      <c r="C2042">
        <v>2907</v>
      </c>
      <c r="D2042" s="8">
        <v>48</v>
      </c>
      <c r="E2042" s="9">
        <v>41470</v>
      </c>
      <c r="F2042" t="s">
        <v>54</v>
      </c>
      <c r="G2042" t="s">
        <v>306</v>
      </c>
      <c r="H2042" t="s">
        <v>151</v>
      </c>
      <c r="J2042">
        <v>1200</v>
      </c>
      <c r="K2042">
        <v>159701</v>
      </c>
      <c r="P2042" t="s">
        <v>152</v>
      </c>
      <c r="Q2042">
        <v>901</v>
      </c>
      <c r="T2042">
        <v>7</v>
      </c>
      <c r="U2042">
        <v>13</v>
      </c>
      <c r="V2042">
        <v>1</v>
      </c>
      <c r="W2042">
        <v>1099767</v>
      </c>
      <c r="X2042" t="s">
        <v>57</v>
      </c>
      <c r="Y2042">
        <v>102</v>
      </c>
      <c r="Z2042" t="s">
        <v>59</v>
      </c>
      <c r="AA2042" t="s">
        <v>59</v>
      </c>
      <c r="AB2042">
        <v>844</v>
      </c>
    </row>
    <row r="2043" spans="1:28" x14ac:dyDescent="0.25">
      <c r="A2043">
        <v>345</v>
      </c>
      <c r="B2043">
        <v>2013063</v>
      </c>
      <c r="C2043">
        <v>2907</v>
      </c>
      <c r="D2043" s="8">
        <v>162</v>
      </c>
      <c r="E2043" s="9">
        <v>41470</v>
      </c>
      <c r="F2043" t="s">
        <v>54</v>
      </c>
      <c r="G2043" t="s">
        <v>228</v>
      </c>
      <c r="H2043" t="s">
        <v>151</v>
      </c>
      <c r="J2043">
        <v>1200</v>
      </c>
      <c r="K2043">
        <v>159701</v>
      </c>
      <c r="P2043" t="s">
        <v>152</v>
      </c>
      <c r="Q2043">
        <v>901</v>
      </c>
      <c r="T2043">
        <v>7</v>
      </c>
      <c r="U2043">
        <v>13</v>
      </c>
      <c r="V2043">
        <v>2</v>
      </c>
      <c r="W2043">
        <v>1099737</v>
      </c>
      <c r="X2043" t="s">
        <v>57</v>
      </c>
      <c r="Y2043">
        <v>102</v>
      </c>
      <c r="Z2043" t="s">
        <v>59</v>
      </c>
      <c r="AA2043" t="s">
        <v>59</v>
      </c>
      <c r="AB2043">
        <v>845</v>
      </c>
    </row>
    <row r="2044" spans="1:28" x14ac:dyDescent="0.25">
      <c r="A2044">
        <v>345</v>
      </c>
      <c r="B2044">
        <v>2013063</v>
      </c>
      <c r="C2044">
        <v>2907</v>
      </c>
      <c r="D2044" s="8">
        <v>243</v>
      </c>
      <c r="E2044" s="9">
        <v>41470</v>
      </c>
      <c r="F2044" t="s">
        <v>54</v>
      </c>
      <c r="G2044" t="s">
        <v>228</v>
      </c>
      <c r="H2044" t="s">
        <v>151</v>
      </c>
      <c r="J2044">
        <v>1200</v>
      </c>
      <c r="K2044">
        <v>159701</v>
      </c>
      <c r="P2044" t="s">
        <v>152</v>
      </c>
      <c r="Q2044">
        <v>901</v>
      </c>
      <c r="T2044">
        <v>7</v>
      </c>
      <c r="U2044">
        <v>13</v>
      </c>
      <c r="V2044">
        <v>3</v>
      </c>
      <c r="W2044">
        <v>1099737</v>
      </c>
      <c r="X2044" t="s">
        <v>57</v>
      </c>
      <c r="Y2044">
        <v>102</v>
      </c>
      <c r="Z2044" t="s">
        <v>59</v>
      </c>
      <c r="AA2044" t="s">
        <v>59</v>
      </c>
      <c r="AB2044">
        <v>846</v>
      </c>
    </row>
    <row r="2045" spans="1:28" x14ac:dyDescent="0.25">
      <c r="A2045">
        <v>345</v>
      </c>
      <c r="B2045">
        <v>2013063</v>
      </c>
      <c r="C2045">
        <v>2907</v>
      </c>
      <c r="D2045" s="8">
        <v>81</v>
      </c>
      <c r="E2045" s="9">
        <v>41470</v>
      </c>
      <c r="F2045" t="s">
        <v>54</v>
      </c>
      <c r="G2045" t="s">
        <v>228</v>
      </c>
      <c r="H2045" t="s">
        <v>151</v>
      </c>
      <c r="J2045">
        <v>1200</v>
      </c>
      <c r="K2045">
        <v>159701</v>
      </c>
      <c r="P2045" t="s">
        <v>152</v>
      </c>
      <c r="Q2045">
        <v>901</v>
      </c>
      <c r="T2045">
        <v>7</v>
      </c>
      <c r="U2045">
        <v>13</v>
      </c>
      <c r="V2045">
        <v>1</v>
      </c>
      <c r="W2045">
        <v>1099737</v>
      </c>
      <c r="X2045" t="s">
        <v>57</v>
      </c>
      <c r="Y2045">
        <v>102</v>
      </c>
      <c r="Z2045" t="s">
        <v>59</v>
      </c>
      <c r="AA2045" t="s">
        <v>59</v>
      </c>
      <c r="AB2045">
        <v>857</v>
      </c>
    </row>
    <row r="2046" spans="1:28" x14ac:dyDescent="0.25">
      <c r="A2046">
        <v>345</v>
      </c>
      <c r="B2046">
        <v>2013063</v>
      </c>
      <c r="C2046">
        <v>2907</v>
      </c>
      <c r="D2046" s="8">
        <v>130.65</v>
      </c>
      <c r="E2046" s="9">
        <v>41470</v>
      </c>
      <c r="F2046" t="s">
        <v>54</v>
      </c>
      <c r="G2046" t="s">
        <v>157</v>
      </c>
      <c r="H2046" t="s">
        <v>151</v>
      </c>
      <c r="J2046">
        <v>1200</v>
      </c>
      <c r="K2046">
        <v>159701</v>
      </c>
      <c r="P2046" t="s">
        <v>152</v>
      </c>
      <c r="Q2046">
        <v>901</v>
      </c>
      <c r="T2046">
        <v>7</v>
      </c>
      <c r="U2046">
        <v>13</v>
      </c>
      <c r="V2046">
        <v>1</v>
      </c>
      <c r="W2046">
        <v>1099222</v>
      </c>
      <c r="X2046" t="s">
        <v>57</v>
      </c>
      <c r="Y2046">
        <v>102</v>
      </c>
      <c r="Z2046" t="s">
        <v>59</v>
      </c>
      <c r="AA2046" t="s">
        <v>59</v>
      </c>
      <c r="AB2046">
        <v>858</v>
      </c>
    </row>
    <row r="2047" spans="1:28" x14ac:dyDescent="0.25">
      <c r="A2047">
        <v>345</v>
      </c>
      <c r="B2047">
        <v>2013063</v>
      </c>
      <c r="C2047">
        <v>2907</v>
      </c>
      <c r="D2047" s="8">
        <v>130.65</v>
      </c>
      <c r="E2047" s="9">
        <v>41470</v>
      </c>
      <c r="F2047" t="s">
        <v>54</v>
      </c>
      <c r="G2047" t="s">
        <v>157</v>
      </c>
      <c r="H2047" t="s">
        <v>151</v>
      </c>
      <c r="J2047">
        <v>1200</v>
      </c>
      <c r="K2047">
        <v>159701</v>
      </c>
      <c r="P2047" t="s">
        <v>152</v>
      </c>
      <c r="Q2047">
        <v>901</v>
      </c>
      <c r="T2047">
        <v>7</v>
      </c>
      <c r="U2047">
        <v>13</v>
      </c>
      <c r="V2047">
        <v>1</v>
      </c>
      <c r="W2047">
        <v>1099222</v>
      </c>
      <c r="X2047" t="s">
        <v>57</v>
      </c>
      <c r="Y2047">
        <v>102</v>
      </c>
      <c r="Z2047" t="s">
        <v>59</v>
      </c>
      <c r="AA2047" t="s">
        <v>59</v>
      </c>
      <c r="AB2047">
        <v>859</v>
      </c>
    </row>
    <row r="2048" spans="1:28" x14ac:dyDescent="0.25">
      <c r="A2048">
        <v>345</v>
      </c>
      <c r="B2048">
        <v>2013063</v>
      </c>
      <c r="C2048">
        <v>2907</v>
      </c>
      <c r="D2048" s="8">
        <v>116</v>
      </c>
      <c r="E2048" s="9">
        <v>41470</v>
      </c>
      <c r="F2048" t="s">
        <v>54</v>
      </c>
      <c r="G2048" t="s">
        <v>231</v>
      </c>
      <c r="H2048" t="s">
        <v>151</v>
      </c>
      <c r="J2048">
        <v>1200</v>
      </c>
      <c r="K2048">
        <v>159701</v>
      </c>
      <c r="P2048" t="s">
        <v>152</v>
      </c>
      <c r="Q2048">
        <v>901</v>
      </c>
      <c r="T2048">
        <v>7</v>
      </c>
      <c r="U2048">
        <v>13</v>
      </c>
      <c r="V2048">
        <v>1</v>
      </c>
      <c r="W2048">
        <v>1099696</v>
      </c>
      <c r="X2048" t="s">
        <v>57</v>
      </c>
      <c r="Y2048">
        <v>102</v>
      </c>
      <c r="Z2048" t="s">
        <v>59</v>
      </c>
      <c r="AA2048" t="s">
        <v>59</v>
      </c>
      <c r="AB2048">
        <v>860</v>
      </c>
    </row>
    <row r="2049" spans="1:28" x14ac:dyDescent="0.25">
      <c r="A2049">
        <v>345</v>
      </c>
      <c r="B2049">
        <v>2013063</v>
      </c>
      <c r="C2049">
        <v>2907</v>
      </c>
      <c r="D2049" s="8">
        <v>116</v>
      </c>
      <c r="E2049" s="9">
        <v>41470</v>
      </c>
      <c r="F2049" t="s">
        <v>54</v>
      </c>
      <c r="G2049" t="s">
        <v>231</v>
      </c>
      <c r="H2049" t="s">
        <v>151</v>
      </c>
      <c r="J2049">
        <v>1200</v>
      </c>
      <c r="K2049">
        <v>159701</v>
      </c>
      <c r="P2049" t="s">
        <v>152</v>
      </c>
      <c r="Q2049">
        <v>901</v>
      </c>
      <c r="T2049">
        <v>7</v>
      </c>
      <c r="U2049">
        <v>13</v>
      </c>
      <c r="V2049">
        <v>1</v>
      </c>
      <c r="W2049">
        <v>1099696</v>
      </c>
      <c r="X2049" t="s">
        <v>57</v>
      </c>
      <c r="Y2049">
        <v>102</v>
      </c>
      <c r="Z2049" t="s">
        <v>59</v>
      </c>
      <c r="AA2049" t="s">
        <v>59</v>
      </c>
      <c r="AB2049">
        <v>861</v>
      </c>
    </row>
    <row r="2050" spans="1:28" x14ac:dyDescent="0.25">
      <c r="A2050">
        <v>345</v>
      </c>
      <c r="B2050">
        <v>2013063</v>
      </c>
      <c r="C2050">
        <v>2907</v>
      </c>
      <c r="D2050" s="8">
        <v>116</v>
      </c>
      <c r="E2050" s="9">
        <v>41470</v>
      </c>
      <c r="F2050" t="s">
        <v>54</v>
      </c>
      <c r="G2050" t="s">
        <v>231</v>
      </c>
      <c r="H2050" t="s">
        <v>151</v>
      </c>
      <c r="J2050">
        <v>1200</v>
      </c>
      <c r="K2050">
        <v>159701</v>
      </c>
      <c r="P2050" t="s">
        <v>152</v>
      </c>
      <c r="Q2050">
        <v>901</v>
      </c>
      <c r="T2050">
        <v>7</v>
      </c>
      <c r="U2050">
        <v>13</v>
      </c>
      <c r="V2050">
        <v>1</v>
      </c>
      <c r="W2050">
        <v>1099696</v>
      </c>
      <c r="X2050" t="s">
        <v>57</v>
      </c>
      <c r="Y2050">
        <v>102</v>
      </c>
      <c r="Z2050" t="s">
        <v>59</v>
      </c>
      <c r="AA2050" t="s">
        <v>59</v>
      </c>
      <c r="AB2050">
        <v>862</v>
      </c>
    </row>
    <row r="2051" spans="1:28" x14ac:dyDescent="0.25">
      <c r="A2051">
        <v>345</v>
      </c>
      <c r="B2051">
        <v>2013063</v>
      </c>
      <c r="C2051">
        <v>2907</v>
      </c>
      <c r="D2051" s="8">
        <v>116</v>
      </c>
      <c r="E2051" s="9">
        <v>41470</v>
      </c>
      <c r="F2051" t="s">
        <v>54</v>
      </c>
      <c r="G2051" t="s">
        <v>231</v>
      </c>
      <c r="H2051" t="s">
        <v>151</v>
      </c>
      <c r="J2051">
        <v>1200</v>
      </c>
      <c r="K2051">
        <v>159701</v>
      </c>
      <c r="P2051" t="s">
        <v>152</v>
      </c>
      <c r="Q2051">
        <v>901</v>
      </c>
      <c r="T2051">
        <v>7</v>
      </c>
      <c r="U2051">
        <v>13</v>
      </c>
      <c r="V2051">
        <v>1</v>
      </c>
      <c r="W2051">
        <v>1099696</v>
      </c>
      <c r="X2051" t="s">
        <v>57</v>
      </c>
      <c r="Y2051">
        <v>102</v>
      </c>
      <c r="Z2051" t="s">
        <v>59</v>
      </c>
      <c r="AA2051" t="s">
        <v>59</v>
      </c>
      <c r="AB2051">
        <v>863</v>
      </c>
    </row>
    <row r="2052" spans="1:28" x14ac:dyDescent="0.25">
      <c r="A2052">
        <v>345</v>
      </c>
      <c r="B2052">
        <v>2013063</v>
      </c>
      <c r="C2052">
        <v>2907</v>
      </c>
      <c r="D2052" s="8">
        <v>64</v>
      </c>
      <c r="E2052" s="9">
        <v>41470</v>
      </c>
      <c r="F2052" t="s">
        <v>54</v>
      </c>
      <c r="G2052" t="s">
        <v>308</v>
      </c>
      <c r="H2052" t="s">
        <v>151</v>
      </c>
      <c r="J2052">
        <v>1200</v>
      </c>
      <c r="K2052">
        <v>159701</v>
      </c>
      <c r="P2052" t="s">
        <v>152</v>
      </c>
      <c r="Q2052">
        <v>901</v>
      </c>
      <c r="T2052">
        <v>7</v>
      </c>
      <c r="U2052">
        <v>13</v>
      </c>
      <c r="V2052">
        <v>2</v>
      </c>
      <c r="W2052">
        <v>1099790</v>
      </c>
      <c r="X2052" t="s">
        <v>57</v>
      </c>
      <c r="Y2052">
        <v>102</v>
      </c>
      <c r="Z2052" t="s">
        <v>59</v>
      </c>
      <c r="AA2052" t="s">
        <v>59</v>
      </c>
      <c r="AB2052">
        <v>864</v>
      </c>
    </row>
    <row r="2053" spans="1:28" x14ac:dyDescent="0.25">
      <c r="A2053">
        <v>345</v>
      </c>
      <c r="B2053">
        <v>2013063</v>
      </c>
      <c r="C2053">
        <v>2907</v>
      </c>
      <c r="D2053" s="8">
        <v>64</v>
      </c>
      <c r="E2053" s="9">
        <v>41470</v>
      </c>
      <c r="F2053" t="s">
        <v>54</v>
      </c>
      <c r="G2053" t="s">
        <v>308</v>
      </c>
      <c r="H2053" t="s">
        <v>151</v>
      </c>
      <c r="J2053">
        <v>1200</v>
      </c>
      <c r="K2053">
        <v>159701</v>
      </c>
      <c r="P2053" t="s">
        <v>152</v>
      </c>
      <c r="Q2053">
        <v>901</v>
      </c>
      <c r="T2053">
        <v>7</v>
      </c>
      <c r="U2053">
        <v>13</v>
      </c>
      <c r="V2053">
        <v>2</v>
      </c>
      <c r="W2053">
        <v>1099790</v>
      </c>
      <c r="X2053" t="s">
        <v>57</v>
      </c>
      <c r="Y2053">
        <v>102</v>
      </c>
      <c r="Z2053" t="s">
        <v>59</v>
      </c>
      <c r="AA2053" t="s">
        <v>59</v>
      </c>
      <c r="AB2053">
        <v>865</v>
      </c>
    </row>
    <row r="2054" spans="1:28" x14ac:dyDescent="0.25">
      <c r="A2054">
        <v>345</v>
      </c>
      <c r="B2054">
        <v>2013063</v>
      </c>
      <c r="C2054">
        <v>2907</v>
      </c>
      <c r="D2054" s="8">
        <v>32</v>
      </c>
      <c r="E2054" s="9">
        <v>41470</v>
      </c>
      <c r="F2054" t="s">
        <v>54</v>
      </c>
      <c r="G2054" t="s">
        <v>308</v>
      </c>
      <c r="H2054" t="s">
        <v>151</v>
      </c>
      <c r="J2054">
        <v>1200</v>
      </c>
      <c r="K2054">
        <v>159701</v>
      </c>
      <c r="P2054" t="s">
        <v>152</v>
      </c>
      <c r="Q2054">
        <v>901</v>
      </c>
      <c r="T2054">
        <v>7</v>
      </c>
      <c r="U2054">
        <v>13</v>
      </c>
      <c r="V2054">
        <v>1</v>
      </c>
      <c r="W2054">
        <v>1099790</v>
      </c>
      <c r="X2054" t="s">
        <v>57</v>
      </c>
      <c r="Y2054">
        <v>102</v>
      </c>
      <c r="Z2054" t="s">
        <v>59</v>
      </c>
      <c r="AA2054" t="s">
        <v>59</v>
      </c>
      <c r="AB2054">
        <v>866</v>
      </c>
    </row>
    <row r="2055" spans="1:28" x14ac:dyDescent="0.25">
      <c r="A2055">
        <v>345</v>
      </c>
      <c r="B2055">
        <v>2013063</v>
      </c>
      <c r="C2055">
        <v>2907</v>
      </c>
      <c r="D2055" s="8">
        <v>96</v>
      </c>
      <c r="E2055" s="9">
        <v>41470</v>
      </c>
      <c r="F2055" t="s">
        <v>54</v>
      </c>
      <c r="G2055" t="s">
        <v>308</v>
      </c>
      <c r="H2055" t="s">
        <v>151</v>
      </c>
      <c r="J2055">
        <v>1200</v>
      </c>
      <c r="K2055">
        <v>159701</v>
      </c>
      <c r="P2055" t="s">
        <v>152</v>
      </c>
      <c r="Q2055">
        <v>901</v>
      </c>
      <c r="T2055">
        <v>7</v>
      </c>
      <c r="U2055">
        <v>13</v>
      </c>
      <c r="V2055">
        <v>3</v>
      </c>
      <c r="W2055">
        <v>1099790</v>
      </c>
      <c r="X2055" t="s">
        <v>57</v>
      </c>
      <c r="Y2055">
        <v>102</v>
      </c>
      <c r="Z2055" t="s">
        <v>59</v>
      </c>
      <c r="AA2055" t="s">
        <v>59</v>
      </c>
      <c r="AB2055">
        <v>867</v>
      </c>
    </row>
    <row r="2056" spans="1:28" x14ac:dyDescent="0.25">
      <c r="A2056">
        <v>345</v>
      </c>
      <c r="B2056">
        <v>2013063</v>
      </c>
      <c r="C2056">
        <v>2907</v>
      </c>
      <c r="D2056" s="8">
        <v>32</v>
      </c>
      <c r="E2056" s="9">
        <v>41470</v>
      </c>
      <c r="F2056" t="s">
        <v>54</v>
      </c>
      <c r="G2056" t="s">
        <v>308</v>
      </c>
      <c r="H2056" t="s">
        <v>151</v>
      </c>
      <c r="J2056">
        <v>1200</v>
      </c>
      <c r="K2056">
        <v>159701</v>
      </c>
      <c r="P2056" t="s">
        <v>152</v>
      </c>
      <c r="Q2056">
        <v>901</v>
      </c>
      <c r="T2056">
        <v>7</v>
      </c>
      <c r="U2056">
        <v>13</v>
      </c>
      <c r="V2056">
        <v>1</v>
      </c>
      <c r="W2056">
        <v>1099790</v>
      </c>
      <c r="X2056" t="s">
        <v>57</v>
      </c>
      <c r="Y2056">
        <v>102</v>
      </c>
      <c r="Z2056" t="s">
        <v>59</v>
      </c>
      <c r="AA2056" t="s">
        <v>59</v>
      </c>
      <c r="AB2056">
        <v>868</v>
      </c>
    </row>
    <row r="2057" spans="1:28" x14ac:dyDescent="0.25">
      <c r="A2057">
        <v>345</v>
      </c>
      <c r="B2057">
        <v>2013063</v>
      </c>
      <c r="C2057">
        <v>2907</v>
      </c>
      <c r="D2057" s="8">
        <v>96</v>
      </c>
      <c r="E2057" s="9">
        <v>41470</v>
      </c>
      <c r="F2057" t="s">
        <v>54</v>
      </c>
      <c r="G2057" t="s">
        <v>308</v>
      </c>
      <c r="H2057" t="s">
        <v>151</v>
      </c>
      <c r="J2057">
        <v>1200</v>
      </c>
      <c r="K2057">
        <v>159701</v>
      </c>
      <c r="P2057" t="s">
        <v>152</v>
      </c>
      <c r="Q2057">
        <v>901</v>
      </c>
      <c r="T2057">
        <v>7</v>
      </c>
      <c r="U2057">
        <v>13</v>
      </c>
      <c r="V2057">
        <v>3</v>
      </c>
      <c r="W2057">
        <v>1099790</v>
      </c>
      <c r="X2057" t="s">
        <v>57</v>
      </c>
      <c r="Y2057">
        <v>102</v>
      </c>
      <c r="Z2057" t="s">
        <v>59</v>
      </c>
      <c r="AA2057" t="s">
        <v>59</v>
      </c>
      <c r="AB2057">
        <v>869</v>
      </c>
    </row>
    <row r="2058" spans="1:28" x14ac:dyDescent="0.25">
      <c r="A2058">
        <v>345</v>
      </c>
      <c r="B2058">
        <v>2013063</v>
      </c>
      <c r="C2058">
        <v>2907</v>
      </c>
      <c r="D2058" s="8">
        <v>78</v>
      </c>
      <c r="E2058" s="9">
        <v>41470</v>
      </c>
      <c r="F2058" t="s">
        <v>54</v>
      </c>
      <c r="G2058" t="s">
        <v>309</v>
      </c>
      <c r="H2058" t="s">
        <v>151</v>
      </c>
      <c r="J2058">
        <v>1200</v>
      </c>
      <c r="K2058">
        <v>159701</v>
      </c>
      <c r="P2058" t="s">
        <v>152</v>
      </c>
      <c r="Q2058">
        <v>901</v>
      </c>
      <c r="T2058">
        <v>7</v>
      </c>
      <c r="U2058">
        <v>13</v>
      </c>
      <c r="V2058">
        <v>2</v>
      </c>
      <c r="W2058">
        <v>1099970</v>
      </c>
      <c r="X2058" t="s">
        <v>57</v>
      </c>
      <c r="Y2058">
        <v>102</v>
      </c>
      <c r="Z2058" t="s">
        <v>59</v>
      </c>
      <c r="AA2058" t="s">
        <v>59</v>
      </c>
      <c r="AB2058">
        <v>870</v>
      </c>
    </row>
    <row r="2059" spans="1:28" x14ac:dyDescent="0.25">
      <c r="A2059">
        <v>345</v>
      </c>
      <c r="B2059">
        <v>2013063</v>
      </c>
      <c r="C2059">
        <v>2907</v>
      </c>
      <c r="D2059" s="8">
        <v>128</v>
      </c>
      <c r="E2059" s="9">
        <v>41470</v>
      </c>
      <c r="F2059" t="s">
        <v>54</v>
      </c>
      <c r="G2059" t="s">
        <v>308</v>
      </c>
      <c r="H2059" t="s">
        <v>151</v>
      </c>
      <c r="J2059">
        <v>1200</v>
      </c>
      <c r="K2059">
        <v>159701</v>
      </c>
      <c r="P2059" t="s">
        <v>152</v>
      </c>
      <c r="Q2059">
        <v>901</v>
      </c>
      <c r="T2059">
        <v>7</v>
      </c>
      <c r="U2059">
        <v>13</v>
      </c>
      <c r="V2059">
        <v>4</v>
      </c>
      <c r="W2059">
        <v>1099790</v>
      </c>
      <c r="X2059" t="s">
        <v>57</v>
      </c>
      <c r="Y2059">
        <v>102</v>
      </c>
      <c r="Z2059" t="s">
        <v>59</v>
      </c>
      <c r="AA2059" t="s">
        <v>59</v>
      </c>
      <c r="AB2059">
        <v>871</v>
      </c>
    </row>
    <row r="2060" spans="1:28" x14ac:dyDescent="0.25">
      <c r="A2060">
        <v>345</v>
      </c>
      <c r="B2060">
        <v>2013063</v>
      </c>
      <c r="C2060">
        <v>2907</v>
      </c>
      <c r="D2060" s="8">
        <v>96</v>
      </c>
      <c r="E2060" s="9">
        <v>41470</v>
      </c>
      <c r="F2060" t="s">
        <v>54</v>
      </c>
      <c r="G2060" t="s">
        <v>308</v>
      </c>
      <c r="H2060" t="s">
        <v>151</v>
      </c>
      <c r="J2060">
        <v>1200</v>
      </c>
      <c r="K2060">
        <v>159701</v>
      </c>
      <c r="P2060" t="s">
        <v>152</v>
      </c>
      <c r="Q2060">
        <v>901</v>
      </c>
      <c r="T2060">
        <v>7</v>
      </c>
      <c r="U2060">
        <v>13</v>
      </c>
      <c r="V2060">
        <v>3</v>
      </c>
      <c r="W2060">
        <v>1099790</v>
      </c>
      <c r="X2060" t="s">
        <v>57</v>
      </c>
      <c r="Y2060">
        <v>102</v>
      </c>
      <c r="Z2060" t="s">
        <v>59</v>
      </c>
      <c r="AA2060" t="s">
        <v>59</v>
      </c>
      <c r="AB2060">
        <v>872</v>
      </c>
    </row>
    <row r="2061" spans="1:28" x14ac:dyDescent="0.25">
      <c r="A2061">
        <v>345</v>
      </c>
      <c r="B2061">
        <v>2013063</v>
      </c>
      <c r="C2061">
        <v>2907</v>
      </c>
      <c r="D2061" s="8">
        <v>32</v>
      </c>
      <c r="E2061" s="9">
        <v>41470</v>
      </c>
      <c r="F2061" t="s">
        <v>54</v>
      </c>
      <c r="G2061" t="s">
        <v>308</v>
      </c>
      <c r="H2061" t="s">
        <v>151</v>
      </c>
      <c r="J2061">
        <v>1200</v>
      </c>
      <c r="K2061">
        <v>159701</v>
      </c>
      <c r="P2061" t="s">
        <v>152</v>
      </c>
      <c r="Q2061">
        <v>901</v>
      </c>
      <c r="T2061">
        <v>7</v>
      </c>
      <c r="U2061">
        <v>13</v>
      </c>
      <c r="V2061">
        <v>1</v>
      </c>
      <c r="W2061">
        <v>1099790</v>
      </c>
      <c r="X2061" t="s">
        <v>57</v>
      </c>
      <c r="Y2061">
        <v>102</v>
      </c>
      <c r="Z2061" t="s">
        <v>59</v>
      </c>
      <c r="AA2061" t="s">
        <v>59</v>
      </c>
      <c r="AB2061">
        <v>873</v>
      </c>
    </row>
    <row r="2062" spans="1:28" x14ac:dyDescent="0.25">
      <c r="A2062">
        <v>345</v>
      </c>
      <c r="B2062">
        <v>2013063</v>
      </c>
      <c r="C2062">
        <v>2907</v>
      </c>
      <c r="D2062" s="8">
        <v>128</v>
      </c>
      <c r="E2062" s="9">
        <v>41470</v>
      </c>
      <c r="F2062" t="s">
        <v>54</v>
      </c>
      <c r="G2062" t="s">
        <v>308</v>
      </c>
      <c r="H2062" t="s">
        <v>151</v>
      </c>
      <c r="J2062">
        <v>1200</v>
      </c>
      <c r="K2062">
        <v>159701</v>
      </c>
      <c r="P2062" t="s">
        <v>152</v>
      </c>
      <c r="Q2062">
        <v>901</v>
      </c>
      <c r="T2062">
        <v>7</v>
      </c>
      <c r="U2062">
        <v>13</v>
      </c>
      <c r="V2062">
        <v>4</v>
      </c>
      <c r="W2062">
        <v>1099790</v>
      </c>
      <c r="X2062" t="s">
        <v>57</v>
      </c>
      <c r="Y2062">
        <v>102</v>
      </c>
      <c r="Z2062" t="s">
        <v>59</v>
      </c>
      <c r="AA2062" t="s">
        <v>59</v>
      </c>
      <c r="AB2062">
        <v>874</v>
      </c>
    </row>
    <row r="2063" spans="1:28" x14ac:dyDescent="0.25">
      <c r="A2063">
        <v>345</v>
      </c>
      <c r="B2063">
        <v>2013063</v>
      </c>
      <c r="C2063">
        <v>2907</v>
      </c>
      <c r="D2063" s="8">
        <v>92</v>
      </c>
      <c r="E2063" s="9">
        <v>41464</v>
      </c>
      <c r="F2063" t="s">
        <v>54</v>
      </c>
      <c r="G2063" t="s">
        <v>260</v>
      </c>
      <c r="H2063" t="s">
        <v>194</v>
      </c>
      <c r="J2063">
        <v>1203</v>
      </c>
      <c r="K2063">
        <v>160405</v>
      </c>
      <c r="P2063" t="s">
        <v>152</v>
      </c>
      <c r="Q2063">
        <v>901</v>
      </c>
      <c r="T2063">
        <v>7</v>
      </c>
      <c r="U2063">
        <v>13</v>
      </c>
      <c r="V2063">
        <v>4</v>
      </c>
      <c r="W2063">
        <v>1099427</v>
      </c>
      <c r="X2063" t="s">
        <v>57</v>
      </c>
      <c r="Y2063">
        <v>102</v>
      </c>
      <c r="Z2063" t="s">
        <v>59</v>
      </c>
      <c r="AA2063" t="s">
        <v>59</v>
      </c>
      <c r="AB2063">
        <v>995</v>
      </c>
    </row>
    <row r="2064" spans="1:28" x14ac:dyDescent="0.25">
      <c r="A2064">
        <v>345</v>
      </c>
      <c r="B2064">
        <v>2013063</v>
      </c>
      <c r="C2064">
        <v>2907</v>
      </c>
      <c r="D2064" s="8">
        <v>92</v>
      </c>
      <c r="E2064" s="9">
        <v>41464</v>
      </c>
      <c r="F2064" t="s">
        <v>54</v>
      </c>
      <c r="G2064" t="s">
        <v>260</v>
      </c>
      <c r="H2064" t="s">
        <v>194</v>
      </c>
      <c r="J2064">
        <v>1203</v>
      </c>
      <c r="K2064">
        <v>160405</v>
      </c>
      <c r="P2064" t="s">
        <v>152</v>
      </c>
      <c r="Q2064">
        <v>901</v>
      </c>
      <c r="T2064">
        <v>7</v>
      </c>
      <c r="U2064">
        <v>13</v>
      </c>
      <c r="V2064">
        <v>4</v>
      </c>
      <c r="W2064">
        <v>1099427</v>
      </c>
      <c r="X2064" t="s">
        <v>57</v>
      </c>
      <c r="Y2064">
        <v>102</v>
      </c>
      <c r="Z2064" t="s">
        <v>59</v>
      </c>
      <c r="AA2064" t="s">
        <v>59</v>
      </c>
      <c r="AB2064">
        <v>996</v>
      </c>
    </row>
    <row r="2065" spans="1:28" x14ac:dyDescent="0.25">
      <c r="A2065">
        <v>345</v>
      </c>
      <c r="B2065">
        <v>2013063</v>
      </c>
      <c r="C2065">
        <v>2907</v>
      </c>
      <c r="D2065" s="8">
        <v>81</v>
      </c>
      <c r="E2065" s="9">
        <v>41486</v>
      </c>
      <c r="F2065" t="s">
        <v>54</v>
      </c>
      <c r="G2065" t="s">
        <v>228</v>
      </c>
      <c r="H2065" t="s">
        <v>313</v>
      </c>
      <c r="J2065">
        <v>1209</v>
      </c>
      <c r="K2065">
        <v>160716</v>
      </c>
      <c r="P2065" t="s">
        <v>152</v>
      </c>
      <c r="Q2065">
        <v>901</v>
      </c>
      <c r="T2065">
        <v>7</v>
      </c>
      <c r="U2065">
        <v>13</v>
      </c>
      <c r="V2065">
        <v>1</v>
      </c>
      <c r="W2065">
        <v>1099737</v>
      </c>
      <c r="X2065" t="s">
        <v>57</v>
      </c>
      <c r="Y2065">
        <v>102</v>
      </c>
      <c r="Z2065" t="s">
        <v>59</v>
      </c>
      <c r="AA2065" t="s">
        <v>59</v>
      </c>
      <c r="AB2065">
        <v>1016</v>
      </c>
    </row>
    <row r="2066" spans="1:28" x14ac:dyDescent="0.25">
      <c r="A2066">
        <v>345</v>
      </c>
      <c r="B2066">
        <v>2013063</v>
      </c>
      <c r="C2066">
        <v>2907</v>
      </c>
      <c r="D2066" s="8">
        <v>130.65</v>
      </c>
      <c r="E2066" s="9">
        <v>41486</v>
      </c>
      <c r="F2066" t="s">
        <v>54</v>
      </c>
      <c r="G2066" t="s">
        <v>157</v>
      </c>
      <c r="H2066" t="s">
        <v>263</v>
      </c>
      <c r="J2066">
        <v>1209</v>
      </c>
      <c r="K2066">
        <v>160716</v>
      </c>
      <c r="P2066" t="s">
        <v>152</v>
      </c>
      <c r="Q2066">
        <v>901</v>
      </c>
      <c r="T2066">
        <v>7</v>
      </c>
      <c r="U2066">
        <v>13</v>
      </c>
      <c r="V2066">
        <v>1</v>
      </c>
      <c r="W2066">
        <v>1099222</v>
      </c>
      <c r="X2066" t="s">
        <v>57</v>
      </c>
      <c r="Y2066">
        <v>102</v>
      </c>
      <c r="Z2066" t="s">
        <v>59</v>
      </c>
      <c r="AA2066" t="s">
        <v>59</v>
      </c>
      <c r="AB2066">
        <v>1017</v>
      </c>
    </row>
    <row r="2067" spans="1:28" x14ac:dyDescent="0.25">
      <c r="A2067">
        <v>345</v>
      </c>
      <c r="B2067">
        <v>2013063</v>
      </c>
      <c r="C2067">
        <v>2907</v>
      </c>
      <c r="D2067" s="8">
        <v>39</v>
      </c>
      <c r="E2067" s="9">
        <v>41486</v>
      </c>
      <c r="F2067" t="s">
        <v>54</v>
      </c>
      <c r="G2067" t="s">
        <v>309</v>
      </c>
      <c r="H2067" t="s">
        <v>315</v>
      </c>
      <c r="J2067">
        <v>1209</v>
      </c>
      <c r="K2067">
        <v>160716</v>
      </c>
      <c r="P2067" t="s">
        <v>152</v>
      </c>
      <c r="Q2067">
        <v>901</v>
      </c>
      <c r="T2067">
        <v>7</v>
      </c>
      <c r="U2067">
        <v>13</v>
      </c>
      <c r="V2067">
        <v>1</v>
      </c>
      <c r="W2067">
        <v>1099970</v>
      </c>
      <c r="X2067" t="s">
        <v>57</v>
      </c>
      <c r="Y2067">
        <v>102</v>
      </c>
      <c r="Z2067" t="s">
        <v>59</v>
      </c>
      <c r="AA2067" t="s">
        <v>59</v>
      </c>
      <c r="AB2067">
        <v>1018</v>
      </c>
    </row>
    <row r="2068" spans="1:28" x14ac:dyDescent="0.25">
      <c r="A2068">
        <v>345</v>
      </c>
      <c r="B2068">
        <v>2013063</v>
      </c>
      <c r="C2068">
        <v>2907</v>
      </c>
      <c r="D2068" s="8">
        <v>124</v>
      </c>
      <c r="E2068" s="9">
        <v>41486</v>
      </c>
      <c r="F2068" t="s">
        <v>54</v>
      </c>
      <c r="G2068" t="s">
        <v>295</v>
      </c>
      <c r="H2068" t="s">
        <v>316</v>
      </c>
      <c r="J2068">
        <v>1209</v>
      </c>
      <c r="K2068">
        <v>160716</v>
      </c>
      <c r="P2068" t="s">
        <v>152</v>
      </c>
      <c r="Q2068">
        <v>901</v>
      </c>
      <c r="T2068">
        <v>7</v>
      </c>
      <c r="U2068">
        <v>13</v>
      </c>
      <c r="V2068">
        <v>4</v>
      </c>
      <c r="W2068">
        <v>1099924</v>
      </c>
      <c r="X2068" t="s">
        <v>57</v>
      </c>
      <c r="Y2068">
        <v>102</v>
      </c>
      <c r="Z2068" t="s">
        <v>59</v>
      </c>
      <c r="AA2068" t="s">
        <v>59</v>
      </c>
      <c r="AB2068">
        <v>1019</v>
      </c>
    </row>
    <row r="2069" spans="1:28" x14ac:dyDescent="0.25">
      <c r="A2069">
        <v>345</v>
      </c>
      <c r="B2069">
        <v>2013063</v>
      </c>
      <c r="C2069">
        <v>2907</v>
      </c>
      <c r="D2069" s="8">
        <v>124</v>
      </c>
      <c r="E2069" s="9">
        <v>41486</v>
      </c>
      <c r="F2069" t="s">
        <v>54</v>
      </c>
      <c r="G2069" t="s">
        <v>295</v>
      </c>
      <c r="H2069" t="s">
        <v>316</v>
      </c>
      <c r="J2069">
        <v>1209</v>
      </c>
      <c r="K2069">
        <v>160716</v>
      </c>
      <c r="P2069" t="s">
        <v>152</v>
      </c>
      <c r="Q2069">
        <v>901</v>
      </c>
      <c r="T2069">
        <v>7</v>
      </c>
      <c r="U2069">
        <v>13</v>
      </c>
      <c r="V2069">
        <v>4</v>
      </c>
      <c r="W2069">
        <v>1099924</v>
      </c>
      <c r="X2069" t="s">
        <v>57</v>
      </c>
      <c r="Y2069">
        <v>102</v>
      </c>
      <c r="Z2069" t="s">
        <v>59</v>
      </c>
      <c r="AA2069" t="s">
        <v>59</v>
      </c>
      <c r="AB2069">
        <v>1020</v>
      </c>
    </row>
    <row r="2070" spans="1:28" x14ac:dyDescent="0.25">
      <c r="A2070">
        <v>345</v>
      </c>
      <c r="B2070">
        <v>2013063</v>
      </c>
      <c r="C2070">
        <v>2907</v>
      </c>
      <c r="D2070" s="8">
        <v>155</v>
      </c>
      <c r="E2070" s="9">
        <v>41486</v>
      </c>
      <c r="F2070" t="s">
        <v>54</v>
      </c>
      <c r="G2070" t="s">
        <v>295</v>
      </c>
      <c r="H2070" t="s">
        <v>316</v>
      </c>
      <c r="J2070">
        <v>1209</v>
      </c>
      <c r="K2070">
        <v>160716</v>
      </c>
      <c r="P2070" t="s">
        <v>152</v>
      </c>
      <c r="Q2070">
        <v>901</v>
      </c>
      <c r="T2070">
        <v>7</v>
      </c>
      <c r="U2070">
        <v>13</v>
      </c>
      <c r="V2070">
        <v>5</v>
      </c>
      <c r="W2070">
        <v>1099924</v>
      </c>
      <c r="X2070" t="s">
        <v>57</v>
      </c>
      <c r="Y2070">
        <v>102</v>
      </c>
      <c r="Z2070" t="s">
        <v>59</v>
      </c>
      <c r="AA2070" t="s">
        <v>59</v>
      </c>
      <c r="AB2070">
        <v>1021</v>
      </c>
    </row>
    <row r="2071" spans="1:28" x14ac:dyDescent="0.25">
      <c r="A2071">
        <v>345</v>
      </c>
      <c r="B2071">
        <v>2013063</v>
      </c>
      <c r="C2071">
        <v>2907</v>
      </c>
      <c r="D2071" s="8">
        <v>155</v>
      </c>
      <c r="E2071" s="9">
        <v>41486</v>
      </c>
      <c r="F2071" t="s">
        <v>54</v>
      </c>
      <c r="G2071" t="s">
        <v>295</v>
      </c>
      <c r="H2071" t="s">
        <v>316</v>
      </c>
      <c r="J2071">
        <v>1209</v>
      </c>
      <c r="K2071">
        <v>160716</v>
      </c>
      <c r="P2071" t="s">
        <v>152</v>
      </c>
      <c r="Q2071">
        <v>901</v>
      </c>
      <c r="T2071">
        <v>7</v>
      </c>
      <c r="U2071">
        <v>13</v>
      </c>
      <c r="V2071">
        <v>5</v>
      </c>
      <c r="W2071">
        <v>1099924</v>
      </c>
      <c r="X2071" t="s">
        <v>57</v>
      </c>
      <c r="Y2071">
        <v>102</v>
      </c>
      <c r="Z2071" t="s">
        <v>59</v>
      </c>
      <c r="AA2071" t="s">
        <v>59</v>
      </c>
      <c r="AB2071">
        <v>1022</v>
      </c>
    </row>
    <row r="2072" spans="1:28" x14ac:dyDescent="0.25">
      <c r="A2072">
        <v>345</v>
      </c>
      <c r="B2072">
        <v>2013063</v>
      </c>
      <c r="C2072">
        <v>2907</v>
      </c>
      <c r="D2072" s="8">
        <v>160</v>
      </c>
      <c r="E2072" s="9">
        <v>41486</v>
      </c>
      <c r="F2072" t="s">
        <v>54</v>
      </c>
      <c r="G2072" t="s">
        <v>308</v>
      </c>
      <c r="H2072" t="s">
        <v>317</v>
      </c>
      <c r="J2072">
        <v>1209</v>
      </c>
      <c r="K2072">
        <v>160716</v>
      </c>
      <c r="P2072" t="s">
        <v>152</v>
      </c>
      <c r="Q2072">
        <v>901</v>
      </c>
      <c r="T2072">
        <v>7</v>
      </c>
      <c r="U2072">
        <v>13</v>
      </c>
      <c r="V2072">
        <v>5</v>
      </c>
      <c r="W2072">
        <v>1099790</v>
      </c>
      <c r="X2072" t="s">
        <v>57</v>
      </c>
      <c r="Y2072">
        <v>102</v>
      </c>
      <c r="Z2072" t="s">
        <v>59</v>
      </c>
      <c r="AA2072" t="s">
        <v>59</v>
      </c>
      <c r="AB2072">
        <v>1023</v>
      </c>
    </row>
    <row r="2073" spans="1:28" x14ac:dyDescent="0.25">
      <c r="A2073">
        <v>345</v>
      </c>
      <c r="B2073">
        <v>2013063</v>
      </c>
      <c r="C2073">
        <v>2907</v>
      </c>
      <c r="D2073" s="8">
        <v>128</v>
      </c>
      <c r="E2073" s="9">
        <v>41486</v>
      </c>
      <c r="F2073" t="s">
        <v>54</v>
      </c>
      <c r="G2073" t="s">
        <v>308</v>
      </c>
      <c r="H2073" t="s">
        <v>317</v>
      </c>
      <c r="J2073">
        <v>1209</v>
      </c>
      <c r="K2073">
        <v>160716</v>
      </c>
      <c r="P2073" t="s">
        <v>152</v>
      </c>
      <c r="Q2073">
        <v>901</v>
      </c>
      <c r="T2073">
        <v>7</v>
      </c>
      <c r="U2073">
        <v>13</v>
      </c>
      <c r="V2073">
        <v>4</v>
      </c>
      <c r="W2073">
        <v>1099790</v>
      </c>
      <c r="X2073" t="s">
        <v>57</v>
      </c>
      <c r="Y2073">
        <v>102</v>
      </c>
      <c r="Z2073" t="s">
        <v>59</v>
      </c>
      <c r="AA2073" t="s">
        <v>59</v>
      </c>
      <c r="AB2073">
        <v>1024</v>
      </c>
    </row>
    <row r="2074" spans="1:28" x14ac:dyDescent="0.25">
      <c r="A2074">
        <v>345</v>
      </c>
      <c r="B2074">
        <v>2013063</v>
      </c>
      <c r="C2074">
        <v>2907</v>
      </c>
      <c r="D2074" s="8">
        <v>128</v>
      </c>
      <c r="E2074" s="9">
        <v>41486</v>
      </c>
      <c r="F2074" t="s">
        <v>54</v>
      </c>
      <c r="G2074" t="s">
        <v>308</v>
      </c>
      <c r="H2074" t="s">
        <v>317</v>
      </c>
      <c r="J2074">
        <v>1209</v>
      </c>
      <c r="K2074">
        <v>160716</v>
      </c>
      <c r="P2074" t="s">
        <v>152</v>
      </c>
      <c r="Q2074">
        <v>901</v>
      </c>
      <c r="T2074">
        <v>7</v>
      </c>
      <c r="U2074">
        <v>13</v>
      </c>
      <c r="V2074">
        <v>4</v>
      </c>
      <c r="W2074">
        <v>1099790</v>
      </c>
      <c r="X2074" t="s">
        <v>57</v>
      </c>
      <c r="Y2074">
        <v>102</v>
      </c>
      <c r="Z2074" t="s">
        <v>59</v>
      </c>
      <c r="AA2074" t="s">
        <v>59</v>
      </c>
      <c r="AB2074">
        <v>1025</v>
      </c>
    </row>
    <row r="2075" spans="1:28" x14ac:dyDescent="0.25">
      <c r="A2075">
        <v>345</v>
      </c>
      <c r="B2075">
        <v>2013063</v>
      </c>
      <c r="C2075">
        <v>2907</v>
      </c>
      <c r="D2075" s="8">
        <v>128</v>
      </c>
      <c r="E2075" s="9">
        <v>41486</v>
      </c>
      <c r="F2075" t="s">
        <v>54</v>
      </c>
      <c r="G2075" t="s">
        <v>308</v>
      </c>
      <c r="H2075" t="s">
        <v>317</v>
      </c>
      <c r="J2075">
        <v>1209</v>
      </c>
      <c r="K2075">
        <v>160716</v>
      </c>
      <c r="P2075" t="s">
        <v>152</v>
      </c>
      <c r="Q2075">
        <v>901</v>
      </c>
      <c r="T2075">
        <v>7</v>
      </c>
      <c r="U2075">
        <v>13</v>
      </c>
      <c r="V2075">
        <v>4</v>
      </c>
      <c r="W2075">
        <v>1099790</v>
      </c>
      <c r="X2075" t="s">
        <v>57</v>
      </c>
      <c r="Y2075">
        <v>102</v>
      </c>
      <c r="Z2075" t="s">
        <v>59</v>
      </c>
      <c r="AA2075" t="s">
        <v>59</v>
      </c>
      <c r="AB2075">
        <v>1026</v>
      </c>
    </row>
    <row r="2076" spans="1:28" x14ac:dyDescent="0.25">
      <c r="A2076">
        <v>345</v>
      </c>
      <c r="B2076">
        <v>2013063</v>
      </c>
      <c r="C2076">
        <v>2907</v>
      </c>
      <c r="D2076" s="8">
        <v>128</v>
      </c>
      <c r="E2076" s="9">
        <v>41486</v>
      </c>
      <c r="F2076" t="s">
        <v>54</v>
      </c>
      <c r="G2076" t="s">
        <v>308</v>
      </c>
      <c r="H2076" t="s">
        <v>317</v>
      </c>
      <c r="J2076">
        <v>1209</v>
      </c>
      <c r="K2076">
        <v>160716</v>
      </c>
      <c r="P2076" t="s">
        <v>152</v>
      </c>
      <c r="Q2076">
        <v>901</v>
      </c>
      <c r="T2076">
        <v>7</v>
      </c>
      <c r="U2076">
        <v>13</v>
      </c>
      <c r="V2076">
        <v>4</v>
      </c>
      <c r="W2076">
        <v>1099790</v>
      </c>
      <c r="X2076" t="s">
        <v>57</v>
      </c>
      <c r="Y2076">
        <v>102</v>
      </c>
      <c r="Z2076" t="s">
        <v>59</v>
      </c>
      <c r="AA2076" t="s">
        <v>59</v>
      </c>
      <c r="AB2076">
        <v>1027</v>
      </c>
    </row>
    <row r="2077" spans="1:28" x14ac:dyDescent="0.25">
      <c r="A2077">
        <v>345</v>
      </c>
      <c r="B2077">
        <v>2013063</v>
      </c>
      <c r="C2077">
        <v>2907</v>
      </c>
      <c r="D2077" s="8">
        <v>96</v>
      </c>
      <c r="E2077" s="9">
        <v>41486</v>
      </c>
      <c r="F2077" t="s">
        <v>54</v>
      </c>
      <c r="G2077" t="s">
        <v>308</v>
      </c>
      <c r="H2077" t="s">
        <v>317</v>
      </c>
      <c r="J2077">
        <v>1209</v>
      </c>
      <c r="K2077">
        <v>160716</v>
      </c>
      <c r="P2077" t="s">
        <v>152</v>
      </c>
      <c r="Q2077">
        <v>901</v>
      </c>
      <c r="T2077">
        <v>7</v>
      </c>
      <c r="U2077">
        <v>13</v>
      </c>
      <c r="V2077">
        <v>3</v>
      </c>
      <c r="W2077">
        <v>1099790</v>
      </c>
      <c r="X2077" t="s">
        <v>57</v>
      </c>
      <c r="Y2077">
        <v>102</v>
      </c>
      <c r="Z2077" t="s">
        <v>59</v>
      </c>
      <c r="AA2077" t="s">
        <v>59</v>
      </c>
      <c r="AB2077">
        <v>1028</v>
      </c>
    </row>
    <row r="2078" spans="1:28" x14ac:dyDescent="0.25">
      <c r="A2078">
        <v>345</v>
      </c>
      <c r="B2078">
        <v>2013063</v>
      </c>
      <c r="C2078">
        <v>2907</v>
      </c>
      <c r="D2078" s="8">
        <v>64</v>
      </c>
      <c r="E2078" s="9">
        <v>41486</v>
      </c>
      <c r="F2078" t="s">
        <v>54</v>
      </c>
      <c r="G2078" t="s">
        <v>308</v>
      </c>
      <c r="H2078" t="s">
        <v>317</v>
      </c>
      <c r="J2078">
        <v>1209</v>
      </c>
      <c r="K2078">
        <v>160716</v>
      </c>
      <c r="P2078" t="s">
        <v>152</v>
      </c>
      <c r="Q2078">
        <v>901</v>
      </c>
      <c r="T2078">
        <v>7</v>
      </c>
      <c r="U2078">
        <v>13</v>
      </c>
      <c r="V2078">
        <v>2</v>
      </c>
      <c r="W2078">
        <v>1099790</v>
      </c>
      <c r="X2078" t="s">
        <v>57</v>
      </c>
      <c r="Y2078">
        <v>102</v>
      </c>
      <c r="Z2078" t="s">
        <v>59</v>
      </c>
      <c r="AA2078" t="s">
        <v>59</v>
      </c>
      <c r="AB2078">
        <v>1055</v>
      </c>
    </row>
    <row r="2079" spans="1:28" x14ac:dyDescent="0.25">
      <c r="A2079">
        <v>345</v>
      </c>
      <c r="B2079">
        <v>2013063</v>
      </c>
      <c r="C2079">
        <v>2907</v>
      </c>
      <c r="D2079" s="8">
        <v>128</v>
      </c>
      <c r="E2079" s="9">
        <v>41486</v>
      </c>
      <c r="F2079" t="s">
        <v>54</v>
      </c>
      <c r="G2079" t="s">
        <v>308</v>
      </c>
      <c r="H2079" t="s">
        <v>317</v>
      </c>
      <c r="J2079">
        <v>1209</v>
      </c>
      <c r="K2079">
        <v>160716</v>
      </c>
      <c r="P2079" t="s">
        <v>152</v>
      </c>
      <c r="Q2079">
        <v>901</v>
      </c>
      <c r="T2079">
        <v>7</v>
      </c>
      <c r="U2079">
        <v>13</v>
      </c>
      <c r="V2079">
        <v>4</v>
      </c>
      <c r="W2079">
        <v>1099790</v>
      </c>
      <c r="X2079" t="s">
        <v>57</v>
      </c>
      <c r="Y2079">
        <v>102</v>
      </c>
      <c r="Z2079" t="s">
        <v>59</v>
      </c>
      <c r="AA2079" t="s">
        <v>59</v>
      </c>
      <c r="AB2079">
        <v>1056</v>
      </c>
    </row>
    <row r="2080" spans="1:28" x14ac:dyDescent="0.25">
      <c r="A2080">
        <v>345</v>
      </c>
      <c r="B2080">
        <v>2013063</v>
      </c>
      <c r="C2080">
        <v>2907</v>
      </c>
      <c r="D2080" s="8">
        <v>128</v>
      </c>
      <c r="E2080" s="9">
        <v>41486</v>
      </c>
      <c r="F2080" t="s">
        <v>54</v>
      </c>
      <c r="G2080" t="s">
        <v>308</v>
      </c>
      <c r="H2080" t="s">
        <v>317</v>
      </c>
      <c r="J2080">
        <v>1209</v>
      </c>
      <c r="K2080">
        <v>160716</v>
      </c>
      <c r="P2080" t="s">
        <v>152</v>
      </c>
      <c r="Q2080">
        <v>901</v>
      </c>
      <c r="T2080">
        <v>7</v>
      </c>
      <c r="U2080">
        <v>13</v>
      </c>
      <c r="V2080">
        <v>4</v>
      </c>
      <c r="W2080">
        <v>1099790</v>
      </c>
      <c r="X2080" t="s">
        <v>57</v>
      </c>
      <c r="Y2080">
        <v>102</v>
      </c>
      <c r="Z2080" t="s">
        <v>59</v>
      </c>
      <c r="AA2080" t="s">
        <v>59</v>
      </c>
      <c r="AB2080">
        <v>1057</v>
      </c>
    </row>
    <row r="2081" spans="1:28" x14ac:dyDescent="0.25">
      <c r="A2081">
        <v>345</v>
      </c>
      <c r="B2081">
        <v>2013063</v>
      </c>
      <c r="C2081">
        <v>2907</v>
      </c>
      <c r="D2081" s="8">
        <v>192</v>
      </c>
      <c r="E2081" s="9">
        <v>41486</v>
      </c>
      <c r="F2081" t="s">
        <v>54</v>
      </c>
      <c r="G2081" t="s">
        <v>308</v>
      </c>
      <c r="H2081" t="s">
        <v>317</v>
      </c>
      <c r="J2081">
        <v>1209</v>
      </c>
      <c r="K2081">
        <v>160716</v>
      </c>
      <c r="P2081" t="s">
        <v>152</v>
      </c>
      <c r="Q2081">
        <v>901</v>
      </c>
      <c r="T2081">
        <v>7</v>
      </c>
      <c r="U2081">
        <v>13</v>
      </c>
      <c r="V2081">
        <v>6</v>
      </c>
      <c r="W2081">
        <v>1099790</v>
      </c>
      <c r="X2081" t="s">
        <v>57</v>
      </c>
      <c r="Y2081">
        <v>102</v>
      </c>
      <c r="Z2081" t="s">
        <v>59</v>
      </c>
      <c r="AA2081" t="s">
        <v>59</v>
      </c>
      <c r="AB2081">
        <v>1058</v>
      </c>
    </row>
    <row r="2082" spans="1:28" x14ac:dyDescent="0.25">
      <c r="A2082">
        <v>345</v>
      </c>
      <c r="B2082">
        <v>2013063</v>
      </c>
      <c r="C2082">
        <v>2907</v>
      </c>
      <c r="D2082" s="8">
        <v>224</v>
      </c>
      <c r="E2082" s="9">
        <v>41486</v>
      </c>
      <c r="F2082" t="s">
        <v>54</v>
      </c>
      <c r="G2082" t="s">
        <v>308</v>
      </c>
      <c r="H2082" t="s">
        <v>317</v>
      </c>
      <c r="J2082">
        <v>1209</v>
      </c>
      <c r="K2082">
        <v>160716</v>
      </c>
      <c r="P2082" t="s">
        <v>152</v>
      </c>
      <c r="Q2082">
        <v>901</v>
      </c>
      <c r="T2082">
        <v>7</v>
      </c>
      <c r="U2082">
        <v>13</v>
      </c>
      <c r="V2082">
        <v>7</v>
      </c>
      <c r="W2082">
        <v>1099790</v>
      </c>
      <c r="X2082" t="s">
        <v>57</v>
      </c>
      <c r="Y2082">
        <v>102</v>
      </c>
      <c r="Z2082" t="s">
        <v>59</v>
      </c>
      <c r="AA2082" t="s">
        <v>59</v>
      </c>
      <c r="AB2082">
        <v>1059</v>
      </c>
    </row>
    <row r="2083" spans="1:28" x14ac:dyDescent="0.25">
      <c r="A2083">
        <v>345</v>
      </c>
      <c r="B2083">
        <v>2013063</v>
      </c>
      <c r="C2083">
        <v>2907</v>
      </c>
      <c r="D2083" s="8">
        <v>160</v>
      </c>
      <c r="E2083" s="9">
        <v>41486</v>
      </c>
      <c r="F2083" t="s">
        <v>54</v>
      </c>
      <c r="G2083" t="s">
        <v>308</v>
      </c>
      <c r="H2083" t="s">
        <v>317</v>
      </c>
      <c r="J2083">
        <v>1209</v>
      </c>
      <c r="K2083">
        <v>160716</v>
      </c>
      <c r="P2083" t="s">
        <v>152</v>
      </c>
      <c r="Q2083">
        <v>901</v>
      </c>
      <c r="T2083">
        <v>7</v>
      </c>
      <c r="U2083">
        <v>13</v>
      </c>
      <c r="V2083">
        <v>5</v>
      </c>
      <c r="W2083">
        <v>1099790</v>
      </c>
      <c r="X2083" t="s">
        <v>57</v>
      </c>
      <c r="Y2083">
        <v>102</v>
      </c>
      <c r="Z2083" t="s">
        <v>59</v>
      </c>
      <c r="AA2083" t="s">
        <v>59</v>
      </c>
      <c r="AB2083">
        <v>1060</v>
      </c>
    </row>
    <row r="2084" spans="1:28" x14ac:dyDescent="0.25">
      <c r="A2084">
        <v>345</v>
      </c>
      <c r="B2084">
        <v>2013063</v>
      </c>
      <c r="C2084">
        <v>2907</v>
      </c>
      <c r="D2084" s="8">
        <v>96</v>
      </c>
      <c r="E2084" s="9">
        <v>41486</v>
      </c>
      <c r="F2084" t="s">
        <v>54</v>
      </c>
      <c r="G2084" t="s">
        <v>306</v>
      </c>
      <c r="H2084" t="s">
        <v>307</v>
      </c>
      <c r="J2084">
        <v>1209</v>
      </c>
      <c r="K2084">
        <v>160716</v>
      </c>
      <c r="P2084" t="s">
        <v>152</v>
      </c>
      <c r="Q2084">
        <v>901</v>
      </c>
      <c r="T2084">
        <v>7</v>
      </c>
      <c r="U2084">
        <v>13</v>
      </c>
      <c r="V2084">
        <v>2</v>
      </c>
      <c r="W2084">
        <v>1099767</v>
      </c>
      <c r="X2084" t="s">
        <v>57</v>
      </c>
      <c r="Y2084">
        <v>102</v>
      </c>
      <c r="Z2084" t="s">
        <v>59</v>
      </c>
      <c r="AA2084" t="s">
        <v>59</v>
      </c>
      <c r="AB2084">
        <v>1061</v>
      </c>
    </row>
    <row r="2085" spans="1:28" x14ac:dyDescent="0.25">
      <c r="A2085">
        <v>345</v>
      </c>
      <c r="B2085">
        <v>2013063</v>
      </c>
      <c r="C2085">
        <v>2907</v>
      </c>
      <c r="D2085" s="8">
        <v>48</v>
      </c>
      <c r="E2085" s="9">
        <v>41486</v>
      </c>
      <c r="F2085" t="s">
        <v>54</v>
      </c>
      <c r="G2085" t="s">
        <v>306</v>
      </c>
      <c r="H2085" t="s">
        <v>307</v>
      </c>
      <c r="J2085">
        <v>1209</v>
      </c>
      <c r="K2085">
        <v>160716</v>
      </c>
      <c r="P2085" t="s">
        <v>152</v>
      </c>
      <c r="Q2085">
        <v>901</v>
      </c>
      <c r="T2085">
        <v>7</v>
      </c>
      <c r="U2085">
        <v>13</v>
      </c>
      <c r="V2085">
        <v>1</v>
      </c>
      <c r="W2085">
        <v>1099767</v>
      </c>
      <c r="X2085" t="s">
        <v>57</v>
      </c>
      <c r="Y2085">
        <v>102</v>
      </c>
      <c r="Z2085" t="s">
        <v>59</v>
      </c>
      <c r="AA2085" t="s">
        <v>59</v>
      </c>
      <c r="AB2085">
        <v>1062</v>
      </c>
    </row>
    <row r="2086" spans="1:28" x14ac:dyDescent="0.25">
      <c r="A2086">
        <v>345</v>
      </c>
      <c r="B2086">
        <v>2013063</v>
      </c>
      <c r="C2086">
        <v>2907</v>
      </c>
      <c r="D2086" s="8">
        <v>48</v>
      </c>
      <c r="E2086" s="9">
        <v>41486</v>
      </c>
      <c r="F2086" t="s">
        <v>54</v>
      </c>
      <c r="G2086" t="s">
        <v>306</v>
      </c>
      <c r="H2086" t="s">
        <v>307</v>
      </c>
      <c r="J2086">
        <v>1209</v>
      </c>
      <c r="K2086">
        <v>160716</v>
      </c>
      <c r="P2086" t="s">
        <v>152</v>
      </c>
      <c r="Q2086">
        <v>901</v>
      </c>
      <c r="T2086">
        <v>7</v>
      </c>
      <c r="U2086">
        <v>13</v>
      </c>
      <c r="V2086">
        <v>1</v>
      </c>
      <c r="W2086">
        <v>1099767</v>
      </c>
      <c r="X2086" t="s">
        <v>57</v>
      </c>
      <c r="Y2086">
        <v>102</v>
      </c>
      <c r="Z2086" t="s">
        <v>59</v>
      </c>
      <c r="AA2086" t="s">
        <v>59</v>
      </c>
      <c r="AB2086">
        <v>1063</v>
      </c>
    </row>
    <row r="2087" spans="1:28" x14ac:dyDescent="0.25">
      <c r="A2087">
        <v>345</v>
      </c>
      <c r="B2087">
        <v>2013063</v>
      </c>
      <c r="C2087">
        <v>2907</v>
      </c>
      <c r="D2087" s="8">
        <v>144</v>
      </c>
      <c r="E2087" s="9">
        <v>41486</v>
      </c>
      <c r="F2087" t="s">
        <v>54</v>
      </c>
      <c r="G2087" t="s">
        <v>306</v>
      </c>
      <c r="H2087" t="s">
        <v>307</v>
      </c>
      <c r="J2087">
        <v>1209</v>
      </c>
      <c r="K2087">
        <v>160716</v>
      </c>
      <c r="P2087" t="s">
        <v>152</v>
      </c>
      <c r="Q2087">
        <v>901</v>
      </c>
      <c r="T2087">
        <v>7</v>
      </c>
      <c r="U2087">
        <v>13</v>
      </c>
      <c r="V2087">
        <v>3</v>
      </c>
      <c r="W2087">
        <v>1099767</v>
      </c>
      <c r="X2087" t="s">
        <v>57</v>
      </c>
      <c r="Y2087">
        <v>102</v>
      </c>
      <c r="Z2087" t="s">
        <v>59</v>
      </c>
      <c r="AA2087" t="s">
        <v>59</v>
      </c>
      <c r="AB2087">
        <v>1064</v>
      </c>
    </row>
    <row r="2088" spans="1:28" x14ac:dyDescent="0.25">
      <c r="A2088">
        <v>345</v>
      </c>
      <c r="B2088">
        <v>2013063</v>
      </c>
      <c r="C2088">
        <v>2907</v>
      </c>
      <c r="D2088" s="8">
        <v>144</v>
      </c>
      <c r="E2088" s="9">
        <v>41486</v>
      </c>
      <c r="F2088" t="s">
        <v>54</v>
      </c>
      <c r="G2088" t="s">
        <v>306</v>
      </c>
      <c r="H2088" t="s">
        <v>307</v>
      </c>
      <c r="J2088">
        <v>1209</v>
      </c>
      <c r="K2088">
        <v>160716</v>
      </c>
      <c r="P2088" t="s">
        <v>152</v>
      </c>
      <c r="Q2088">
        <v>901</v>
      </c>
      <c r="T2088">
        <v>7</v>
      </c>
      <c r="U2088">
        <v>13</v>
      </c>
      <c r="V2088">
        <v>3</v>
      </c>
      <c r="W2088">
        <v>1099767</v>
      </c>
      <c r="X2088" t="s">
        <v>57</v>
      </c>
      <c r="Y2088">
        <v>102</v>
      </c>
      <c r="Z2088" t="s">
        <v>59</v>
      </c>
      <c r="AA2088" t="s">
        <v>59</v>
      </c>
      <c r="AB2088">
        <v>1065</v>
      </c>
    </row>
    <row r="2089" spans="1:28" x14ac:dyDescent="0.25">
      <c r="A2089">
        <v>345</v>
      </c>
      <c r="B2089">
        <v>2013063</v>
      </c>
      <c r="C2089">
        <v>2907</v>
      </c>
      <c r="D2089" s="8">
        <v>81</v>
      </c>
      <c r="E2089" s="9">
        <v>41486</v>
      </c>
      <c r="F2089" t="s">
        <v>54</v>
      </c>
      <c r="G2089" t="s">
        <v>228</v>
      </c>
      <c r="H2089" t="s">
        <v>313</v>
      </c>
      <c r="J2089">
        <v>1209</v>
      </c>
      <c r="K2089">
        <v>160716</v>
      </c>
      <c r="P2089" t="s">
        <v>152</v>
      </c>
      <c r="Q2089">
        <v>901</v>
      </c>
      <c r="T2089">
        <v>7</v>
      </c>
      <c r="U2089">
        <v>13</v>
      </c>
      <c r="V2089">
        <v>1</v>
      </c>
      <c r="W2089">
        <v>1099737</v>
      </c>
      <c r="X2089" t="s">
        <v>57</v>
      </c>
      <c r="Y2089">
        <v>102</v>
      </c>
      <c r="Z2089" t="s">
        <v>59</v>
      </c>
      <c r="AA2089" t="s">
        <v>59</v>
      </c>
      <c r="AB2089">
        <v>1066</v>
      </c>
    </row>
    <row r="2090" spans="1:28" x14ac:dyDescent="0.25">
      <c r="A2090">
        <v>345</v>
      </c>
      <c r="B2090">
        <v>2013063</v>
      </c>
      <c r="C2090">
        <v>2907</v>
      </c>
      <c r="D2090" s="8">
        <v>81</v>
      </c>
      <c r="E2090" s="9">
        <v>41486</v>
      </c>
      <c r="F2090" t="s">
        <v>54</v>
      </c>
      <c r="G2090" t="s">
        <v>228</v>
      </c>
      <c r="H2090" t="s">
        <v>313</v>
      </c>
      <c r="J2090">
        <v>1209</v>
      </c>
      <c r="K2090">
        <v>160716</v>
      </c>
      <c r="P2090" t="s">
        <v>152</v>
      </c>
      <c r="Q2090">
        <v>901</v>
      </c>
      <c r="T2090">
        <v>7</v>
      </c>
      <c r="U2090">
        <v>13</v>
      </c>
      <c r="V2090">
        <v>1</v>
      </c>
      <c r="W2090">
        <v>1099737</v>
      </c>
      <c r="X2090" t="s">
        <v>57</v>
      </c>
      <c r="Y2090">
        <v>102</v>
      </c>
      <c r="Z2090" t="s">
        <v>59</v>
      </c>
      <c r="AA2090" t="s">
        <v>59</v>
      </c>
      <c r="AB2090">
        <v>1067</v>
      </c>
    </row>
    <row r="2091" spans="1:28" x14ac:dyDescent="0.25">
      <c r="A2091">
        <v>345</v>
      </c>
      <c r="B2091">
        <v>2013063</v>
      </c>
      <c r="C2091">
        <v>2907</v>
      </c>
      <c r="D2091" s="8">
        <v>66</v>
      </c>
      <c r="E2091" s="9">
        <v>41492</v>
      </c>
      <c r="F2091" t="s">
        <v>54</v>
      </c>
      <c r="G2091" t="s">
        <v>265</v>
      </c>
      <c r="H2091" t="s">
        <v>194</v>
      </c>
      <c r="J2091">
        <v>1212</v>
      </c>
      <c r="K2091">
        <v>161522</v>
      </c>
      <c r="P2091" t="s">
        <v>152</v>
      </c>
      <c r="Q2091">
        <v>901</v>
      </c>
      <c r="T2091">
        <v>8</v>
      </c>
      <c r="U2091">
        <v>13</v>
      </c>
      <c r="V2091">
        <v>3</v>
      </c>
      <c r="W2091">
        <v>1099678</v>
      </c>
      <c r="X2091" t="s">
        <v>57</v>
      </c>
      <c r="Y2091">
        <v>110</v>
      </c>
      <c r="Z2091" t="s">
        <v>59</v>
      </c>
      <c r="AA2091" t="s">
        <v>59</v>
      </c>
      <c r="AB2091">
        <v>739</v>
      </c>
    </row>
    <row r="2092" spans="1:28" x14ac:dyDescent="0.25">
      <c r="A2092">
        <v>345</v>
      </c>
      <c r="B2092">
        <v>2013063</v>
      </c>
      <c r="C2092">
        <v>2907</v>
      </c>
      <c r="D2092" s="8">
        <v>273</v>
      </c>
      <c r="E2092" s="9">
        <v>41492</v>
      </c>
      <c r="F2092" t="s">
        <v>54</v>
      </c>
      <c r="G2092" t="s">
        <v>309</v>
      </c>
      <c r="H2092" t="s">
        <v>318</v>
      </c>
      <c r="J2092">
        <v>1215</v>
      </c>
      <c r="K2092">
        <v>162381</v>
      </c>
      <c r="P2092" t="s">
        <v>152</v>
      </c>
      <c r="Q2092">
        <v>901</v>
      </c>
      <c r="T2092">
        <v>8</v>
      </c>
      <c r="U2092">
        <v>13</v>
      </c>
      <c r="V2092">
        <v>7</v>
      </c>
      <c r="W2092">
        <v>1099970</v>
      </c>
      <c r="X2092" t="s">
        <v>57</v>
      </c>
      <c r="Y2092">
        <v>102</v>
      </c>
      <c r="Z2092" t="s">
        <v>59</v>
      </c>
      <c r="AA2092" t="s">
        <v>59</v>
      </c>
      <c r="AB2092">
        <v>910</v>
      </c>
    </row>
    <row r="2093" spans="1:28" x14ac:dyDescent="0.25">
      <c r="A2093">
        <v>345</v>
      </c>
      <c r="B2093">
        <v>2013063</v>
      </c>
      <c r="C2093">
        <v>2907</v>
      </c>
      <c r="D2093" s="8">
        <v>256</v>
      </c>
      <c r="E2093" s="9">
        <v>41492</v>
      </c>
      <c r="F2093" t="s">
        <v>54</v>
      </c>
      <c r="G2093" t="s">
        <v>308</v>
      </c>
      <c r="H2093" t="s">
        <v>319</v>
      </c>
      <c r="J2093">
        <v>1215</v>
      </c>
      <c r="K2093">
        <v>162381</v>
      </c>
      <c r="P2093" t="s">
        <v>152</v>
      </c>
      <c r="Q2093">
        <v>901</v>
      </c>
      <c r="T2093">
        <v>8</v>
      </c>
      <c r="U2093">
        <v>13</v>
      </c>
      <c r="V2093">
        <v>8</v>
      </c>
      <c r="W2093">
        <v>1099790</v>
      </c>
      <c r="X2093" t="s">
        <v>57</v>
      </c>
      <c r="Y2093">
        <v>102</v>
      </c>
      <c r="Z2093" t="s">
        <v>59</v>
      </c>
      <c r="AA2093" t="s">
        <v>59</v>
      </c>
      <c r="AB2093">
        <v>911</v>
      </c>
    </row>
    <row r="2094" spans="1:28" x14ac:dyDescent="0.25">
      <c r="A2094">
        <v>345</v>
      </c>
      <c r="B2094">
        <v>2013063</v>
      </c>
      <c r="C2094">
        <v>2907</v>
      </c>
      <c r="D2094" s="8">
        <v>64</v>
      </c>
      <c r="E2094" s="9">
        <v>41492</v>
      </c>
      <c r="F2094" t="s">
        <v>54</v>
      </c>
      <c r="G2094" t="s">
        <v>308</v>
      </c>
      <c r="H2094" t="s">
        <v>319</v>
      </c>
      <c r="J2094">
        <v>1215</v>
      </c>
      <c r="K2094">
        <v>162381</v>
      </c>
      <c r="P2094" t="s">
        <v>152</v>
      </c>
      <c r="Q2094">
        <v>901</v>
      </c>
      <c r="T2094">
        <v>8</v>
      </c>
      <c r="U2094">
        <v>13</v>
      </c>
      <c r="V2094">
        <v>2</v>
      </c>
      <c r="W2094">
        <v>1099790</v>
      </c>
      <c r="X2094" t="s">
        <v>57</v>
      </c>
      <c r="Y2094">
        <v>102</v>
      </c>
      <c r="Z2094" t="s">
        <v>59</v>
      </c>
      <c r="AA2094" t="s">
        <v>59</v>
      </c>
      <c r="AB2094">
        <v>912</v>
      </c>
    </row>
    <row r="2095" spans="1:28" x14ac:dyDescent="0.25">
      <c r="A2095">
        <v>345</v>
      </c>
      <c r="B2095">
        <v>2013063</v>
      </c>
      <c r="C2095">
        <v>2907</v>
      </c>
      <c r="D2095" s="8">
        <v>128</v>
      </c>
      <c r="E2095" s="9">
        <v>41492</v>
      </c>
      <c r="F2095" t="s">
        <v>54</v>
      </c>
      <c r="G2095" t="s">
        <v>308</v>
      </c>
      <c r="H2095" t="s">
        <v>319</v>
      </c>
      <c r="J2095">
        <v>1215</v>
      </c>
      <c r="K2095">
        <v>162381</v>
      </c>
      <c r="P2095" t="s">
        <v>152</v>
      </c>
      <c r="Q2095">
        <v>901</v>
      </c>
      <c r="T2095">
        <v>8</v>
      </c>
      <c r="U2095">
        <v>13</v>
      </c>
      <c r="V2095">
        <v>4</v>
      </c>
      <c r="W2095">
        <v>1099790</v>
      </c>
      <c r="X2095" t="s">
        <v>57</v>
      </c>
      <c r="Y2095">
        <v>102</v>
      </c>
      <c r="Z2095" t="s">
        <v>59</v>
      </c>
      <c r="AA2095" t="s">
        <v>59</v>
      </c>
      <c r="AB2095">
        <v>913</v>
      </c>
    </row>
    <row r="2096" spans="1:28" x14ac:dyDescent="0.25">
      <c r="A2096">
        <v>345</v>
      </c>
      <c r="B2096">
        <v>2013063</v>
      </c>
      <c r="C2096">
        <v>2907</v>
      </c>
      <c r="D2096" s="8">
        <v>112</v>
      </c>
      <c r="E2096" s="9">
        <v>41492</v>
      </c>
      <c r="F2096" t="s">
        <v>54</v>
      </c>
      <c r="G2096" t="s">
        <v>308</v>
      </c>
      <c r="H2096" t="s">
        <v>319</v>
      </c>
      <c r="J2096">
        <v>1215</v>
      </c>
      <c r="K2096">
        <v>162381</v>
      </c>
      <c r="P2096" t="s">
        <v>152</v>
      </c>
      <c r="Q2096">
        <v>901</v>
      </c>
      <c r="T2096">
        <v>8</v>
      </c>
      <c r="U2096">
        <v>13</v>
      </c>
      <c r="V2096">
        <v>3.5</v>
      </c>
      <c r="W2096">
        <v>1099790</v>
      </c>
      <c r="X2096" t="s">
        <v>57</v>
      </c>
      <c r="Y2096">
        <v>102</v>
      </c>
      <c r="Z2096" t="s">
        <v>59</v>
      </c>
      <c r="AA2096" t="s">
        <v>59</v>
      </c>
      <c r="AB2096">
        <v>914</v>
      </c>
    </row>
    <row r="2097" spans="1:28" x14ac:dyDescent="0.25">
      <c r="A2097">
        <v>345</v>
      </c>
      <c r="B2097">
        <v>2013063</v>
      </c>
      <c r="C2097">
        <v>2907</v>
      </c>
      <c r="D2097" s="8">
        <v>64</v>
      </c>
      <c r="E2097" s="9">
        <v>41492</v>
      </c>
      <c r="F2097" t="s">
        <v>54</v>
      </c>
      <c r="G2097" t="s">
        <v>308</v>
      </c>
      <c r="H2097" t="s">
        <v>319</v>
      </c>
      <c r="J2097">
        <v>1215</v>
      </c>
      <c r="K2097">
        <v>162381</v>
      </c>
      <c r="P2097" t="s">
        <v>152</v>
      </c>
      <c r="Q2097">
        <v>901</v>
      </c>
      <c r="T2097">
        <v>8</v>
      </c>
      <c r="U2097">
        <v>13</v>
      </c>
      <c r="V2097">
        <v>2</v>
      </c>
      <c r="W2097">
        <v>1099790</v>
      </c>
      <c r="X2097" t="s">
        <v>57</v>
      </c>
      <c r="Y2097">
        <v>102</v>
      </c>
      <c r="Z2097" t="s">
        <v>59</v>
      </c>
      <c r="AA2097" t="s">
        <v>59</v>
      </c>
      <c r="AB2097">
        <v>915</v>
      </c>
    </row>
    <row r="2098" spans="1:28" x14ac:dyDescent="0.25">
      <c r="A2098">
        <v>345</v>
      </c>
      <c r="B2098">
        <v>2013063</v>
      </c>
      <c r="C2098">
        <v>2907</v>
      </c>
      <c r="D2098" s="8">
        <v>96</v>
      </c>
      <c r="E2098" s="9">
        <v>41492</v>
      </c>
      <c r="F2098" t="s">
        <v>54</v>
      </c>
      <c r="G2098" t="s">
        <v>308</v>
      </c>
      <c r="H2098" t="s">
        <v>319</v>
      </c>
      <c r="J2098">
        <v>1215</v>
      </c>
      <c r="K2098">
        <v>162381</v>
      </c>
      <c r="P2098" t="s">
        <v>152</v>
      </c>
      <c r="Q2098">
        <v>901</v>
      </c>
      <c r="T2098">
        <v>8</v>
      </c>
      <c r="U2098">
        <v>13</v>
      </c>
      <c r="V2098">
        <v>3</v>
      </c>
      <c r="W2098">
        <v>1099790</v>
      </c>
      <c r="X2098" t="s">
        <v>57</v>
      </c>
      <c r="Y2098">
        <v>102</v>
      </c>
      <c r="Z2098" t="s">
        <v>59</v>
      </c>
      <c r="AA2098" t="s">
        <v>59</v>
      </c>
      <c r="AB2098">
        <v>916</v>
      </c>
    </row>
    <row r="2099" spans="1:28" x14ac:dyDescent="0.25">
      <c r="A2099">
        <v>345</v>
      </c>
      <c r="B2099">
        <v>2013063</v>
      </c>
      <c r="C2099">
        <v>2907</v>
      </c>
      <c r="D2099" s="8">
        <v>96</v>
      </c>
      <c r="E2099" s="9">
        <v>41492</v>
      </c>
      <c r="F2099" t="s">
        <v>54</v>
      </c>
      <c r="G2099" t="s">
        <v>308</v>
      </c>
      <c r="H2099" t="s">
        <v>319</v>
      </c>
      <c r="J2099">
        <v>1215</v>
      </c>
      <c r="K2099">
        <v>162381</v>
      </c>
      <c r="P2099" t="s">
        <v>152</v>
      </c>
      <c r="Q2099">
        <v>901</v>
      </c>
      <c r="T2099">
        <v>8</v>
      </c>
      <c r="U2099">
        <v>13</v>
      </c>
      <c r="V2099">
        <v>3</v>
      </c>
      <c r="W2099">
        <v>1099790</v>
      </c>
      <c r="X2099" t="s">
        <v>57</v>
      </c>
      <c r="Y2099">
        <v>102</v>
      </c>
      <c r="Z2099" t="s">
        <v>59</v>
      </c>
      <c r="AA2099" t="s">
        <v>59</v>
      </c>
      <c r="AB2099">
        <v>917</v>
      </c>
    </row>
    <row r="2100" spans="1:28" x14ac:dyDescent="0.25">
      <c r="A2100">
        <v>345</v>
      </c>
      <c r="B2100">
        <v>2013063</v>
      </c>
      <c r="C2100">
        <v>2907</v>
      </c>
      <c r="D2100" s="8">
        <v>48</v>
      </c>
      <c r="E2100" s="9">
        <v>41492</v>
      </c>
      <c r="F2100" t="s">
        <v>54</v>
      </c>
      <c r="G2100" t="s">
        <v>308</v>
      </c>
      <c r="H2100" t="s">
        <v>319</v>
      </c>
      <c r="J2100">
        <v>1215</v>
      </c>
      <c r="K2100">
        <v>162381</v>
      </c>
      <c r="P2100" t="s">
        <v>152</v>
      </c>
      <c r="Q2100">
        <v>901</v>
      </c>
      <c r="T2100">
        <v>8</v>
      </c>
      <c r="U2100">
        <v>13</v>
      </c>
      <c r="V2100">
        <v>1.5</v>
      </c>
      <c r="W2100">
        <v>1099790</v>
      </c>
      <c r="X2100" t="s">
        <v>57</v>
      </c>
      <c r="Y2100">
        <v>102</v>
      </c>
      <c r="Z2100" t="s">
        <v>59</v>
      </c>
      <c r="AA2100" t="s">
        <v>59</v>
      </c>
      <c r="AB2100">
        <v>918</v>
      </c>
    </row>
    <row r="2101" spans="1:28" x14ac:dyDescent="0.25">
      <c r="A2101">
        <v>345</v>
      </c>
      <c r="B2101">
        <v>2013063</v>
      </c>
      <c r="C2101">
        <v>2907</v>
      </c>
      <c r="D2101" s="8">
        <v>144</v>
      </c>
      <c r="E2101" s="9">
        <v>41492</v>
      </c>
      <c r="F2101" t="s">
        <v>54</v>
      </c>
      <c r="G2101" t="s">
        <v>306</v>
      </c>
      <c r="H2101" t="s">
        <v>307</v>
      </c>
      <c r="J2101">
        <v>1215</v>
      </c>
      <c r="K2101">
        <v>162381</v>
      </c>
      <c r="P2101" t="s">
        <v>152</v>
      </c>
      <c r="Q2101">
        <v>901</v>
      </c>
      <c r="T2101">
        <v>8</v>
      </c>
      <c r="U2101">
        <v>13</v>
      </c>
      <c r="V2101">
        <v>3</v>
      </c>
      <c r="W2101">
        <v>1099767</v>
      </c>
      <c r="X2101" t="s">
        <v>57</v>
      </c>
      <c r="Y2101">
        <v>102</v>
      </c>
      <c r="Z2101" t="s">
        <v>59</v>
      </c>
      <c r="AA2101" t="s">
        <v>59</v>
      </c>
      <c r="AB2101">
        <v>919</v>
      </c>
    </row>
    <row r="2102" spans="1:28" x14ac:dyDescent="0.25">
      <c r="A2102">
        <v>345</v>
      </c>
      <c r="B2102">
        <v>2013063</v>
      </c>
      <c r="C2102">
        <v>2907</v>
      </c>
      <c r="D2102" s="8">
        <v>144</v>
      </c>
      <c r="E2102" s="9">
        <v>41492</v>
      </c>
      <c r="F2102" t="s">
        <v>54</v>
      </c>
      <c r="G2102" t="s">
        <v>306</v>
      </c>
      <c r="H2102" t="s">
        <v>307</v>
      </c>
      <c r="J2102">
        <v>1215</v>
      </c>
      <c r="K2102">
        <v>162381</v>
      </c>
      <c r="P2102" t="s">
        <v>152</v>
      </c>
      <c r="Q2102">
        <v>901</v>
      </c>
      <c r="T2102">
        <v>8</v>
      </c>
      <c r="U2102">
        <v>13</v>
      </c>
      <c r="V2102">
        <v>3</v>
      </c>
      <c r="W2102">
        <v>1099767</v>
      </c>
      <c r="X2102" t="s">
        <v>57</v>
      </c>
      <c r="Y2102">
        <v>102</v>
      </c>
      <c r="Z2102" t="s">
        <v>59</v>
      </c>
      <c r="AA2102" t="s">
        <v>59</v>
      </c>
      <c r="AB2102">
        <v>920</v>
      </c>
    </row>
    <row r="2103" spans="1:28" x14ac:dyDescent="0.25">
      <c r="A2103">
        <v>345</v>
      </c>
      <c r="B2103">
        <v>2013063</v>
      </c>
      <c r="C2103">
        <v>2907</v>
      </c>
      <c r="D2103" s="8">
        <v>144</v>
      </c>
      <c r="E2103" s="9">
        <v>41492</v>
      </c>
      <c r="F2103" t="s">
        <v>54</v>
      </c>
      <c r="G2103" t="s">
        <v>306</v>
      </c>
      <c r="H2103" t="s">
        <v>307</v>
      </c>
      <c r="J2103">
        <v>1215</v>
      </c>
      <c r="K2103">
        <v>162381</v>
      </c>
      <c r="P2103" t="s">
        <v>152</v>
      </c>
      <c r="Q2103">
        <v>901</v>
      </c>
      <c r="T2103">
        <v>8</v>
      </c>
      <c r="U2103">
        <v>13</v>
      </c>
      <c r="V2103">
        <v>3</v>
      </c>
      <c r="W2103">
        <v>1099767</v>
      </c>
      <c r="X2103" t="s">
        <v>57</v>
      </c>
      <c r="Y2103">
        <v>102</v>
      </c>
      <c r="Z2103" t="s">
        <v>59</v>
      </c>
      <c r="AA2103" t="s">
        <v>59</v>
      </c>
      <c r="AB2103">
        <v>921</v>
      </c>
    </row>
    <row r="2104" spans="1:28" x14ac:dyDescent="0.25">
      <c r="A2104">
        <v>345</v>
      </c>
      <c r="B2104">
        <v>2013063</v>
      </c>
      <c r="C2104">
        <v>2907</v>
      </c>
      <c r="D2104" s="8">
        <v>96</v>
      </c>
      <c r="E2104" s="9">
        <v>41492</v>
      </c>
      <c r="F2104" t="s">
        <v>54</v>
      </c>
      <c r="G2104" t="s">
        <v>306</v>
      </c>
      <c r="H2104" t="s">
        <v>307</v>
      </c>
      <c r="J2104">
        <v>1215</v>
      </c>
      <c r="K2104">
        <v>162381</v>
      </c>
      <c r="P2104" t="s">
        <v>152</v>
      </c>
      <c r="Q2104">
        <v>901</v>
      </c>
      <c r="T2104">
        <v>8</v>
      </c>
      <c r="U2104">
        <v>13</v>
      </c>
      <c r="V2104">
        <v>2</v>
      </c>
      <c r="W2104">
        <v>1099767</v>
      </c>
      <c r="X2104" t="s">
        <v>57</v>
      </c>
      <c r="Y2104">
        <v>102</v>
      </c>
      <c r="Z2104" t="s">
        <v>59</v>
      </c>
      <c r="AA2104" t="s">
        <v>59</v>
      </c>
      <c r="AB2104">
        <v>922</v>
      </c>
    </row>
    <row r="2105" spans="1:28" x14ac:dyDescent="0.25">
      <c r="A2105">
        <v>345</v>
      </c>
      <c r="B2105">
        <v>2013063</v>
      </c>
      <c r="C2105">
        <v>2907</v>
      </c>
      <c r="D2105" s="8">
        <v>144</v>
      </c>
      <c r="E2105" s="9">
        <v>41492</v>
      </c>
      <c r="F2105" t="s">
        <v>54</v>
      </c>
      <c r="G2105" t="s">
        <v>306</v>
      </c>
      <c r="H2105" t="s">
        <v>307</v>
      </c>
      <c r="J2105">
        <v>1215</v>
      </c>
      <c r="K2105">
        <v>162381</v>
      </c>
      <c r="P2105" t="s">
        <v>152</v>
      </c>
      <c r="Q2105">
        <v>901</v>
      </c>
      <c r="T2105">
        <v>8</v>
      </c>
      <c r="U2105">
        <v>13</v>
      </c>
      <c r="V2105">
        <v>3</v>
      </c>
      <c r="W2105">
        <v>1099767</v>
      </c>
      <c r="X2105" t="s">
        <v>57</v>
      </c>
      <c r="Y2105">
        <v>102</v>
      </c>
      <c r="Z2105" t="s">
        <v>59</v>
      </c>
      <c r="AA2105" t="s">
        <v>59</v>
      </c>
      <c r="AB2105">
        <v>923</v>
      </c>
    </row>
    <row r="2106" spans="1:28" x14ac:dyDescent="0.25">
      <c r="A2106">
        <v>345</v>
      </c>
      <c r="B2106">
        <v>2013063</v>
      </c>
      <c r="C2106">
        <v>2907</v>
      </c>
      <c r="D2106" s="8">
        <v>48</v>
      </c>
      <c r="E2106" s="9">
        <v>41492</v>
      </c>
      <c r="F2106" t="s">
        <v>54</v>
      </c>
      <c r="G2106" t="s">
        <v>306</v>
      </c>
      <c r="H2106" t="s">
        <v>307</v>
      </c>
      <c r="J2106">
        <v>1215</v>
      </c>
      <c r="K2106">
        <v>162381</v>
      </c>
      <c r="P2106" t="s">
        <v>152</v>
      </c>
      <c r="Q2106">
        <v>901</v>
      </c>
      <c r="T2106">
        <v>8</v>
      </c>
      <c r="U2106">
        <v>13</v>
      </c>
      <c r="V2106">
        <v>1</v>
      </c>
      <c r="W2106">
        <v>1099767</v>
      </c>
      <c r="X2106" t="s">
        <v>57</v>
      </c>
      <c r="Y2106">
        <v>102</v>
      </c>
      <c r="Z2106" t="s">
        <v>59</v>
      </c>
      <c r="AA2106" t="s">
        <v>59</v>
      </c>
      <c r="AB2106">
        <v>924</v>
      </c>
    </row>
    <row r="2107" spans="1:28" x14ac:dyDescent="0.25">
      <c r="A2107">
        <v>345</v>
      </c>
      <c r="B2107">
        <v>2013063</v>
      </c>
      <c r="C2107">
        <v>2907</v>
      </c>
      <c r="D2107" s="8">
        <v>106</v>
      </c>
      <c r="E2107" s="9">
        <v>41492</v>
      </c>
      <c r="F2107" t="s">
        <v>54</v>
      </c>
      <c r="G2107" t="s">
        <v>306</v>
      </c>
      <c r="H2107" t="s">
        <v>307</v>
      </c>
      <c r="J2107">
        <v>1215</v>
      </c>
      <c r="K2107">
        <v>162381</v>
      </c>
      <c r="P2107" t="s">
        <v>152</v>
      </c>
      <c r="Q2107">
        <v>901</v>
      </c>
      <c r="T2107">
        <v>8</v>
      </c>
      <c r="U2107">
        <v>13</v>
      </c>
      <c r="V2107">
        <v>2</v>
      </c>
      <c r="W2107">
        <v>1099767</v>
      </c>
      <c r="X2107" t="s">
        <v>57</v>
      </c>
      <c r="Y2107">
        <v>102</v>
      </c>
      <c r="Z2107" t="s">
        <v>59</v>
      </c>
      <c r="AA2107" t="s">
        <v>59</v>
      </c>
      <c r="AB2107">
        <v>925</v>
      </c>
    </row>
    <row r="2108" spans="1:28" x14ac:dyDescent="0.25">
      <c r="A2108">
        <v>345</v>
      </c>
      <c r="B2108">
        <v>2013063</v>
      </c>
      <c r="C2108">
        <v>2907</v>
      </c>
      <c r="D2108" s="8">
        <v>106</v>
      </c>
      <c r="E2108" s="9">
        <v>41492</v>
      </c>
      <c r="F2108" t="s">
        <v>54</v>
      </c>
      <c r="G2108" t="s">
        <v>306</v>
      </c>
      <c r="H2108" t="s">
        <v>307</v>
      </c>
      <c r="J2108">
        <v>1215</v>
      </c>
      <c r="K2108">
        <v>162381</v>
      </c>
      <c r="P2108" t="s">
        <v>152</v>
      </c>
      <c r="Q2108">
        <v>901</v>
      </c>
      <c r="T2108">
        <v>8</v>
      </c>
      <c r="U2108">
        <v>13</v>
      </c>
      <c r="V2108">
        <v>2</v>
      </c>
      <c r="W2108">
        <v>1099767</v>
      </c>
      <c r="X2108" t="s">
        <v>57</v>
      </c>
      <c r="Y2108">
        <v>102</v>
      </c>
      <c r="Z2108" t="s">
        <v>59</v>
      </c>
      <c r="AA2108" t="s">
        <v>59</v>
      </c>
      <c r="AB2108">
        <v>926</v>
      </c>
    </row>
    <row r="2109" spans="1:28" x14ac:dyDescent="0.25">
      <c r="A2109">
        <v>345</v>
      </c>
      <c r="B2109">
        <v>2013063</v>
      </c>
      <c r="C2109">
        <v>2907</v>
      </c>
      <c r="D2109" s="8">
        <v>159</v>
      </c>
      <c r="E2109" s="9">
        <v>41492</v>
      </c>
      <c r="F2109" t="s">
        <v>54</v>
      </c>
      <c r="G2109" t="s">
        <v>306</v>
      </c>
      <c r="H2109" t="s">
        <v>307</v>
      </c>
      <c r="J2109">
        <v>1215</v>
      </c>
      <c r="K2109">
        <v>162381</v>
      </c>
      <c r="P2109" t="s">
        <v>152</v>
      </c>
      <c r="Q2109">
        <v>901</v>
      </c>
      <c r="T2109">
        <v>8</v>
      </c>
      <c r="U2109">
        <v>13</v>
      </c>
      <c r="V2109">
        <v>3</v>
      </c>
      <c r="W2109">
        <v>1099767</v>
      </c>
      <c r="X2109" t="s">
        <v>57</v>
      </c>
      <c r="Y2109">
        <v>102</v>
      </c>
      <c r="Z2109" t="s">
        <v>59</v>
      </c>
      <c r="AA2109" t="s">
        <v>59</v>
      </c>
      <c r="AB2109">
        <v>927</v>
      </c>
    </row>
    <row r="2110" spans="1:28" x14ac:dyDescent="0.25">
      <c r="A2110">
        <v>345</v>
      </c>
      <c r="B2110">
        <v>2013063</v>
      </c>
      <c r="C2110">
        <v>2907</v>
      </c>
      <c r="D2110" s="8">
        <v>243</v>
      </c>
      <c r="E2110" s="9">
        <v>41492</v>
      </c>
      <c r="F2110" t="s">
        <v>54</v>
      </c>
      <c r="G2110" t="s">
        <v>228</v>
      </c>
      <c r="H2110" t="s">
        <v>320</v>
      </c>
      <c r="J2110">
        <v>1215</v>
      </c>
      <c r="K2110">
        <v>162381</v>
      </c>
      <c r="P2110" t="s">
        <v>152</v>
      </c>
      <c r="Q2110">
        <v>901</v>
      </c>
      <c r="T2110">
        <v>8</v>
      </c>
      <c r="U2110">
        <v>13</v>
      </c>
      <c r="V2110">
        <v>3</v>
      </c>
      <c r="W2110">
        <v>1099737</v>
      </c>
      <c r="X2110" t="s">
        <v>57</v>
      </c>
      <c r="Y2110">
        <v>102</v>
      </c>
      <c r="Z2110" t="s">
        <v>59</v>
      </c>
      <c r="AA2110" t="s">
        <v>59</v>
      </c>
      <c r="AB2110">
        <v>928</v>
      </c>
    </row>
    <row r="2111" spans="1:28" x14ac:dyDescent="0.25">
      <c r="A2111">
        <v>345</v>
      </c>
      <c r="B2111">
        <v>2013063</v>
      </c>
      <c r="C2111">
        <v>2907</v>
      </c>
      <c r="D2111" s="8">
        <v>81</v>
      </c>
      <c r="E2111" s="9">
        <v>41492</v>
      </c>
      <c r="F2111" t="s">
        <v>54</v>
      </c>
      <c r="G2111" t="s">
        <v>228</v>
      </c>
      <c r="H2111" t="s">
        <v>320</v>
      </c>
      <c r="J2111">
        <v>1215</v>
      </c>
      <c r="K2111">
        <v>162381</v>
      </c>
      <c r="P2111" t="s">
        <v>152</v>
      </c>
      <c r="Q2111">
        <v>901</v>
      </c>
      <c r="T2111">
        <v>8</v>
      </c>
      <c r="U2111">
        <v>13</v>
      </c>
      <c r="V2111">
        <v>1</v>
      </c>
      <c r="W2111">
        <v>1099737</v>
      </c>
      <c r="X2111" t="s">
        <v>57</v>
      </c>
      <c r="Y2111">
        <v>102</v>
      </c>
      <c r="Z2111" t="s">
        <v>59</v>
      </c>
      <c r="AA2111" t="s">
        <v>59</v>
      </c>
      <c r="AB2111">
        <v>929</v>
      </c>
    </row>
    <row r="2112" spans="1:28" x14ac:dyDescent="0.25">
      <c r="A2112">
        <v>345</v>
      </c>
      <c r="B2112">
        <v>2013063</v>
      </c>
      <c r="C2112">
        <v>2907</v>
      </c>
      <c r="D2112" s="8">
        <v>81</v>
      </c>
      <c r="E2112" s="9">
        <v>41492</v>
      </c>
      <c r="F2112" t="s">
        <v>54</v>
      </c>
      <c r="G2112" t="s">
        <v>228</v>
      </c>
      <c r="H2112" t="s">
        <v>320</v>
      </c>
      <c r="J2112">
        <v>1215</v>
      </c>
      <c r="K2112">
        <v>162381</v>
      </c>
      <c r="P2112" t="s">
        <v>152</v>
      </c>
      <c r="Q2112">
        <v>901</v>
      </c>
      <c r="T2112">
        <v>8</v>
      </c>
      <c r="U2112">
        <v>13</v>
      </c>
      <c r="V2112">
        <v>1</v>
      </c>
      <c r="W2112">
        <v>1099737</v>
      </c>
      <c r="X2112" t="s">
        <v>57</v>
      </c>
      <c r="Y2112">
        <v>102</v>
      </c>
      <c r="Z2112" t="s">
        <v>59</v>
      </c>
      <c r="AA2112" t="s">
        <v>59</v>
      </c>
      <c r="AB2112">
        <v>930</v>
      </c>
    </row>
    <row r="2113" spans="1:28" x14ac:dyDescent="0.25">
      <c r="A2113">
        <v>345</v>
      </c>
      <c r="B2113">
        <v>2013063</v>
      </c>
      <c r="C2113">
        <v>2907</v>
      </c>
      <c r="D2113" s="8">
        <v>162</v>
      </c>
      <c r="E2113" s="9">
        <v>41492</v>
      </c>
      <c r="F2113" t="s">
        <v>54</v>
      </c>
      <c r="G2113" t="s">
        <v>228</v>
      </c>
      <c r="H2113" t="s">
        <v>320</v>
      </c>
      <c r="J2113">
        <v>1215</v>
      </c>
      <c r="K2113">
        <v>162381</v>
      </c>
      <c r="P2113" t="s">
        <v>152</v>
      </c>
      <c r="Q2113">
        <v>901</v>
      </c>
      <c r="T2113">
        <v>8</v>
      </c>
      <c r="U2113">
        <v>13</v>
      </c>
      <c r="V2113">
        <v>2</v>
      </c>
      <c r="W2113">
        <v>1099737</v>
      </c>
      <c r="X2113" t="s">
        <v>57</v>
      </c>
      <c r="Y2113">
        <v>102</v>
      </c>
      <c r="Z2113" t="s">
        <v>59</v>
      </c>
      <c r="AA2113" t="s">
        <v>59</v>
      </c>
      <c r="AB2113">
        <v>931</v>
      </c>
    </row>
    <row r="2114" spans="1:28" x14ac:dyDescent="0.25">
      <c r="A2114">
        <v>345</v>
      </c>
      <c r="B2114">
        <v>2013063</v>
      </c>
      <c r="C2114">
        <v>2907</v>
      </c>
      <c r="D2114" s="8">
        <v>130.65</v>
      </c>
      <c r="E2114" s="9">
        <v>41492</v>
      </c>
      <c r="F2114" t="s">
        <v>54</v>
      </c>
      <c r="G2114" t="s">
        <v>157</v>
      </c>
      <c r="H2114" t="s">
        <v>263</v>
      </c>
      <c r="J2114">
        <v>1215</v>
      </c>
      <c r="K2114">
        <v>162381</v>
      </c>
      <c r="P2114" t="s">
        <v>152</v>
      </c>
      <c r="Q2114">
        <v>901</v>
      </c>
      <c r="T2114">
        <v>8</v>
      </c>
      <c r="U2114">
        <v>13</v>
      </c>
      <c r="V2114">
        <v>1</v>
      </c>
      <c r="W2114">
        <v>1099222</v>
      </c>
      <c r="X2114" t="s">
        <v>57</v>
      </c>
      <c r="Y2114">
        <v>102</v>
      </c>
      <c r="Z2114" t="s">
        <v>59</v>
      </c>
      <c r="AA2114" t="s">
        <v>59</v>
      </c>
      <c r="AB2114">
        <v>932</v>
      </c>
    </row>
    <row r="2115" spans="1:28" x14ac:dyDescent="0.25">
      <c r="A2115">
        <v>345</v>
      </c>
      <c r="B2115">
        <v>2013063</v>
      </c>
      <c r="C2115">
        <v>2907</v>
      </c>
      <c r="D2115" s="8">
        <v>130.65</v>
      </c>
      <c r="E2115" s="9">
        <v>41492</v>
      </c>
      <c r="F2115" t="s">
        <v>54</v>
      </c>
      <c r="G2115" t="s">
        <v>157</v>
      </c>
      <c r="H2115" t="s">
        <v>263</v>
      </c>
      <c r="J2115">
        <v>1215</v>
      </c>
      <c r="K2115">
        <v>162381</v>
      </c>
      <c r="P2115" t="s">
        <v>152</v>
      </c>
      <c r="Q2115">
        <v>901</v>
      </c>
      <c r="T2115">
        <v>8</v>
      </c>
      <c r="U2115">
        <v>13</v>
      </c>
      <c r="V2115">
        <v>1</v>
      </c>
      <c r="W2115">
        <v>1099222</v>
      </c>
      <c r="X2115" t="s">
        <v>57</v>
      </c>
      <c r="Y2115">
        <v>102</v>
      </c>
      <c r="Z2115" t="s">
        <v>59</v>
      </c>
      <c r="AA2115" t="s">
        <v>59</v>
      </c>
      <c r="AB2115">
        <v>933</v>
      </c>
    </row>
    <row r="2116" spans="1:28" x14ac:dyDescent="0.25">
      <c r="A2116">
        <v>345</v>
      </c>
      <c r="B2116">
        <v>2013063</v>
      </c>
      <c r="C2116">
        <v>2907</v>
      </c>
      <c r="D2116" s="8">
        <v>116</v>
      </c>
      <c r="E2116" s="9">
        <v>41492</v>
      </c>
      <c r="F2116" t="s">
        <v>54</v>
      </c>
      <c r="G2116" t="s">
        <v>231</v>
      </c>
      <c r="H2116" t="s">
        <v>151</v>
      </c>
      <c r="J2116">
        <v>1215</v>
      </c>
      <c r="K2116">
        <v>162381</v>
      </c>
      <c r="P2116" t="s">
        <v>152</v>
      </c>
      <c r="Q2116">
        <v>901</v>
      </c>
      <c r="T2116">
        <v>8</v>
      </c>
      <c r="U2116">
        <v>13</v>
      </c>
      <c r="V2116">
        <v>1</v>
      </c>
      <c r="W2116">
        <v>1099696</v>
      </c>
      <c r="X2116" t="s">
        <v>57</v>
      </c>
      <c r="Y2116">
        <v>102</v>
      </c>
      <c r="Z2116" t="s">
        <v>59</v>
      </c>
      <c r="AA2116" t="s">
        <v>59</v>
      </c>
      <c r="AB2116">
        <v>951</v>
      </c>
    </row>
    <row r="2117" spans="1:28" x14ac:dyDescent="0.25">
      <c r="A2117">
        <v>345</v>
      </c>
      <c r="B2117">
        <v>2013063</v>
      </c>
      <c r="C2117">
        <v>2907</v>
      </c>
      <c r="D2117" s="8">
        <v>116</v>
      </c>
      <c r="E2117" s="9">
        <v>41492</v>
      </c>
      <c r="F2117" t="s">
        <v>54</v>
      </c>
      <c r="G2117" t="s">
        <v>231</v>
      </c>
      <c r="H2117" t="s">
        <v>151</v>
      </c>
      <c r="J2117">
        <v>1215</v>
      </c>
      <c r="K2117">
        <v>162381</v>
      </c>
      <c r="P2117" t="s">
        <v>152</v>
      </c>
      <c r="Q2117">
        <v>901</v>
      </c>
      <c r="T2117">
        <v>8</v>
      </c>
      <c r="U2117">
        <v>13</v>
      </c>
      <c r="V2117">
        <v>1</v>
      </c>
      <c r="W2117">
        <v>1099696</v>
      </c>
      <c r="X2117" t="s">
        <v>57</v>
      </c>
      <c r="Y2117">
        <v>102</v>
      </c>
      <c r="Z2117" t="s">
        <v>59</v>
      </c>
      <c r="AA2117" t="s">
        <v>59</v>
      </c>
      <c r="AB2117">
        <v>952</v>
      </c>
    </row>
    <row r="2118" spans="1:28" x14ac:dyDescent="0.25">
      <c r="A2118">
        <v>345</v>
      </c>
      <c r="B2118">
        <v>2013063</v>
      </c>
      <c r="C2118">
        <v>2907</v>
      </c>
      <c r="D2118" s="8">
        <v>116</v>
      </c>
      <c r="E2118" s="9">
        <v>41492</v>
      </c>
      <c r="F2118" t="s">
        <v>54</v>
      </c>
      <c r="G2118" t="s">
        <v>231</v>
      </c>
      <c r="H2118" t="s">
        <v>151</v>
      </c>
      <c r="J2118">
        <v>1215</v>
      </c>
      <c r="K2118">
        <v>162381</v>
      </c>
      <c r="P2118" t="s">
        <v>152</v>
      </c>
      <c r="Q2118">
        <v>901</v>
      </c>
      <c r="T2118">
        <v>8</v>
      </c>
      <c r="U2118">
        <v>13</v>
      </c>
      <c r="V2118">
        <v>1</v>
      </c>
      <c r="W2118">
        <v>1099696</v>
      </c>
      <c r="X2118" t="s">
        <v>57</v>
      </c>
      <c r="Y2118">
        <v>102</v>
      </c>
      <c r="Z2118" t="s">
        <v>59</v>
      </c>
      <c r="AA2118" t="s">
        <v>59</v>
      </c>
      <c r="AB2118">
        <v>953</v>
      </c>
    </row>
    <row r="2119" spans="1:28" x14ac:dyDescent="0.25">
      <c r="A2119">
        <v>345</v>
      </c>
      <c r="B2119">
        <v>2013063</v>
      </c>
      <c r="C2119">
        <v>2907</v>
      </c>
      <c r="D2119" s="8">
        <v>124</v>
      </c>
      <c r="E2119" s="9">
        <v>41492</v>
      </c>
      <c r="F2119" t="s">
        <v>54</v>
      </c>
      <c r="G2119" t="s">
        <v>295</v>
      </c>
      <c r="H2119" t="s">
        <v>316</v>
      </c>
      <c r="J2119">
        <v>1215</v>
      </c>
      <c r="K2119">
        <v>162381</v>
      </c>
      <c r="P2119" t="s">
        <v>152</v>
      </c>
      <c r="Q2119">
        <v>901</v>
      </c>
      <c r="T2119">
        <v>8</v>
      </c>
      <c r="U2119">
        <v>13</v>
      </c>
      <c r="V2119">
        <v>4</v>
      </c>
      <c r="W2119">
        <v>1099924</v>
      </c>
      <c r="X2119" t="s">
        <v>57</v>
      </c>
      <c r="Y2119">
        <v>102</v>
      </c>
      <c r="Z2119" t="s">
        <v>59</v>
      </c>
      <c r="AA2119" t="s">
        <v>59</v>
      </c>
      <c r="AB2119">
        <v>954</v>
      </c>
    </row>
    <row r="2120" spans="1:28" x14ac:dyDescent="0.25">
      <c r="A2120">
        <v>345</v>
      </c>
      <c r="B2120">
        <v>2013063</v>
      </c>
      <c r="C2120">
        <v>2907</v>
      </c>
      <c r="D2120" s="8">
        <v>124</v>
      </c>
      <c r="E2120" s="9">
        <v>41492</v>
      </c>
      <c r="F2120" t="s">
        <v>54</v>
      </c>
      <c r="G2120" t="s">
        <v>295</v>
      </c>
      <c r="H2120" t="s">
        <v>316</v>
      </c>
      <c r="J2120">
        <v>1215</v>
      </c>
      <c r="K2120">
        <v>162381</v>
      </c>
      <c r="P2120" t="s">
        <v>152</v>
      </c>
      <c r="Q2120">
        <v>901</v>
      </c>
      <c r="T2120">
        <v>8</v>
      </c>
      <c r="U2120">
        <v>13</v>
      </c>
      <c r="V2120">
        <v>4</v>
      </c>
      <c r="W2120">
        <v>1099924</v>
      </c>
      <c r="X2120" t="s">
        <v>57</v>
      </c>
      <c r="Y2120">
        <v>102</v>
      </c>
      <c r="Z2120" t="s">
        <v>59</v>
      </c>
      <c r="AA2120" t="s">
        <v>59</v>
      </c>
      <c r="AB2120">
        <v>955</v>
      </c>
    </row>
    <row r="2121" spans="1:28" x14ac:dyDescent="0.25">
      <c r="A2121">
        <v>345</v>
      </c>
      <c r="B2121">
        <v>2013063</v>
      </c>
      <c r="C2121">
        <v>2907</v>
      </c>
      <c r="D2121" s="8">
        <v>128</v>
      </c>
      <c r="E2121" s="9">
        <v>41492</v>
      </c>
      <c r="F2121" t="s">
        <v>54</v>
      </c>
      <c r="G2121" t="s">
        <v>308</v>
      </c>
      <c r="H2121" t="s">
        <v>319</v>
      </c>
      <c r="J2121">
        <v>1215</v>
      </c>
      <c r="K2121">
        <v>162381</v>
      </c>
      <c r="P2121" t="s">
        <v>152</v>
      </c>
      <c r="Q2121">
        <v>901</v>
      </c>
      <c r="T2121">
        <v>8</v>
      </c>
      <c r="U2121">
        <v>13</v>
      </c>
      <c r="V2121">
        <v>4</v>
      </c>
      <c r="W2121">
        <v>1099790</v>
      </c>
      <c r="X2121" t="s">
        <v>57</v>
      </c>
      <c r="Y2121">
        <v>102</v>
      </c>
      <c r="Z2121" t="s">
        <v>59</v>
      </c>
      <c r="AA2121" t="s">
        <v>59</v>
      </c>
      <c r="AB2121">
        <v>956</v>
      </c>
    </row>
    <row r="2122" spans="1:28" x14ac:dyDescent="0.25">
      <c r="A2122">
        <v>345</v>
      </c>
      <c r="B2122">
        <v>2013063</v>
      </c>
      <c r="C2122">
        <v>2907</v>
      </c>
      <c r="D2122" s="8">
        <v>160</v>
      </c>
      <c r="E2122" s="9">
        <v>41492</v>
      </c>
      <c r="F2122" t="s">
        <v>54</v>
      </c>
      <c r="G2122" t="s">
        <v>308</v>
      </c>
      <c r="H2122" t="s">
        <v>319</v>
      </c>
      <c r="J2122">
        <v>1215</v>
      </c>
      <c r="K2122">
        <v>162381</v>
      </c>
      <c r="P2122" t="s">
        <v>152</v>
      </c>
      <c r="Q2122">
        <v>901</v>
      </c>
      <c r="T2122">
        <v>8</v>
      </c>
      <c r="U2122">
        <v>13</v>
      </c>
      <c r="V2122">
        <v>5</v>
      </c>
      <c r="W2122">
        <v>1099790</v>
      </c>
      <c r="X2122" t="s">
        <v>57</v>
      </c>
      <c r="Y2122">
        <v>102</v>
      </c>
      <c r="Z2122" t="s">
        <v>59</v>
      </c>
      <c r="AA2122" t="s">
        <v>59</v>
      </c>
      <c r="AB2122">
        <v>957</v>
      </c>
    </row>
    <row r="2123" spans="1:28" x14ac:dyDescent="0.25">
      <c r="A2123">
        <v>345</v>
      </c>
      <c r="B2123">
        <v>2013063</v>
      </c>
      <c r="C2123">
        <v>2907</v>
      </c>
      <c r="D2123" s="8">
        <v>64</v>
      </c>
      <c r="E2123" s="9">
        <v>41492</v>
      </c>
      <c r="F2123" t="s">
        <v>54</v>
      </c>
      <c r="G2123" t="s">
        <v>308</v>
      </c>
      <c r="H2123" t="s">
        <v>319</v>
      </c>
      <c r="J2123">
        <v>1215</v>
      </c>
      <c r="K2123">
        <v>162381</v>
      </c>
      <c r="P2123" t="s">
        <v>152</v>
      </c>
      <c r="Q2123">
        <v>901</v>
      </c>
      <c r="T2123">
        <v>8</v>
      </c>
      <c r="U2123">
        <v>13</v>
      </c>
      <c r="V2123">
        <v>2</v>
      </c>
      <c r="W2123">
        <v>1099790</v>
      </c>
      <c r="X2123" t="s">
        <v>57</v>
      </c>
      <c r="Y2123">
        <v>102</v>
      </c>
      <c r="Z2123" t="s">
        <v>59</v>
      </c>
      <c r="AA2123" t="s">
        <v>59</v>
      </c>
      <c r="AB2123">
        <v>958</v>
      </c>
    </row>
    <row r="2124" spans="1:28" x14ac:dyDescent="0.25">
      <c r="A2124">
        <v>345</v>
      </c>
      <c r="B2124">
        <v>2013063</v>
      </c>
      <c r="C2124">
        <v>2907</v>
      </c>
      <c r="D2124" s="8">
        <v>22</v>
      </c>
      <c r="E2124" s="9">
        <v>41506</v>
      </c>
      <c r="F2124" t="s">
        <v>54</v>
      </c>
      <c r="G2124" t="s">
        <v>265</v>
      </c>
      <c r="H2124" t="s">
        <v>194</v>
      </c>
      <c r="J2124">
        <v>1218</v>
      </c>
      <c r="K2124">
        <v>162983</v>
      </c>
      <c r="P2124" t="s">
        <v>152</v>
      </c>
      <c r="Q2124">
        <v>901</v>
      </c>
      <c r="T2124">
        <v>8</v>
      </c>
      <c r="U2124">
        <v>13</v>
      </c>
      <c r="V2124">
        <v>1</v>
      </c>
      <c r="W2124">
        <v>1099678</v>
      </c>
      <c r="X2124" t="s">
        <v>57</v>
      </c>
      <c r="Y2124">
        <v>110</v>
      </c>
      <c r="Z2124" t="s">
        <v>59</v>
      </c>
      <c r="AA2124" t="s">
        <v>59</v>
      </c>
      <c r="AB2124">
        <v>874</v>
      </c>
    </row>
    <row r="2125" spans="1:28" x14ac:dyDescent="0.25">
      <c r="A2125">
        <v>345</v>
      </c>
      <c r="B2125">
        <v>2013063</v>
      </c>
      <c r="C2125">
        <v>2907</v>
      </c>
      <c r="D2125" s="8">
        <v>31</v>
      </c>
      <c r="E2125" s="9">
        <v>41517</v>
      </c>
      <c r="F2125" t="s">
        <v>54</v>
      </c>
      <c r="G2125" t="s">
        <v>295</v>
      </c>
      <c r="H2125" t="s">
        <v>316</v>
      </c>
      <c r="J2125">
        <v>1221</v>
      </c>
      <c r="K2125">
        <v>162986</v>
      </c>
      <c r="P2125" t="s">
        <v>152</v>
      </c>
      <c r="Q2125">
        <v>901</v>
      </c>
      <c r="T2125">
        <v>8</v>
      </c>
      <c r="U2125">
        <v>13</v>
      </c>
      <c r="V2125">
        <v>1</v>
      </c>
      <c r="W2125">
        <v>1099924</v>
      </c>
      <c r="X2125" t="s">
        <v>57</v>
      </c>
      <c r="Y2125">
        <v>102</v>
      </c>
      <c r="Z2125" t="s">
        <v>59</v>
      </c>
      <c r="AA2125" t="s">
        <v>59</v>
      </c>
      <c r="AB2125">
        <v>932</v>
      </c>
    </row>
    <row r="2126" spans="1:28" x14ac:dyDescent="0.25">
      <c r="A2126">
        <v>345</v>
      </c>
      <c r="B2126">
        <v>2013063</v>
      </c>
      <c r="C2126">
        <v>2907</v>
      </c>
      <c r="D2126" s="8">
        <v>62</v>
      </c>
      <c r="E2126" s="9">
        <v>41517</v>
      </c>
      <c r="F2126" t="s">
        <v>54</v>
      </c>
      <c r="G2126" t="s">
        <v>295</v>
      </c>
      <c r="H2126" t="s">
        <v>316</v>
      </c>
      <c r="J2126">
        <v>1221</v>
      </c>
      <c r="K2126">
        <v>162986</v>
      </c>
      <c r="P2126" t="s">
        <v>152</v>
      </c>
      <c r="Q2126">
        <v>901</v>
      </c>
      <c r="T2126">
        <v>8</v>
      </c>
      <c r="U2126">
        <v>13</v>
      </c>
      <c r="V2126">
        <v>2</v>
      </c>
      <c r="W2126">
        <v>1099924</v>
      </c>
      <c r="X2126" t="s">
        <v>57</v>
      </c>
      <c r="Y2126">
        <v>102</v>
      </c>
      <c r="Z2126" t="s">
        <v>59</v>
      </c>
      <c r="AA2126" t="s">
        <v>59</v>
      </c>
      <c r="AB2126">
        <v>933</v>
      </c>
    </row>
    <row r="2127" spans="1:28" x14ac:dyDescent="0.25">
      <c r="A2127">
        <v>345</v>
      </c>
      <c r="B2127">
        <v>2013063</v>
      </c>
      <c r="C2127">
        <v>2907</v>
      </c>
      <c r="D2127" s="8">
        <v>124</v>
      </c>
      <c r="E2127" s="9">
        <v>41517</v>
      </c>
      <c r="F2127" t="s">
        <v>54</v>
      </c>
      <c r="G2127" t="s">
        <v>295</v>
      </c>
      <c r="H2127" t="s">
        <v>316</v>
      </c>
      <c r="J2127">
        <v>1221</v>
      </c>
      <c r="K2127">
        <v>162986</v>
      </c>
      <c r="P2127" t="s">
        <v>152</v>
      </c>
      <c r="Q2127">
        <v>901</v>
      </c>
      <c r="T2127">
        <v>8</v>
      </c>
      <c r="U2127">
        <v>13</v>
      </c>
      <c r="V2127">
        <v>4</v>
      </c>
      <c r="W2127">
        <v>1099924</v>
      </c>
      <c r="X2127" t="s">
        <v>57</v>
      </c>
      <c r="Y2127">
        <v>102</v>
      </c>
      <c r="Z2127" t="s">
        <v>59</v>
      </c>
      <c r="AA2127" t="s">
        <v>59</v>
      </c>
      <c r="AB2127">
        <v>934</v>
      </c>
    </row>
    <row r="2128" spans="1:28" x14ac:dyDescent="0.25">
      <c r="A2128">
        <v>345</v>
      </c>
      <c r="B2128">
        <v>2013063</v>
      </c>
      <c r="C2128">
        <v>2907</v>
      </c>
      <c r="D2128" s="8">
        <v>93</v>
      </c>
      <c r="E2128" s="9">
        <v>41517</v>
      </c>
      <c r="F2128" t="s">
        <v>54</v>
      </c>
      <c r="G2128" t="s">
        <v>295</v>
      </c>
      <c r="H2128" t="s">
        <v>316</v>
      </c>
      <c r="J2128">
        <v>1221</v>
      </c>
      <c r="K2128">
        <v>162986</v>
      </c>
      <c r="P2128" t="s">
        <v>152</v>
      </c>
      <c r="Q2128">
        <v>901</v>
      </c>
      <c r="T2128">
        <v>8</v>
      </c>
      <c r="U2128">
        <v>13</v>
      </c>
      <c r="V2128">
        <v>3</v>
      </c>
      <c r="W2128">
        <v>1099924</v>
      </c>
      <c r="X2128" t="s">
        <v>57</v>
      </c>
      <c r="Y2128">
        <v>102</v>
      </c>
      <c r="Z2128" t="s">
        <v>59</v>
      </c>
      <c r="AA2128" t="s">
        <v>59</v>
      </c>
      <c r="AB2128">
        <v>935</v>
      </c>
    </row>
    <row r="2129" spans="1:28" x14ac:dyDescent="0.25">
      <c r="A2129">
        <v>345</v>
      </c>
      <c r="B2129">
        <v>2013063</v>
      </c>
      <c r="C2129">
        <v>2907</v>
      </c>
      <c r="D2129" s="8">
        <v>128</v>
      </c>
      <c r="E2129" s="9">
        <v>41517</v>
      </c>
      <c r="F2129" t="s">
        <v>54</v>
      </c>
      <c r="G2129" t="s">
        <v>308</v>
      </c>
      <c r="H2129" t="s">
        <v>151</v>
      </c>
      <c r="J2129">
        <v>1221</v>
      </c>
      <c r="K2129">
        <v>162986</v>
      </c>
      <c r="P2129" t="s">
        <v>152</v>
      </c>
      <c r="Q2129">
        <v>901</v>
      </c>
      <c r="T2129">
        <v>8</v>
      </c>
      <c r="U2129">
        <v>13</v>
      </c>
      <c r="V2129">
        <v>4</v>
      </c>
      <c r="W2129">
        <v>1099790</v>
      </c>
      <c r="X2129" t="s">
        <v>57</v>
      </c>
      <c r="Y2129">
        <v>102</v>
      </c>
      <c r="Z2129" t="s">
        <v>59</v>
      </c>
      <c r="AA2129" t="s">
        <v>59</v>
      </c>
      <c r="AB2129">
        <v>936</v>
      </c>
    </row>
    <row r="2130" spans="1:28" x14ac:dyDescent="0.25">
      <c r="A2130">
        <v>345</v>
      </c>
      <c r="B2130">
        <v>2013063</v>
      </c>
      <c r="C2130">
        <v>2907</v>
      </c>
      <c r="D2130" s="8">
        <v>128</v>
      </c>
      <c r="E2130" s="9">
        <v>41517</v>
      </c>
      <c r="F2130" t="s">
        <v>54</v>
      </c>
      <c r="G2130" t="s">
        <v>308</v>
      </c>
      <c r="H2130" t="s">
        <v>151</v>
      </c>
      <c r="J2130">
        <v>1221</v>
      </c>
      <c r="K2130">
        <v>162986</v>
      </c>
      <c r="P2130" t="s">
        <v>152</v>
      </c>
      <c r="Q2130">
        <v>901</v>
      </c>
      <c r="T2130">
        <v>8</v>
      </c>
      <c r="U2130">
        <v>13</v>
      </c>
      <c r="V2130">
        <v>4</v>
      </c>
      <c r="W2130">
        <v>1099790</v>
      </c>
      <c r="X2130" t="s">
        <v>57</v>
      </c>
      <c r="Y2130">
        <v>102</v>
      </c>
      <c r="Z2130" t="s">
        <v>59</v>
      </c>
      <c r="AA2130" t="s">
        <v>59</v>
      </c>
      <c r="AB2130">
        <v>937</v>
      </c>
    </row>
    <row r="2131" spans="1:28" x14ac:dyDescent="0.25">
      <c r="A2131">
        <v>345</v>
      </c>
      <c r="B2131">
        <v>2013063</v>
      </c>
      <c r="C2131">
        <v>2907</v>
      </c>
      <c r="D2131" s="8">
        <v>128</v>
      </c>
      <c r="E2131" s="9">
        <v>41517</v>
      </c>
      <c r="F2131" t="s">
        <v>54</v>
      </c>
      <c r="G2131" t="s">
        <v>308</v>
      </c>
      <c r="H2131" t="s">
        <v>151</v>
      </c>
      <c r="J2131">
        <v>1221</v>
      </c>
      <c r="K2131">
        <v>162986</v>
      </c>
      <c r="P2131" t="s">
        <v>152</v>
      </c>
      <c r="Q2131">
        <v>901</v>
      </c>
      <c r="T2131">
        <v>8</v>
      </c>
      <c r="U2131">
        <v>13</v>
      </c>
      <c r="V2131">
        <v>4</v>
      </c>
      <c r="W2131">
        <v>1099790</v>
      </c>
      <c r="X2131" t="s">
        <v>57</v>
      </c>
      <c r="Y2131">
        <v>102</v>
      </c>
      <c r="Z2131" t="s">
        <v>59</v>
      </c>
      <c r="AA2131" t="s">
        <v>59</v>
      </c>
      <c r="AB2131">
        <v>938</v>
      </c>
    </row>
    <row r="2132" spans="1:28" x14ac:dyDescent="0.25">
      <c r="A2132">
        <v>345</v>
      </c>
      <c r="B2132">
        <v>2013063</v>
      </c>
      <c r="C2132">
        <v>2907</v>
      </c>
      <c r="D2132" s="8">
        <v>128</v>
      </c>
      <c r="E2132" s="9">
        <v>41517</v>
      </c>
      <c r="F2132" t="s">
        <v>54</v>
      </c>
      <c r="G2132" t="s">
        <v>308</v>
      </c>
      <c r="H2132" t="s">
        <v>151</v>
      </c>
      <c r="J2132">
        <v>1221</v>
      </c>
      <c r="K2132">
        <v>162986</v>
      </c>
      <c r="P2132" t="s">
        <v>152</v>
      </c>
      <c r="Q2132">
        <v>901</v>
      </c>
      <c r="T2132">
        <v>8</v>
      </c>
      <c r="U2132">
        <v>13</v>
      </c>
      <c r="V2132">
        <v>4</v>
      </c>
      <c r="W2132">
        <v>1099790</v>
      </c>
      <c r="X2132" t="s">
        <v>57</v>
      </c>
      <c r="Y2132">
        <v>102</v>
      </c>
      <c r="Z2132" t="s">
        <v>59</v>
      </c>
      <c r="AA2132" t="s">
        <v>59</v>
      </c>
      <c r="AB2132">
        <v>939</v>
      </c>
    </row>
    <row r="2133" spans="1:28" x14ac:dyDescent="0.25">
      <c r="A2133">
        <v>345</v>
      </c>
      <c r="B2133">
        <v>2013063</v>
      </c>
      <c r="C2133">
        <v>2907</v>
      </c>
      <c r="D2133" s="8">
        <v>128</v>
      </c>
      <c r="E2133" s="9">
        <v>41517</v>
      </c>
      <c r="F2133" t="s">
        <v>54</v>
      </c>
      <c r="G2133" t="s">
        <v>308</v>
      </c>
      <c r="H2133" t="s">
        <v>151</v>
      </c>
      <c r="J2133">
        <v>1221</v>
      </c>
      <c r="K2133">
        <v>162986</v>
      </c>
      <c r="P2133" t="s">
        <v>152</v>
      </c>
      <c r="Q2133">
        <v>901</v>
      </c>
      <c r="T2133">
        <v>8</v>
      </c>
      <c r="U2133">
        <v>13</v>
      </c>
      <c r="V2133">
        <v>4</v>
      </c>
      <c r="W2133">
        <v>1099790</v>
      </c>
      <c r="X2133" t="s">
        <v>57</v>
      </c>
      <c r="Y2133">
        <v>102</v>
      </c>
      <c r="Z2133" t="s">
        <v>59</v>
      </c>
      <c r="AA2133" t="s">
        <v>59</v>
      </c>
      <c r="AB2133">
        <v>940</v>
      </c>
    </row>
    <row r="2134" spans="1:28" x14ac:dyDescent="0.25">
      <c r="A2134">
        <v>345</v>
      </c>
      <c r="B2134">
        <v>2013063</v>
      </c>
      <c r="C2134">
        <v>2907</v>
      </c>
      <c r="D2134" s="8">
        <v>128</v>
      </c>
      <c r="E2134" s="9">
        <v>41517</v>
      </c>
      <c r="F2134" t="s">
        <v>54</v>
      </c>
      <c r="G2134" t="s">
        <v>308</v>
      </c>
      <c r="H2134" t="s">
        <v>151</v>
      </c>
      <c r="J2134">
        <v>1221</v>
      </c>
      <c r="K2134">
        <v>162986</v>
      </c>
      <c r="P2134" t="s">
        <v>152</v>
      </c>
      <c r="Q2134">
        <v>901</v>
      </c>
      <c r="T2134">
        <v>8</v>
      </c>
      <c r="U2134">
        <v>13</v>
      </c>
      <c r="V2134">
        <v>4</v>
      </c>
      <c r="W2134">
        <v>1099790</v>
      </c>
      <c r="X2134" t="s">
        <v>57</v>
      </c>
      <c r="Y2134">
        <v>102</v>
      </c>
      <c r="Z2134" t="s">
        <v>59</v>
      </c>
      <c r="AA2134" t="s">
        <v>59</v>
      </c>
      <c r="AB2134">
        <v>941</v>
      </c>
    </row>
    <row r="2135" spans="1:28" x14ac:dyDescent="0.25">
      <c r="A2135">
        <v>345</v>
      </c>
      <c r="B2135">
        <v>2013063</v>
      </c>
      <c r="C2135">
        <v>2907</v>
      </c>
      <c r="D2135" s="8">
        <v>128</v>
      </c>
      <c r="E2135" s="9">
        <v>41517</v>
      </c>
      <c r="F2135" t="s">
        <v>54</v>
      </c>
      <c r="G2135" t="s">
        <v>308</v>
      </c>
      <c r="H2135" t="s">
        <v>151</v>
      </c>
      <c r="J2135">
        <v>1221</v>
      </c>
      <c r="K2135">
        <v>162986</v>
      </c>
      <c r="P2135" t="s">
        <v>152</v>
      </c>
      <c r="Q2135">
        <v>901</v>
      </c>
      <c r="T2135">
        <v>8</v>
      </c>
      <c r="U2135">
        <v>13</v>
      </c>
      <c r="V2135">
        <v>4</v>
      </c>
      <c r="W2135">
        <v>1099790</v>
      </c>
      <c r="X2135" t="s">
        <v>57</v>
      </c>
      <c r="Y2135">
        <v>102</v>
      </c>
      <c r="Z2135" t="s">
        <v>59</v>
      </c>
      <c r="AA2135" t="s">
        <v>59</v>
      </c>
      <c r="AB2135">
        <v>942</v>
      </c>
    </row>
    <row r="2136" spans="1:28" x14ac:dyDescent="0.25">
      <c r="A2136">
        <v>345</v>
      </c>
      <c r="B2136">
        <v>2013063</v>
      </c>
      <c r="C2136">
        <v>2907</v>
      </c>
      <c r="D2136" s="8">
        <v>96</v>
      </c>
      <c r="E2136" s="9">
        <v>41517</v>
      </c>
      <c r="F2136" t="s">
        <v>54</v>
      </c>
      <c r="G2136" t="s">
        <v>308</v>
      </c>
      <c r="H2136" t="s">
        <v>151</v>
      </c>
      <c r="J2136">
        <v>1221</v>
      </c>
      <c r="K2136">
        <v>162986</v>
      </c>
      <c r="P2136" t="s">
        <v>152</v>
      </c>
      <c r="Q2136">
        <v>901</v>
      </c>
      <c r="T2136">
        <v>8</v>
      </c>
      <c r="U2136">
        <v>13</v>
      </c>
      <c r="V2136">
        <v>3</v>
      </c>
      <c r="W2136">
        <v>1099790</v>
      </c>
      <c r="X2136" t="s">
        <v>57</v>
      </c>
      <c r="Y2136">
        <v>102</v>
      </c>
      <c r="Z2136" t="s">
        <v>59</v>
      </c>
      <c r="AA2136" t="s">
        <v>59</v>
      </c>
      <c r="AB2136">
        <v>943</v>
      </c>
    </row>
    <row r="2137" spans="1:28" x14ac:dyDescent="0.25">
      <c r="A2137">
        <v>345</v>
      </c>
      <c r="B2137">
        <v>2013063</v>
      </c>
      <c r="C2137">
        <v>2907</v>
      </c>
      <c r="D2137" s="8">
        <v>256</v>
      </c>
      <c r="E2137" s="9">
        <v>41517</v>
      </c>
      <c r="F2137" t="s">
        <v>54</v>
      </c>
      <c r="G2137" t="s">
        <v>308</v>
      </c>
      <c r="H2137" t="s">
        <v>151</v>
      </c>
      <c r="J2137">
        <v>1221</v>
      </c>
      <c r="K2137">
        <v>162986</v>
      </c>
      <c r="P2137" t="s">
        <v>152</v>
      </c>
      <c r="Q2137">
        <v>901</v>
      </c>
      <c r="T2137">
        <v>8</v>
      </c>
      <c r="U2137">
        <v>13</v>
      </c>
      <c r="V2137">
        <v>8</v>
      </c>
      <c r="W2137">
        <v>1099790</v>
      </c>
      <c r="X2137" t="s">
        <v>57</v>
      </c>
      <c r="Y2137">
        <v>102</v>
      </c>
      <c r="Z2137" t="s">
        <v>59</v>
      </c>
      <c r="AA2137" t="s">
        <v>59</v>
      </c>
      <c r="AB2137">
        <v>944</v>
      </c>
    </row>
    <row r="2138" spans="1:28" x14ac:dyDescent="0.25">
      <c r="A2138">
        <v>345</v>
      </c>
      <c r="B2138">
        <v>2013063</v>
      </c>
      <c r="C2138">
        <v>2907</v>
      </c>
      <c r="D2138" s="8">
        <v>256</v>
      </c>
      <c r="E2138" s="9">
        <v>41517</v>
      </c>
      <c r="F2138" t="s">
        <v>54</v>
      </c>
      <c r="G2138" t="s">
        <v>308</v>
      </c>
      <c r="H2138" t="s">
        <v>151</v>
      </c>
      <c r="J2138">
        <v>1221</v>
      </c>
      <c r="K2138">
        <v>162986</v>
      </c>
      <c r="P2138" t="s">
        <v>152</v>
      </c>
      <c r="Q2138">
        <v>901</v>
      </c>
      <c r="T2138">
        <v>8</v>
      </c>
      <c r="U2138">
        <v>13</v>
      </c>
      <c r="V2138">
        <v>8</v>
      </c>
      <c r="W2138">
        <v>1099790</v>
      </c>
      <c r="X2138" t="s">
        <v>57</v>
      </c>
      <c r="Y2138">
        <v>102</v>
      </c>
      <c r="Z2138" t="s">
        <v>59</v>
      </c>
      <c r="AA2138" t="s">
        <v>59</v>
      </c>
      <c r="AB2138">
        <v>945</v>
      </c>
    </row>
    <row r="2139" spans="1:28" x14ac:dyDescent="0.25">
      <c r="A2139">
        <v>345</v>
      </c>
      <c r="B2139">
        <v>2013063</v>
      </c>
      <c r="C2139">
        <v>2907</v>
      </c>
      <c r="D2139" s="8">
        <v>106</v>
      </c>
      <c r="E2139" s="9">
        <v>41517</v>
      </c>
      <c r="F2139" t="s">
        <v>54</v>
      </c>
      <c r="G2139" t="s">
        <v>306</v>
      </c>
      <c r="H2139" t="s">
        <v>307</v>
      </c>
      <c r="J2139">
        <v>1221</v>
      </c>
      <c r="K2139">
        <v>162986</v>
      </c>
      <c r="P2139" t="s">
        <v>152</v>
      </c>
      <c r="Q2139">
        <v>901</v>
      </c>
      <c r="T2139">
        <v>8</v>
      </c>
      <c r="U2139">
        <v>13</v>
      </c>
      <c r="V2139">
        <v>2</v>
      </c>
      <c r="W2139">
        <v>1099767</v>
      </c>
      <c r="X2139" t="s">
        <v>57</v>
      </c>
      <c r="Y2139">
        <v>102</v>
      </c>
      <c r="Z2139" t="s">
        <v>59</v>
      </c>
      <c r="AA2139" t="s">
        <v>59</v>
      </c>
      <c r="AB2139">
        <v>946</v>
      </c>
    </row>
    <row r="2140" spans="1:28" x14ac:dyDescent="0.25">
      <c r="A2140">
        <v>345</v>
      </c>
      <c r="B2140">
        <v>2013063</v>
      </c>
      <c r="C2140">
        <v>2907</v>
      </c>
      <c r="D2140" s="8">
        <v>106</v>
      </c>
      <c r="E2140" s="9">
        <v>41517</v>
      </c>
      <c r="F2140" t="s">
        <v>54</v>
      </c>
      <c r="G2140" t="s">
        <v>306</v>
      </c>
      <c r="H2140" t="s">
        <v>307</v>
      </c>
      <c r="J2140">
        <v>1221</v>
      </c>
      <c r="K2140">
        <v>162986</v>
      </c>
      <c r="P2140" t="s">
        <v>152</v>
      </c>
      <c r="Q2140">
        <v>901</v>
      </c>
      <c r="T2140">
        <v>8</v>
      </c>
      <c r="U2140">
        <v>13</v>
      </c>
      <c r="V2140">
        <v>2</v>
      </c>
      <c r="W2140">
        <v>1099767</v>
      </c>
      <c r="X2140" t="s">
        <v>57</v>
      </c>
      <c r="Y2140">
        <v>102</v>
      </c>
      <c r="Z2140" t="s">
        <v>59</v>
      </c>
      <c r="AA2140" t="s">
        <v>59</v>
      </c>
      <c r="AB2140">
        <v>947</v>
      </c>
    </row>
    <row r="2141" spans="1:28" x14ac:dyDescent="0.25">
      <c r="A2141">
        <v>345</v>
      </c>
      <c r="B2141">
        <v>2013063</v>
      </c>
      <c r="C2141">
        <v>2907</v>
      </c>
      <c r="D2141" s="8">
        <v>159</v>
      </c>
      <c r="E2141" s="9">
        <v>41517</v>
      </c>
      <c r="F2141" t="s">
        <v>54</v>
      </c>
      <c r="G2141" t="s">
        <v>306</v>
      </c>
      <c r="H2141" t="s">
        <v>307</v>
      </c>
      <c r="J2141">
        <v>1221</v>
      </c>
      <c r="K2141">
        <v>162986</v>
      </c>
      <c r="P2141" t="s">
        <v>152</v>
      </c>
      <c r="Q2141">
        <v>901</v>
      </c>
      <c r="T2141">
        <v>8</v>
      </c>
      <c r="U2141">
        <v>13</v>
      </c>
      <c r="V2141">
        <v>3</v>
      </c>
      <c r="W2141">
        <v>1099767</v>
      </c>
      <c r="X2141" t="s">
        <v>57</v>
      </c>
      <c r="Y2141">
        <v>102</v>
      </c>
      <c r="Z2141" t="s">
        <v>59</v>
      </c>
      <c r="AA2141" t="s">
        <v>59</v>
      </c>
      <c r="AB2141">
        <v>948</v>
      </c>
    </row>
    <row r="2142" spans="1:28" x14ac:dyDescent="0.25">
      <c r="A2142">
        <v>345</v>
      </c>
      <c r="B2142">
        <v>2013063</v>
      </c>
      <c r="C2142">
        <v>2907</v>
      </c>
      <c r="D2142" s="8">
        <v>53</v>
      </c>
      <c r="E2142" s="9">
        <v>41517</v>
      </c>
      <c r="F2142" t="s">
        <v>54</v>
      </c>
      <c r="G2142" t="s">
        <v>306</v>
      </c>
      <c r="H2142" t="s">
        <v>307</v>
      </c>
      <c r="J2142">
        <v>1221</v>
      </c>
      <c r="K2142">
        <v>162986</v>
      </c>
      <c r="P2142" t="s">
        <v>152</v>
      </c>
      <c r="Q2142">
        <v>901</v>
      </c>
      <c r="T2142">
        <v>8</v>
      </c>
      <c r="U2142">
        <v>13</v>
      </c>
      <c r="V2142">
        <v>1</v>
      </c>
      <c r="W2142">
        <v>1099767</v>
      </c>
      <c r="X2142" t="s">
        <v>57</v>
      </c>
      <c r="Y2142">
        <v>102</v>
      </c>
      <c r="Z2142" t="s">
        <v>59</v>
      </c>
      <c r="AA2142" t="s">
        <v>59</v>
      </c>
      <c r="AB2142">
        <v>949</v>
      </c>
    </row>
    <row r="2143" spans="1:28" x14ac:dyDescent="0.25">
      <c r="A2143">
        <v>345</v>
      </c>
      <c r="B2143">
        <v>2013063</v>
      </c>
      <c r="C2143">
        <v>2907</v>
      </c>
      <c r="D2143" s="8">
        <v>53</v>
      </c>
      <c r="E2143" s="9">
        <v>41517</v>
      </c>
      <c r="F2143" t="s">
        <v>54</v>
      </c>
      <c r="G2143" t="s">
        <v>306</v>
      </c>
      <c r="H2143" t="s">
        <v>307</v>
      </c>
      <c r="J2143">
        <v>1221</v>
      </c>
      <c r="K2143">
        <v>162986</v>
      </c>
      <c r="P2143" t="s">
        <v>152</v>
      </c>
      <c r="Q2143">
        <v>901</v>
      </c>
      <c r="T2143">
        <v>8</v>
      </c>
      <c r="U2143">
        <v>13</v>
      </c>
      <c r="V2143">
        <v>1</v>
      </c>
      <c r="W2143">
        <v>1099767</v>
      </c>
      <c r="X2143" t="s">
        <v>57</v>
      </c>
      <c r="Y2143">
        <v>102</v>
      </c>
      <c r="Z2143" t="s">
        <v>59</v>
      </c>
      <c r="AA2143" t="s">
        <v>59</v>
      </c>
      <c r="AB2143">
        <v>950</v>
      </c>
    </row>
    <row r="2144" spans="1:28" x14ac:dyDescent="0.25">
      <c r="A2144">
        <v>345</v>
      </c>
      <c r="B2144">
        <v>2013063</v>
      </c>
      <c r="C2144">
        <v>2907</v>
      </c>
      <c r="D2144" s="8">
        <v>106</v>
      </c>
      <c r="E2144" s="9">
        <v>41517</v>
      </c>
      <c r="F2144" t="s">
        <v>54</v>
      </c>
      <c r="G2144" t="s">
        <v>306</v>
      </c>
      <c r="H2144" t="s">
        <v>307</v>
      </c>
      <c r="J2144">
        <v>1221</v>
      </c>
      <c r="K2144">
        <v>162986</v>
      </c>
      <c r="P2144" t="s">
        <v>152</v>
      </c>
      <c r="Q2144">
        <v>901</v>
      </c>
      <c r="T2144">
        <v>8</v>
      </c>
      <c r="U2144">
        <v>13</v>
      </c>
      <c r="V2144">
        <v>2</v>
      </c>
      <c r="W2144">
        <v>1099767</v>
      </c>
      <c r="X2144" t="s">
        <v>57</v>
      </c>
      <c r="Y2144">
        <v>102</v>
      </c>
      <c r="Z2144" t="s">
        <v>59</v>
      </c>
      <c r="AA2144" t="s">
        <v>59</v>
      </c>
      <c r="AB2144">
        <v>951</v>
      </c>
    </row>
    <row r="2145" spans="1:28" x14ac:dyDescent="0.25">
      <c r="A2145">
        <v>345</v>
      </c>
      <c r="B2145">
        <v>2013063</v>
      </c>
      <c r="C2145">
        <v>2907</v>
      </c>
      <c r="D2145" s="8">
        <v>106</v>
      </c>
      <c r="E2145" s="9">
        <v>41517</v>
      </c>
      <c r="F2145" t="s">
        <v>54</v>
      </c>
      <c r="G2145" t="s">
        <v>306</v>
      </c>
      <c r="H2145" t="s">
        <v>307</v>
      </c>
      <c r="J2145">
        <v>1221</v>
      </c>
      <c r="K2145">
        <v>162986</v>
      </c>
      <c r="P2145" t="s">
        <v>152</v>
      </c>
      <c r="Q2145">
        <v>901</v>
      </c>
      <c r="T2145">
        <v>8</v>
      </c>
      <c r="U2145">
        <v>13</v>
      </c>
      <c r="V2145">
        <v>2</v>
      </c>
      <c r="W2145">
        <v>1099767</v>
      </c>
      <c r="X2145" t="s">
        <v>57</v>
      </c>
      <c r="Y2145">
        <v>102</v>
      </c>
      <c r="Z2145" t="s">
        <v>59</v>
      </c>
      <c r="AA2145" t="s">
        <v>59</v>
      </c>
      <c r="AB2145">
        <v>952</v>
      </c>
    </row>
    <row r="2146" spans="1:28" x14ac:dyDescent="0.25">
      <c r="A2146">
        <v>345</v>
      </c>
      <c r="B2146">
        <v>2013063</v>
      </c>
      <c r="C2146">
        <v>2907</v>
      </c>
      <c r="D2146" s="8">
        <v>106</v>
      </c>
      <c r="E2146" s="9">
        <v>41517</v>
      </c>
      <c r="F2146" t="s">
        <v>54</v>
      </c>
      <c r="G2146" t="s">
        <v>306</v>
      </c>
      <c r="H2146" t="s">
        <v>307</v>
      </c>
      <c r="J2146">
        <v>1221</v>
      </c>
      <c r="K2146">
        <v>162986</v>
      </c>
      <c r="P2146" t="s">
        <v>152</v>
      </c>
      <c r="Q2146">
        <v>901</v>
      </c>
      <c r="T2146">
        <v>8</v>
      </c>
      <c r="U2146">
        <v>13</v>
      </c>
      <c r="V2146">
        <v>2</v>
      </c>
      <c r="W2146">
        <v>1099767</v>
      </c>
      <c r="X2146" t="s">
        <v>57</v>
      </c>
      <c r="Y2146">
        <v>102</v>
      </c>
      <c r="Z2146" t="s">
        <v>59</v>
      </c>
      <c r="AA2146" t="s">
        <v>59</v>
      </c>
      <c r="AB2146">
        <v>953</v>
      </c>
    </row>
    <row r="2147" spans="1:28" x14ac:dyDescent="0.25">
      <c r="A2147">
        <v>345</v>
      </c>
      <c r="B2147">
        <v>2013063</v>
      </c>
      <c r="C2147">
        <v>2907</v>
      </c>
      <c r="D2147" s="8">
        <v>162</v>
      </c>
      <c r="E2147" s="9">
        <v>41517</v>
      </c>
      <c r="F2147" t="s">
        <v>54</v>
      </c>
      <c r="G2147" t="s">
        <v>228</v>
      </c>
      <c r="H2147" t="s">
        <v>313</v>
      </c>
      <c r="J2147">
        <v>1221</v>
      </c>
      <c r="K2147">
        <v>162986</v>
      </c>
      <c r="P2147" t="s">
        <v>152</v>
      </c>
      <c r="Q2147">
        <v>901</v>
      </c>
      <c r="T2147">
        <v>8</v>
      </c>
      <c r="U2147">
        <v>13</v>
      </c>
      <c r="V2147">
        <v>2</v>
      </c>
      <c r="W2147">
        <v>1099737</v>
      </c>
      <c r="X2147" t="s">
        <v>57</v>
      </c>
      <c r="Y2147">
        <v>102</v>
      </c>
      <c r="Z2147" t="s">
        <v>59</v>
      </c>
      <c r="AA2147" t="s">
        <v>59</v>
      </c>
      <c r="AB2147">
        <v>954</v>
      </c>
    </row>
    <row r="2148" spans="1:28" x14ac:dyDescent="0.25">
      <c r="A2148">
        <v>345</v>
      </c>
      <c r="B2148">
        <v>2013063</v>
      </c>
      <c r="C2148">
        <v>2907</v>
      </c>
      <c r="D2148" s="8">
        <v>162</v>
      </c>
      <c r="E2148" s="9">
        <v>41517</v>
      </c>
      <c r="F2148" t="s">
        <v>54</v>
      </c>
      <c r="G2148" t="s">
        <v>228</v>
      </c>
      <c r="H2148" t="s">
        <v>313</v>
      </c>
      <c r="J2148">
        <v>1221</v>
      </c>
      <c r="K2148">
        <v>162986</v>
      </c>
      <c r="P2148" t="s">
        <v>152</v>
      </c>
      <c r="Q2148">
        <v>901</v>
      </c>
      <c r="T2148">
        <v>8</v>
      </c>
      <c r="U2148">
        <v>13</v>
      </c>
      <c r="V2148">
        <v>2</v>
      </c>
      <c r="W2148">
        <v>1099737</v>
      </c>
      <c r="X2148" t="s">
        <v>57</v>
      </c>
      <c r="Y2148">
        <v>102</v>
      </c>
      <c r="Z2148" t="s">
        <v>59</v>
      </c>
      <c r="AA2148" t="s">
        <v>59</v>
      </c>
      <c r="AB2148">
        <v>955</v>
      </c>
    </row>
    <row r="2149" spans="1:28" x14ac:dyDescent="0.25">
      <c r="A2149">
        <v>345</v>
      </c>
      <c r="B2149">
        <v>2013063</v>
      </c>
      <c r="C2149">
        <v>2907</v>
      </c>
      <c r="D2149" s="8">
        <v>162</v>
      </c>
      <c r="E2149" s="9">
        <v>41517</v>
      </c>
      <c r="F2149" t="s">
        <v>54</v>
      </c>
      <c r="G2149" t="s">
        <v>228</v>
      </c>
      <c r="H2149" t="s">
        <v>313</v>
      </c>
      <c r="J2149">
        <v>1221</v>
      </c>
      <c r="K2149">
        <v>162986</v>
      </c>
      <c r="P2149" t="s">
        <v>152</v>
      </c>
      <c r="Q2149">
        <v>901</v>
      </c>
      <c r="T2149">
        <v>8</v>
      </c>
      <c r="U2149">
        <v>13</v>
      </c>
      <c r="V2149">
        <v>2</v>
      </c>
      <c r="W2149">
        <v>1099737</v>
      </c>
      <c r="X2149" t="s">
        <v>57</v>
      </c>
      <c r="Y2149">
        <v>102</v>
      </c>
      <c r="Z2149" t="s">
        <v>59</v>
      </c>
      <c r="AA2149" t="s">
        <v>59</v>
      </c>
      <c r="AB2149">
        <v>956</v>
      </c>
    </row>
    <row r="2150" spans="1:28" x14ac:dyDescent="0.25">
      <c r="A2150">
        <v>345</v>
      </c>
      <c r="B2150">
        <v>2013063</v>
      </c>
      <c r="C2150">
        <v>2907</v>
      </c>
      <c r="D2150" s="8">
        <v>162</v>
      </c>
      <c r="E2150" s="9">
        <v>41517</v>
      </c>
      <c r="F2150" t="s">
        <v>54</v>
      </c>
      <c r="G2150" t="s">
        <v>228</v>
      </c>
      <c r="H2150" t="s">
        <v>313</v>
      </c>
      <c r="J2150">
        <v>1221</v>
      </c>
      <c r="K2150">
        <v>162986</v>
      </c>
      <c r="P2150" t="s">
        <v>152</v>
      </c>
      <c r="Q2150">
        <v>901</v>
      </c>
      <c r="T2150">
        <v>8</v>
      </c>
      <c r="U2150">
        <v>13</v>
      </c>
      <c r="V2150">
        <v>2</v>
      </c>
      <c r="W2150">
        <v>1099737</v>
      </c>
      <c r="X2150" t="s">
        <v>57</v>
      </c>
      <c r="Y2150">
        <v>102</v>
      </c>
      <c r="Z2150" t="s">
        <v>59</v>
      </c>
      <c r="AA2150" t="s">
        <v>59</v>
      </c>
      <c r="AB2150">
        <v>957</v>
      </c>
    </row>
    <row r="2151" spans="1:28" x14ac:dyDescent="0.25">
      <c r="A2151">
        <v>345</v>
      </c>
      <c r="B2151">
        <v>2013063</v>
      </c>
      <c r="C2151">
        <v>2907</v>
      </c>
      <c r="D2151" s="8">
        <v>162</v>
      </c>
      <c r="E2151" s="9">
        <v>41517</v>
      </c>
      <c r="F2151" t="s">
        <v>54</v>
      </c>
      <c r="G2151" t="s">
        <v>228</v>
      </c>
      <c r="H2151" t="s">
        <v>313</v>
      </c>
      <c r="J2151">
        <v>1221</v>
      </c>
      <c r="K2151">
        <v>162986</v>
      </c>
      <c r="P2151" t="s">
        <v>152</v>
      </c>
      <c r="Q2151">
        <v>901</v>
      </c>
      <c r="T2151">
        <v>8</v>
      </c>
      <c r="U2151">
        <v>13</v>
      </c>
      <c r="V2151">
        <v>2</v>
      </c>
      <c r="W2151">
        <v>1099737</v>
      </c>
      <c r="X2151" t="s">
        <v>57</v>
      </c>
      <c r="Y2151">
        <v>102</v>
      </c>
      <c r="Z2151" t="s">
        <v>59</v>
      </c>
      <c r="AA2151" t="s">
        <v>59</v>
      </c>
      <c r="AB2151">
        <v>958</v>
      </c>
    </row>
    <row r="2152" spans="1:28" x14ac:dyDescent="0.25">
      <c r="A2152">
        <v>345</v>
      </c>
      <c r="B2152">
        <v>2013063</v>
      </c>
      <c r="C2152">
        <v>2907</v>
      </c>
      <c r="D2152" s="8">
        <v>81</v>
      </c>
      <c r="E2152" s="9">
        <v>41517</v>
      </c>
      <c r="F2152" t="s">
        <v>54</v>
      </c>
      <c r="G2152" t="s">
        <v>228</v>
      </c>
      <c r="H2152" t="s">
        <v>313</v>
      </c>
      <c r="J2152">
        <v>1221</v>
      </c>
      <c r="K2152">
        <v>162986</v>
      </c>
      <c r="P2152" t="s">
        <v>152</v>
      </c>
      <c r="Q2152">
        <v>901</v>
      </c>
      <c r="T2152">
        <v>8</v>
      </c>
      <c r="U2152">
        <v>13</v>
      </c>
      <c r="V2152">
        <v>1</v>
      </c>
      <c r="W2152">
        <v>1099737</v>
      </c>
      <c r="X2152" t="s">
        <v>57</v>
      </c>
      <c r="Y2152">
        <v>102</v>
      </c>
      <c r="Z2152" t="s">
        <v>59</v>
      </c>
      <c r="AA2152" t="s">
        <v>59</v>
      </c>
      <c r="AB2152">
        <v>959</v>
      </c>
    </row>
    <row r="2153" spans="1:28" x14ac:dyDescent="0.25">
      <c r="A2153">
        <v>345</v>
      </c>
      <c r="B2153">
        <v>2013063</v>
      </c>
      <c r="C2153">
        <v>2907</v>
      </c>
      <c r="D2153" s="8">
        <v>130.65</v>
      </c>
      <c r="E2153" s="9">
        <v>41517</v>
      </c>
      <c r="F2153" t="s">
        <v>54</v>
      </c>
      <c r="G2153" t="s">
        <v>157</v>
      </c>
      <c r="H2153" t="s">
        <v>263</v>
      </c>
      <c r="J2153">
        <v>1221</v>
      </c>
      <c r="K2153">
        <v>162986</v>
      </c>
      <c r="P2153" t="s">
        <v>152</v>
      </c>
      <c r="Q2153">
        <v>901</v>
      </c>
      <c r="T2153">
        <v>8</v>
      </c>
      <c r="U2153">
        <v>13</v>
      </c>
      <c r="V2153">
        <v>1</v>
      </c>
      <c r="W2153">
        <v>1099222</v>
      </c>
      <c r="X2153" t="s">
        <v>57</v>
      </c>
      <c r="Y2153">
        <v>102</v>
      </c>
      <c r="Z2153" t="s">
        <v>59</v>
      </c>
      <c r="AA2153" t="s">
        <v>59</v>
      </c>
      <c r="AB2153">
        <v>960</v>
      </c>
    </row>
    <row r="2154" spans="1:28" x14ac:dyDescent="0.25">
      <c r="A2154">
        <v>345</v>
      </c>
      <c r="B2154">
        <v>2013063</v>
      </c>
      <c r="C2154">
        <v>2907</v>
      </c>
      <c r="D2154" s="8">
        <v>130.65</v>
      </c>
      <c r="E2154" s="9">
        <v>41517</v>
      </c>
      <c r="F2154" t="s">
        <v>54</v>
      </c>
      <c r="G2154" t="s">
        <v>157</v>
      </c>
      <c r="H2154" t="s">
        <v>263</v>
      </c>
      <c r="J2154">
        <v>1221</v>
      </c>
      <c r="K2154">
        <v>162986</v>
      </c>
      <c r="P2154" t="s">
        <v>152</v>
      </c>
      <c r="Q2154">
        <v>901</v>
      </c>
      <c r="T2154">
        <v>8</v>
      </c>
      <c r="U2154">
        <v>13</v>
      </c>
      <c r="V2154">
        <v>1</v>
      </c>
      <c r="W2154">
        <v>1099222</v>
      </c>
      <c r="X2154" t="s">
        <v>57</v>
      </c>
      <c r="Y2154">
        <v>102</v>
      </c>
      <c r="Z2154" t="s">
        <v>59</v>
      </c>
      <c r="AA2154" t="s">
        <v>59</v>
      </c>
      <c r="AB2154">
        <v>961</v>
      </c>
    </row>
    <row r="2155" spans="1:28" x14ac:dyDescent="0.25">
      <c r="A2155">
        <v>345</v>
      </c>
      <c r="B2155">
        <v>2013063</v>
      </c>
      <c r="C2155">
        <v>2907</v>
      </c>
      <c r="D2155" s="8">
        <v>130.65</v>
      </c>
      <c r="E2155" s="9">
        <v>41517</v>
      </c>
      <c r="F2155" t="s">
        <v>54</v>
      </c>
      <c r="G2155" t="s">
        <v>157</v>
      </c>
      <c r="H2155" t="s">
        <v>263</v>
      </c>
      <c r="J2155">
        <v>1221</v>
      </c>
      <c r="K2155">
        <v>162986</v>
      </c>
      <c r="P2155" t="s">
        <v>152</v>
      </c>
      <c r="Q2155">
        <v>901</v>
      </c>
      <c r="T2155">
        <v>8</v>
      </c>
      <c r="U2155">
        <v>13</v>
      </c>
      <c r="V2155">
        <v>1</v>
      </c>
      <c r="W2155">
        <v>1099222</v>
      </c>
      <c r="X2155" t="s">
        <v>57</v>
      </c>
      <c r="Y2155">
        <v>102</v>
      </c>
      <c r="Z2155" t="s">
        <v>59</v>
      </c>
      <c r="AA2155" t="s">
        <v>59</v>
      </c>
      <c r="AB2155">
        <v>962</v>
      </c>
    </row>
    <row r="2156" spans="1:28" x14ac:dyDescent="0.25">
      <c r="A2156">
        <v>345</v>
      </c>
      <c r="B2156">
        <v>2013063</v>
      </c>
      <c r="C2156">
        <v>2907</v>
      </c>
      <c r="D2156" s="8">
        <v>130.65</v>
      </c>
      <c r="E2156" s="9">
        <v>41517</v>
      </c>
      <c r="F2156" t="s">
        <v>54</v>
      </c>
      <c r="G2156" t="s">
        <v>157</v>
      </c>
      <c r="H2156" t="s">
        <v>263</v>
      </c>
      <c r="J2156">
        <v>1221</v>
      </c>
      <c r="K2156">
        <v>162986</v>
      </c>
      <c r="P2156" t="s">
        <v>152</v>
      </c>
      <c r="Q2156">
        <v>901</v>
      </c>
      <c r="T2156">
        <v>8</v>
      </c>
      <c r="U2156">
        <v>13</v>
      </c>
      <c r="V2156">
        <v>1</v>
      </c>
      <c r="W2156">
        <v>1099222</v>
      </c>
      <c r="X2156" t="s">
        <v>57</v>
      </c>
      <c r="Y2156">
        <v>102</v>
      </c>
      <c r="Z2156" t="s">
        <v>59</v>
      </c>
      <c r="AA2156" t="s">
        <v>59</v>
      </c>
      <c r="AB2156">
        <v>963</v>
      </c>
    </row>
    <row r="2157" spans="1:28" x14ac:dyDescent="0.25">
      <c r="A2157">
        <v>345</v>
      </c>
      <c r="B2157">
        <v>2013063</v>
      </c>
      <c r="C2157">
        <v>2907</v>
      </c>
      <c r="D2157" s="8">
        <v>66</v>
      </c>
      <c r="E2157" s="9">
        <v>41520</v>
      </c>
      <c r="F2157" t="s">
        <v>54</v>
      </c>
      <c r="G2157" t="s">
        <v>265</v>
      </c>
      <c r="H2157" t="s">
        <v>194</v>
      </c>
      <c r="J2157">
        <v>1224</v>
      </c>
      <c r="K2157">
        <v>164140</v>
      </c>
      <c r="P2157" t="s">
        <v>152</v>
      </c>
      <c r="Q2157">
        <v>901</v>
      </c>
      <c r="T2157">
        <v>9</v>
      </c>
      <c r="U2157">
        <v>13</v>
      </c>
      <c r="V2157">
        <v>3</v>
      </c>
      <c r="W2157">
        <v>1099678</v>
      </c>
      <c r="X2157" t="s">
        <v>57</v>
      </c>
      <c r="Y2157">
        <v>110</v>
      </c>
      <c r="Z2157" t="s">
        <v>59</v>
      </c>
      <c r="AA2157" t="s">
        <v>59</v>
      </c>
      <c r="AB2157">
        <v>898</v>
      </c>
    </row>
    <row r="2158" spans="1:28" x14ac:dyDescent="0.25">
      <c r="A2158">
        <v>345</v>
      </c>
      <c r="B2158">
        <v>2013063</v>
      </c>
      <c r="C2158">
        <v>2907</v>
      </c>
      <c r="D2158" s="8">
        <v>195</v>
      </c>
      <c r="E2158" s="9">
        <v>41532</v>
      </c>
      <c r="F2158" t="s">
        <v>54</v>
      </c>
      <c r="G2158" t="s">
        <v>309</v>
      </c>
      <c r="H2158" t="s">
        <v>324</v>
      </c>
      <c r="J2158">
        <v>1227</v>
      </c>
      <c r="K2158">
        <v>164144</v>
      </c>
      <c r="P2158" t="s">
        <v>152</v>
      </c>
      <c r="Q2158">
        <v>901</v>
      </c>
      <c r="T2158">
        <v>9</v>
      </c>
      <c r="U2158">
        <v>13</v>
      </c>
      <c r="V2158">
        <v>5</v>
      </c>
      <c r="W2158">
        <v>1099970</v>
      </c>
      <c r="X2158" t="s">
        <v>57</v>
      </c>
      <c r="Y2158">
        <v>102</v>
      </c>
      <c r="Z2158" t="s">
        <v>59</v>
      </c>
      <c r="AA2158" t="s">
        <v>59</v>
      </c>
      <c r="AB2158">
        <v>773</v>
      </c>
    </row>
    <row r="2159" spans="1:28" x14ac:dyDescent="0.25">
      <c r="A2159">
        <v>345</v>
      </c>
      <c r="B2159">
        <v>2013063</v>
      </c>
      <c r="C2159">
        <v>2907</v>
      </c>
      <c r="D2159" s="8">
        <v>312</v>
      </c>
      <c r="E2159" s="9">
        <v>41532</v>
      </c>
      <c r="F2159" t="s">
        <v>54</v>
      </c>
      <c r="G2159" t="s">
        <v>309</v>
      </c>
      <c r="H2159" t="s">
        <v>324</v>
      </c>
      <c r="J2159">
        <v>1227</v>
      </c>
      <c r="K2159">
        <v>164144</v>
      </c>
      <c r="P2159" t="s">
        <v>152</v>
      </c>
      <c r="Q2159">
        <v>901</v>
      </c>
      <c r="T2159">
        <v>9</v>
      </c>
      <c r="U2159">
        <v>13</v>
      </c>
      <c r="V2159">
        <v>8</v>
      </c>
      <c r="W2159">
        <v>1099970</v>
      </c>
      <c r="X2159" t="s">
        <v>57</v>
      </c>
      <c r="Y2159">
        <v>102</v>
      </c>
      <c r="Z2159" t="s">
        <v>59</v>
      </c>
      <c r="AA2159" t="s">
        <v>59</v>
      </c>
      <c r="AB2159">
        <v>774</v>
      </c>
    </row>
    <row r="2160" spans="1:28" x14ac:dyDescent="0.25">
      <c r="A2160">
        <v>345</v>
      </c>
      <c r="B2160">
        <v>2013063</v>
      </c>
      <c r="C2160">
        <v>2907</v>
      </c>
      <c r="D2160" s="8">
        <v>312</v>
      </c>
      <c r="E2160" s="9">
        <v>41532</v>
      </c>
      <c r="F2160" t="s">
        <v>54</v>
      </c>
      <c r="G2160" t="s">
        <v>309</v>
      </c>
      <c r="H2160" t="s">
        <v>324</v>
      </c>
      <c r="J2160">
        <v>1227</v>
      </c>
      <c r="K2160">
        <v>164144</v>
      </c>
      <c r="P2160" t="s">
        <v>152</v>
      </c>
      <c r="Q2160">
        <v>901</v>
      </c>
      <c r="T2160">
        <v>9</v>
      </c>
      <c r="U2160">
        <v>13</v>
      </c>
      <c r="V2160">
        <v>8</v>
      </c>
      <c r="W2160">
        <v>1099970</v>
      </c>
      <c r="X2160" t="s">
        <v>57</v>
      </c>
      <c r="Y2160">
        <v>102</v>
      </c>
      <c r="Z2160" t="s">
        <v>59</v>
      </c>
      <c r="AA2160" t="s">
        <v>59</v>
      </c>
      <c r="AB2160">
        <v>775</v>
      </c>
    </row>
    <row r="2161" spans="1:28" x14ac:dyDescent="0.25">
      <c r="A2161">
        <v>345</v>
      </c>
      <c r="B2161">
        <v>2013063</v>
      </c>
      <c r="C2161">
        <v>2907</v>
      </c>
      <c r="D2161" s="8">
        <v>78</v>
      </c>
      <c r="E2161" s="9">
        <v>41532</v>
      </c>
      <c r="F2161" t="s">
        <v>54</v>
      </c>
      <c r="G2161" t="s">
        <v>309</v>
      </c>
      <c r="H2161" t="s">
        <v>324</v>
      </c>
      <c r="J2161">
        <v>1227</v>
      </c>
      <c r="K2161">
        <v>164144</v>
      </c>
      <c r="P2161" t="s">
        <v>152</v>
      </c>
      <c r="Q2161">
        <v>901</v>
      </c>
      <c r="T2161">
        <v>9</v>
      </c>
      <c r="U2161">
        <v>13</v>
      </c>
      <c r="V2161">
        <v>2</v>
      </c>
      <c r="W2161">
        <v>1099970</v>
      </c>
      <c r="X2161" t="s">
        <v>57</v>
      </c>
      <c r="Y2161">
        <v>102</v>
      </c>
      <c r="Z2161" t="s">
        <v>59</v>
      </c>
      <c r="AA2161" t="s">
        <v>59</v>
      </c>
      <c r="AB2161">
        <v>776</v>
      </c>
    </row>
    <row r="2162" spans="1:28" x14ac:dyDescent="0.25">
      <c r="A2162">
        <v>345</v>
      </c>
      <c r="B2162">
        <v>2013063</v>
      </c>
      <c r="C2162">
        <v>2907</v>
      </c>
      <c r="D2162" s="8">
        <v>232</v>
      </c>
      <c r="E2162" s="9">
        <v>41532</v>
      </c>
      <c r="F2162" t="s">
        <v>54</v>
      </c>
      <c r="G2162" t="s">
        <v>231</v>
      </c>
      <c r="H2162" t="s">
        <v>151</v>
      </c>
      <c r="J2162">
        <v>1227</v>
      </c>
      <c r="K2162">
        <v>164144</v>
      </c>
      <c r="P2162" t="s">
        <v>152</v>
      </c>
      <c r="Q2162">
        <v>901</v>
      </c>
      <c r="T2162">
        <v>9</v>
      </c>
      <c r="U2162">
        <v>13</v>
      </c>
      <c r="V2162">
        <v>2</v>
      </c>
      <c r="W2162">
        <v>1099696</v>
      </c>
      <c r="X2162" t="s">
        <v>57</v>
      </c>
      <c r="Y2162">
        <v>102</v>
      </c>
      <c r="Z2162" t="s">
        <v>59</v>
      </c>
      <c r="AA2162" t="s">
        <v>59</v>
      </c>
      <c r="AB2162">
        <v>777</v>
      </c>
    </row>
    <row r="2163" spans="1:28" x14ac:dyDescent="0.25">
      <c r="A2163">
        <v>345</v>
      </c>
      <c r="B2163">
        <v>2013063</v>
      </c>
      <c r="C2163">
        <v>2907</v>
      </c>
      <c r="D2163" s="8">
        <v>116</v>
      </c>
      <c r="E2163" s="9">
        <v>41532</v>
      </c>
      <c r="F2163" t="s">
        <v>54</v>
      </c>
      <c r="G2163" t="s">
        <v>231</v>
      </c>
      <c r="H2163" t="s">
        <v>151</v>
      </c>
      <c r="J2163">
        <v>1227</v>
      </c>
      <c r="K2163">
        <v>164144</v>
      </c>
      <c r="P2163" t="s">
        <v>152</v>
      </c>
      <c r="Q2163">
        <v>901</v>
      </c>
      <c r="T2163">
        <v>9</v>
      </c>
      <c r="U2163">
        <v>13</v>
      </c>
      <c r="V2163">
        <v>1</v>
      </c>
      <c r="W2163">
        <v>1099696</v>
      </c>
      <c r="X2163" t="s">
        <v>57</v>
      </c>
      <c r="Y2163">
        <v>102</v>
      </c>
      <c r="Z2163" t="s">
        <v>59</v>
      </c>
      <c r="AA2163" t="s">
        <v>59</v>
      </c>
      <c r="AB2163">
        <v>778</v>
      </c>
    </row>
    <row r="2164" spans="1:28" x14ac:dyDescent="0.25">
      <c r="A2164">
        <v>345</v>
      </c>
      <c r="B2164">
        <v>2013063</v>
      </c>
      <c r="C2164">
        <v>2907</v>
      </c>
      <c r="D2164" s="8">
        <v>116</v>
      </c>
      <c r="E2164" s="9">
        <v>41532</v>
      </c>
      <c r="F2164" t="s">
        <v>54</v>
      </c>
      <c r="G2164" t="s">
        <v>231</v>
      </c>
      <c r="H2164" t="s">
        <v>151</v>
      </c>
      <c r="J2164">
        <v>1227</v>
      </c>
      <c r="K2164">
        <v>164144</v>
      </c>
      <c r="P2164" t="s">
        <v>152</v>
      </c>
      <c r="Q2164">
        <v>901</v>
      </c>
      <c r="T2164">
        <v>9</v>
      </c>
      <c r="U2164">
        <v>13</v>
      </c>
      <c r="V2164">
        <v>1</v>
      </c>
      <c r="W2164">
        <v>1099696</v>
      </c>
      <c r="X2164" t="s">
        <v>57</v>
      </c>
      <c r="Y2164">
        <v>102</v>
      </c>
      <c r="Z2164" t="s">
        <v>59</v>
      </c>
      <c r="AA2164" t="s">
        <v>59</v>
      </c>
      <c r="AB2164">
        <v>779</v>
      </c>
    </row>
    <row r="2165" spans="1:28" x14ac:dyDescent="0.25">
      <c r="A2165">
        <v>345</v>
      </c>
      <c r="B2165">
        <v>2013063</v>
      </c>
      <c r="C2165">
        <v>2907</v>
      </c>
      <c r="D2165" s="8">
        <v>116</v>
      </c>
      <c r="E2165" s="9">
        <v>41532</v>
      </c>
      <c r="F2165" t="s">
        <v>54</v>
      </c>
      <c r="G2165" t="s">
        <v>231</v>
      </c>
      <c r="H2165" t="s">
        <v>151</v>
      </c>
      <c r="J2165">
        <v>1227</v>
      </c>
      <c r="K2165">
        <v>164144</v>
      </c>
      <c r="P2165" t="s">
        <v>152</v>
      </c>
      <c r="Q2165">
        <v>901</v>
      </c>
      <c r="T2165">
        <v>9</v>
      </c>
      <c r="U2165">
        <v>13</v>
      </c>
      <c r="V2165">
        <v>1</v>
      </c>
      <c r="W2165">
        <v>1099696</v>
      </c>
      <c r="X2165" t="s">
        <v>57</v>
      </c>
      <c r="Y2165">
        <v>102</v>
      </c>
      <c r="Z2165" t="s">
        <v>59</v>
      </c>
      <c r="AA2165" t="s">
        <v>59</v>
      </c>
      <c r="AB2165">
        <v>780</v>
      </c>
    </row>
    <row r="2166" spans="1:28" x14ac:dyDescent="0.25">
      <c r="A2166">
        <v>345</v>
      </c>
      <c r="B2166">
        <v>2013063</v>
      </c>
      <c r="C2166">
        <v>2907</v>
      </c>
      <c r="D2166" s="8">
        <v>116</v>
      </c>
      <c r="E2166" s="9">
        <v>41532</v>
      </c>
      <c r="F2166" t="s">
        <v>54</v>
      </c>
      <c r="G2166" t="s">
        <v>231</v>
      </c>
      <c r="H2166" t="s">
        <v>151</v>
      </c>
      <c r="J2166">
        <v>1227</v>
      </c>
      <c r="K2166">
        <v>164144</v>
      </c>
      <c r="P2166" t="s">
        <v>152</v>
      </c>
      <c r="Q2166">
        <v>901</v>
      </c>
      <c r="T2166">
        <v>9</v>
      </c>
      <c r="U2166">
        <v>13</v>
      </c>
      <c r="V2166">
        <v>1</v>
      </c>
      <c r="W2166">
        <v>1099696</v>
      </c>
      <c r="X2166" t="s">
        <v>57</v>
      </c>
      <c r="Y2166">
        <v>102</v>
      </c>
      <c r="Z2166" t="s">
        <v>59</v>
      </c>
      <c r="AA2166" t="s">
        <v>59</v>
      </c>
      <c r="AB2166">
        <v>781</v>
      </c>
    </row>
    <row r="2167" spans="1:28" x14ac:dyDescent="0.25">
      <c r="A2167">
        <v>345</v>
      </c>
      <c r="B2167">
        <v>2013063</v>
      </c>
      <c r="C2167">
        <v>2907</v>
      </c>
      <c r="D2167" s="8">
        <v>62</v>
      </c>
      <c r="E2167" s="9">
        <v>41532</v>
      </c>
      <c r="F2167" t="s">
        <v>54</v>
      </c>
      <c r="G2167" t="s">
        <v>295</v>
      </c>
      <c r="H2167" t="s">
        <v>151</v>
      </c>
      <c r="J2167">
        <v>1227</v>
      </c>
      <c r="K2167">
        <v>164144</v>
      </c>
      <c r="P2167" t="s">
        <v>152</v>
      </c>
      <c r="Q2167">
        <v>901</v>
      </c>
      <c r="T2167">
        <v>9</v>
      </c>
      <c r="U2167">
        <v>13</v>
      </c>
      <c r="V2167">
        <v>2</v>
      </c>
      <c r="W2167">
        <v>1099924</v>
      </c>
      <c r="X2167" t="s">
        <v>57</v>
      </c>
      <c r="Y2167">
        <v>102</v>
      </c>
      <c r="Z2167" t="s">
        <v>59</v>
      </c>
      <c r="AA2167" t="s">
        <v>59</v>
      </c>
      <c r="AB2167">
        <v>782</v>
      </c>
    </row>
    <row r="2168" spans="1:28" x14ac:dyDescent="0.25">
      <c r="A2168">
        <v>345</v>
      </c>
      <c r="B2168">
        <v>2013063</v>
      </c>
      <c r="C2168">
        <v>2907</v>
      </c>
      <c r="D2168" s="8">
        <v>124</v>
      </c>
      <c r="E2168" s="9">
        <v>41532</v>
      </c>
      <c r="F2168" t="s">
        <v>54</v>
      </c>
      <c r="G2168" t="s">
        <v>295</v>
      </c>
      <c r="H2168" t="s">
        <v>151</v>
      </c>
      <c r="J2168">
        <v>1227</v>
      </c>
      <c r="K2168">
        <v>164144</v>
      </c>
      <c r="P2168" t="s">
        <v>152</v>
      </c>
      <c r="Q2168">
        <v>901</v>
      </c>
      <c r="T2168">
        <v>9</v>
      </c>
      <c r="U2168">
        <v>13</v>
      </c>
      <c r="V2168">
        <v>4</v>
      </c>
      <c r="W2168">
        <v>1099924</v>
      </c>
      <c r="X2168" t="s">
        <v>57</v>
      </c>
      <c r="Y2168">
        <v>102</v>
      </c>
      <c r="Z2168" t="s">
        <v>59</v>
      </c>
      <c r="AA2168" t="s">
        <v>59</v>
      </c>
      <c r="AB2168">
        <v>783</v>
      </c>
    </row>
    <row r="2169" spans="1:28" x14ac:dyDescent="0.25">
      <c r="A2169">
        <v>345</v>
      </c>
      <c r="B2169">
        <v>2013063</v>
      </c>
      <c r="C2169">
        <v>2907</v>
      </c>
      <c r="D2169" s="8">
        <v>248</v>
      </c>
      <c r="E2169" s="9">
        <v>41532</v>
      </c>
      <c r="F2169" t="s">
        <v>54</v>
      </c>
      <c r="G2169" t="s">
        <v>295</v>
      </c>
      <c r="H2169" t="s">
        <v>151</v>
      </c>
      <c r="J2169">
        <v>1227</v>
      </c>
      <c r="K2169">
        <v>164144</v>
      </c>
      <c r="P2169" t="s">
        <v>152</v>
      </c>
      <c r="Q2169">
        <v>901</v>
      </c>
      <c r="T2169">
        <v>9</v>
      </c>
      <c r="U2169">
        <v>13</v>
      </c>
      <c r="V2169">
        <v>8</v>
      </c>
      <c r="W2169">
        <v>1099924</v>
      </c>
      <c r="X2169" t="s">
        <v>57</v>
      </c>
      <c r="Y2169">
        <v>102</v>
      </c>
      <c r="Z2169" t="s">
        <v>59</v>
      </c>
      <c r="AA2169" t="s">
        <v>59</v>
      </c>
      <c r="AB2169">
        <v>784</v>
      </c>
    </row>
    <row r="2170" spans="1:28" x14ac:dyDescent="0.25">
      <c r="A2170">
        <v>345</v>
      </c>
      <c r="B2170">
        <v>2013063</v>
      </c>
      <c r="C2170">
        <v>2907</v>
      </c>
      <c r="D2170" s="8">
        <v>96</v>
      </c>
      <c r="E2170" s="9">
        <v>41532</v>
      </c>
      <c r="F2170" t="s">
        <v>54</v>
      </c>
      <c r="G2170" t="s">
        <v>308</v>
      </c>
      <c r="H2170" t="s">
        <v>151</v>
      </c>
      <c r="J2170">
        <v>1227</v>
      </c>
      <c r="K2170">
        <v>164144</v>
      </c>
      <c r="P2170" t="s">
        <v>152</v>
      </c>
      <c r="Q2170">
        <v>901</v>
      </c>
      <c r="T2170">
        <v>9</v>
      </c>
      <c r="U2170">
        <v>13</v>
      </c>
      <c r="V2170">
        <v>3</v>
      </c>
      <c r="W2170">
        <v>1099790</v>
      </c>
      <c r="X2170" t="s">
        <v>57</v>
      </c>
      <c r="Y2170">
        <v>102</v>
      </c>
      <c r="Z2170" t="s">
        <v>59</v>
      </c>
      <c r="AA2170" t="s">
        <v>59</v>
      </c>
      <c r="AB2170">
        <v>785</v>
      </c>
    </row>
    <row r="2171" spans="1:28" x14ac:dyDescent="0.25">
      <c r="A2171">
        <v>345</v>
      </c>
      <c r="B2171">
        <v>2013063</v>
      </c>
      <c r="C2171">
        <v>2907</v>
      </c>
      <c r="D2171" s="8">
        <v>32</v>
      </c>
      <c r="E2171" s="9">
        <v>41532</v>
      </c>
      <c r="F2171" t="s">
        <v>54</v>
      </c>
      <c r="G2171" t="s">
        <v>308</v>
      </c>
      <c r="H2171" t="s">
        <v>151</v>
      </c>
      <c r="J2171">
        <v>1227</v>
      </c>
      <c r="K2171">
        <v>164144</v>
      </c>
      <c r="P2171" t="s">
        <v>152</v>
      </c>
      <c r="Q2171">
        <v>901</v>
      </c>
      <c r="T2171">
        <v>9</v>
      </c>
      <c r="U2171">
        <v>13</v>
      </c>
      <c r="V2171">
        <v>1</v>
      </c>
      <c r="W2171">
        <v>1099790</v>
      </c>
      <c r="X2171" t="s">
        <v>57</v>
      </c>
      <c r="Y2171">
        <v>102</v>
      </c>
      <c r="Z2171" t="s">
        <v>59</v>
      </c>
      <c r="AA2171" t="s">
        <v>59</v>
      </c>
      <c r="AB2171">
        <v>786</v>
      </c>
    </row>
    <row r="2172" spans="1:28" x14ac:dyDescent="0.25">
      <c r="A2172">
        <v>345</v>
      </c>
      <c r="B2172">
        <v>2013063</v>
      </c>
      <c r="C2172">
        <v>2907</v>
      </c>
      <c r="D2172" s="8">
        <v>32</v>
      </c>
      <c r="E2172" s="9">
        <v>41532</v>
      </c>
      <c r="F2172" t="s">
        <v>54</v>
      </c>
      <c r="G2172" t="s">
        <v>308</v>
      </c>
      <c r="H2172" t="s">
        <v>151</v>
      </c>
      <c r="J2172">
        <v>1227</v>
      </c>
      <c r="K2172">
        <v>164144</v>
      </c>
      <c r="P2172" t="s">
        <v>152</v>
      </c>
      <c r="Q2172">
        <v>901</v>
      </c>
      <c r="T2172">
        <v>9</v>
      </c>
      <c r="U2172">
        <v>13</v>
      </c>
      <c r="V2172">
        <v>1</v>
      </c>
      <c r="W2172">
        <v>1099790</v>
      </c>
      <c r="X2172" t="s">
        <v>57</v>
      </c>
      <c r="Y2172">
        <v>102</v>
      </c>
      <c r="Z2172" t="s">
        <v>59</v>
      </c>
      <c r="AA2172" t="s">
        <v>59</v>
      </c>
      <c r="AB2172">
        <v>787</v>
      </c>
    </row>
    <row r="2173" spans="1:28" x14ac:dyDescent="0.25">
      <c r="A2173">
        <v>345</v>
      </c>
      <c r="B2173">
        <v>2013063</v>
      </c>
      <c r="C2173">
        <v>2907</v>
      </c>
      <c r="D2173" s="8">
        <v>32</v>
      </c>
      <c r="E2173" s="9">
        <v>41532</v>
      </c>
      <c r="F2173" t="s">
        <v>54</v>
      </c>
      <c r="G2173" t="s">
        <v>308</v>
      </c>
      <c r="H2173" t="s">
        <v>151</v>
      </c>
      <c r="J2173">
        <v>1227</v>
      </c>
      <c r="K2173">
        <v>164144</v>
      </c>
      <c r="P2173" t="s">
        <v>152</v>
      </c>
      <c r="Q2173">
        <v>901</v>
      </c>
      <c r="T2173">
        <v>9</v>
      </c>
      <c r="U2173">
        <v>13</v>
      </c>
      <c r="V2173">
        <v>1</v>
      </c>
      <c r="W2173">
        <v>1099790</v>
      </c>
      <c r="X2173" t="s">
        <v>57</v>
      </c>
      <c r="Y2173">
        <v>102</v>
      </c>
      <c r="Z2173" t="s">
        <v>59</v>
      </c>
      <c r="AA2173" t="s">
        <v>59</v>
      </c>
      <c r="AB2173">
        <v>788</v>
      </c>
    </row>
    <row r="2174" spans="1:28" x14ac:dyDescent="0.25">
      <c r="A2174">
        <v>345</v>
      </c>
      <c r="B2174">
        <v>2013063</v>
      </c>
      <c r="C2174">
        <v>2907</v>
      </c>
      <c r="D2174" s="8">
        <v>64</v>
      </c>
      <c r="E2174" s="9">
        <v>41532</v>
      </c>
      <c r="F2174" t="s">
        <v>54</v>
      </c>
      <c r="G2174" t="s">
        <v>308</v>
      </c>
      <c r="H2174" t="s">
        <v>151</v>
      </c>
      <c r="J2174">
        <v>1227</v>
      </c>
      <c r="K2174">
        <v>164144</v>
      </c>
      <c r="P2174" t="s">
        <v>152</v>
      </c>
      <c r="Q2174">
        <v>901</v>
      </c>
      <c r="T2174">
        <v>9</v>
      </c>
      <c r="U2174">
        <v>13</v>
      </c>
      <c r="V2174">
        <v>2</v>
      </c>
      <c r="W2174">
        <v>1099790</v>
      </c>
      <c r="X2174" t="s">
        <v>57</v>
      </c>
      <c r="Y2174">
        <v>102</v>
      </c>
      <c r="Z2174" t="s">
        <v>59</v>
      </c>
      <c r="AA2174" t="s">
        <v>59</v>
      </c>
      <c r="AB2174">
        <v>789</v>
      </c>
    </row>
    <row r="2175" spans="1:28" x14ac:dyDescent="0.25">
      <c r="A2175">
        <v>345</v>
      </c>
      <c r="B2175">
        <v>2013063</v>
      </c>
      <c r="C2175">
        <v>2907</v>
      </c>
      <c r="D2175" s="8">
        <v>32</v>
      </c>
      <c r="E2175" s="9">
        <v>41532</v>
      </c>
      <c r="F2175" t="s">
        <v>54</v>
      </c>
      <c r="G2175" t="s">
        <v>308</v>
      </c>
      <c r="H2175" t="s">
        <v>151</v>
      </c>
      <c r="J2175">
        <v>1227</v>
      </c>
      <c r="K2175">
        <v>164144</v>
      </c>
      <c r="P2175" t="s">
        <v>152</v>
      </c>
      <c r="Q2175">
        <v>901</v>
      </c>
      <c r="T2175">
        <v>9</v>
      </c>
      <c r="U2175">
        <v>13</v>
      </c>
      <c r="V2175">
        <v>1</v>
      </c>
      <c r="W2175">
        <v>1099790</v>
      </c>
      <c r="X2175" t="s">
        <v>57</v>
      </c>
      <c r="Y2175">
        <v>102</v>
      </c>
      <c r="Z2175" t="s">
        <v>59</v>
      </c>
      <c r="AA2175" t="s">
        <v>59</v>
      </c>
      <c r="AB2175">
        <v>790</v>
      </c>
    </row>
    <row r="2176" spans="1:28" x14ac:dyDescent="0.25">
      <c r="A2176">
        <v>345</v>
      </c>
      <c r="B2176">
        <v>2013063</v>
      </c>
      <c r="C2176">
        <v>2907</v>
      </c>
      <c r="D2176" s="8">
        <v>32</v>
      </c>
      <c r="E2176" s="9">
        <v>41532</v>
      </c>
      <c r="F2176" t="s">
        <v>54</v>
      </c>
      <c r="G2176" t="s">
        <v>308</v>
      </c>
      <c r="H2176" t="s">
        <v>151</v>
      </c>
      <c r="J2176">
        <v>1227</v>
      </c>
      <c r="K2176">
        <v>164144</v>
      </c>
      <c r="P2176" t="s">
        <v>152</v>
      </c>
      <c r="Q2176">
        <v>901</v>
      </c>
      <c r="T2176">
        <v>9</v>
      </c>
      <c r="U2176">
        <v>13</v>
      </c>
      <c r="V2176">
        <v>1</v>
      </c>
      <c r="W2176">
        <v>1099790</v>
      </c>
      <c r="X2176" t="s">
        <v>57</v>
      </c>
      <c r="Y2176">
        <v>102</v>
      </c>
      <c r="Z2176" t="s">
        <v>59</v>
      </c>
      <c r="AA2176" t="s">
        <v>59</v>
      </c>
      <c r="AB2176">
        <v>791</v>
      </c>
    </row>
    <row r="2177" spans="1:28" x14ac:dyDescent="0.25">
      <c r="A2177">
        <v>345</v>
      </c>
      <c r="B2177">
        <v>2013063</v>
      </c>
      <c r="C2177">
        <v>2907</v>
      </c>
      <c r="D2177" s="8">
        <v>32</v>
      </c>
      <c r="E2177" s="9">
        <v>41532</v>
      </c>
      <c r="F2177" t="s">
        <v>54</v>
      </c>
      <c r="G2177" t="s">
        <v>308</v>
      </c>
      <c r="H2177" t="s">
        <v>151</v>
      </c>
      <c r="J2177">
        <v>1227</v>
      </c>
      <c r="K2177">
        <v>164144</v>
      </c>
      <c r="P2177" t="s">
        <v>152</v>
      </c>
      <c r="Q2177">
        <v>901</v>
      </c>
      <c r="T2177">
        <v>9</v>
      </c>
      <c r="U2177">
        <v>13</v>
      </c>
      <c r="V2177">
        <v>1</v>
      </c>
      <c r="W2177">
        <v>1099790</v>
      </c>
      <c r="X2177" t="s">
        <v>57</v>
      </c>
      <c r="Y2177">
        <v>102</v>
      </c>
      <c r="Z2177" t="s">
        <v>59</v>
      </c>
      <c r="AA2177" t="s">
        <v>59</v>
      </c>
      <c r="AB2177">
        <v>792</v>
      </c>
    </row>
    <row r="2178" spans="1:28" x14ac:dyDescent="0.25">
      <c r="A2178">
        <v>345</v>
      </c>
      <c r="B2178">
        <v>2013063</v>
      </c>
      <c r="C2178">
        <v>2907</v>
      </c>
      <c r="D2178" s="8">
        <v>81</v>
      </c>
      <c r="E2178" s="9">
        <v>41532</v>
      </c>
      <c r="F2178" t="s">
        <v>54</v>
      </c>
      <c r="G2178" t="s">
        <v>228</v>
      </c>
      <c r="H2178" t="s">
        <v>313</v>
      </c>
      <c r="J2178">
        <v>1227</v>
      </c>
      <c r="K2178">
        <v>164144</v>
      </c>
      <c r="P2178" t="s">
        <v>152</v>
      </c>
      <c r="Q2178">
        <v>901</v>
      </c>
      <c r="T2178">
        <v>9</v>
      </c>
      <c r="U2178">
        <v>13</v>
      </c>
      <c r="V2178">
        <v>1</v>
      </c>
      <c r="W2178">
        <v>1099737</v>
      </c>
      <c r="X2178" t="s">
        <v>57</v>
      </c>
      <c r="Y2178">
        <v>102</v>
      </c>
      <c r="Z2178" t="s">
        <v>59</v>
      </c>
      <c r="AA2178" t="s">
        <v>59</v>
      </c>
      <c r="AB2178">
        <v>793</v>
      </c>
    </row>
    <row r="2179" spans="1:28" x14ac:dyDescent="0.25">
      <c r="A2179">
        <v>345</v>
      </c>
      <c r="B2179">
        <v>2013063</v>
      </c>
      <c r="C2179">
        <v>2907</v>
      </c>
      <c r="D2179" s="8">
        <v>162</v>
      </c>
      <c r="E2179" s="9">
        <v>41532</v>
      </c>
      <c r="F2179" t="s">
        <v>54</v>
      </c>
      <c r="G2179" t="s">
        <v>228</v>
      </c>
      <c r="H2179" t="s">
        <v>313</v>
      </c>
      <c r="J2179">
        <v>1227</v>
      </c>
      <c r="K2179">
        <v>164144</v>
      </c>
      <c r="P2179" t="s">
        <v>152</v>
      </c>
      <c r="Q2179">
        <v>901</v>
      </c>
      <c r="T2179">
        <v>9</v>
      </c>
      <c r="U2179">
        <v>13</v>
      </c>
      <c r="V2179">
        <v>2</v>
      </c>
      <c r="W2179">
        <v>1099737</v>
      </c>
      <c r="X2179" t="s">
        <v>57</v>
      </c>
      <c r="Y2179">
        <v>102</v>
      </c>
      <c r="Z2179" t="s">
        <v>59</v>
      </c>
      <c r="AA2179" t="s">
        <v>59</v>
      </c>
      <c r="AB2179">
        <v>794</v>
      </c>
    </row>
    <row r="2180" spans="1:28" x14ac:dyDescent="0.25">
      <c r="A2180">
        <v>345</v>
      </c>
      <c r="B2180">
        <v>2013063</v>
      </c>
      <c r="C2180">
        <v>2907</v>
      </c>
      <c r="D2180" s="8">
        <v>324</v>
      </c>
      <c r="E2180" s="9">
        <v>41532</v>
      </c>
      <c r="F2180" t="s">
        <v>54</v>
      </c>
      <c r="G2180" t="s">
        <v>228</v>
      </c>
      <c r="H2180" t="s">
        <v>313</v>
      </c>
      <c r="J2180">
        <v>1227</v>
      </c>
      <c r="K2180">
        <v>164144</v>
      </c>
      <c r="P2180" t="s">
        <v>152</v>
      </c>
      <c r="Q2180">
        <v>901</v>
      </c>
      <c r="T2180">
        <v>9</v>
      </c>
      <c r="U2180">
        <v>13</v>
      </c>
      <c r="V2180">
        <v>4</v>
      </c>
      <c r="W2180">
        <v>1099737</v>
      </c>
      <c r="X2180" t="s">
        <v>57</v>
      </c>
      <c r="Y2180">
        <v>102</v>
      </c>
      <c r="Z2180" t="s">
        <v>59</v>
      </c>
      <c r="AA2180" t="s">
        <v>59</v>
      </c>
      <c r="AB2180">
        <v>795</v>
      </c>
    </row>
    <row r="2181" spans="1:28" x14ac:dyDescent="0.25">
      <c r="A2181">
        <v>345</v>
      </c>
      <c r="B2181">
        <v>2013063</v>
      </c>
      <c r="C2181">
        <v>2907</v>
      </c>
      <c r="D2181" s="8">
        <v>162</v>
      </c>
      <c r="E2181" s="9">
        <v>41532</v>
      </c>
      <c r="F2181" t="s">
        <v>54</v>
      </c>
      <c r="G2181" t="s">
        <v>228</v>
      </c>
      <c r="H2181" t="s">
        <v>313</v>
      </c>
      <c r="J2181">
        <v>1227</v>
      </c>
      <c r="K2181">
        <v>164144</v>
      </c>
      <c r="P2181" t="s">
        <v>152</v>
      </c>
      <c r="Q2181">
        <v>901</v>
      </c>
      <c r="T2181">
        <v>9</v>
      </c>
      <c r="U2181">
        <v>13</v>
      </c>
      <c r="V2181">
        <v>2</v>
      </c>
      <c r="W2181">
        <v>1099737</v>
      </c>
      <c r="X2181" t="s">
        <v>57</v>
      </c>
      <c r="Y2181">
        <v>102</v>
      </c>
      <c r="Z2181" t="s">
        <v>59</v>
      </c>
      <c r="AA2181" t="s">
        <v>59</v>
      </c>
      <c r="AB2181">
        <v>796</v>
      </c>
    </row>
    <row r="2182" spans="1:28" x14ac:dyDescent="0.25">
      <c r="A2182">
        <v>345</v>
      </c>
      <c r="B2182">
        <v>2013063</v>
      </c>
      <c r="C2182">
        <v>2907</v>
      </c>
      <c r="D2182" s="8">
        <v>162</v>
      </c>
      <c r="E2182" s="9">
        <v>41532</v>
      </c>
      <c r="F2182" t="s">
        <v>54</v>
      </c>
      <c r="G2182" t="s">
        <v>228</v>
      </c>
      <c r="H2182" t="s">
        <v>313</v>
      </c>
      <c r="J2182">
        <v>1227</v>
      </c>
      <c r="K2182">
        <v>164144</v>
      </c>
      <c r="P2182" t="s">
        <v>152</v>
      </c>
      <c r="Q2182">
        <v>901</v>
      </c>
      <c r="T2182">
        <v>9</v>
      </c>
      <c r="U2182">
        <v>13</v>
      </c>
      <c r="V2182">
        <v>2</v>
      </c>
      <c r="W2182">
        <v>1099737</v>
      </c>
      <c r="X2182" t="s">
        <v>57</v>
      </c>
      <c r="Y2182">
        <v>102</v>
      </c>
      <c r="Z2182" t="s">
        <v>59</v>
      </c>
      <c r="AA2182" t="s">
        <v>59</v>
      </c>
      <c r="AB2182">
        <v>797</v>
      </c>
    </row>
    <row r="2183" spans="1:28" x14ac:dyDescent="0.25">
      <c r="A2183">
        <v>345</v>
      </c>
      <c r="B2183">
        <v>2013063</v>
      </c>
      <c r="C2183">
        <v>2907</v>
      </c>
      <c r="D2183" s="8">
        <v>130.65</v>
      </c>
      <c r="E2183" s="9">
        <v>41532</v>
      </c>
      <c r="F2183" t="s">
        <v>54</v>
      </c>
      <c r="G2183" t="s">
        <v>157</v>
      </c>
      <c r="H2183" t="s">
        <v>263</v>
      </c>
      <c r="J2183">
        <v>1227</v>
      </c>
      <c r="K2183">
        <v>164144</v>
      </c>
      <c r="P2183" t="s">
        <v>152</v>
      </c>
      <c r="Q2183">
        <v>901</v>
      </c>
      <c r="T2183">
        <v>9</v>
      </c>
      <c r="U2183">
        <v>13</v>
      </c>
      <c r="V2183">
        <v>1</v>
      </c>
      <c r="W2183">
        <v>1099222</v>
      </c>
      <c r="X2183" t="s">
        <v>57</v>
      </c>
      <c r="Y2183">
        <v>102</v>
      </c>
      <c r="Z2183" t="s">
        <v>59</v>
      </c>
      <c r="AA2183" t="s">
        <v>59</v>
      </c>
      <c r="AB2183">
        <v>798</v>
      </c>
    </row>
    <row r="2184" spans="1:28" x14ac:dyDescent="0.25">
      <c r="A2184">
        <v>345</v>
      </c>
      <c r="B2184">
        <v>2013063</v>
      </c>
      <c r="C2184">
        <v>2907</v>
      </c>
      <c r="D2184" s="8">
        <v>130.65</v>
      </c>
      <c r="E2184" s="9">
        <v>41532</v>
      </c>
      <c r="F2184" t="s">
        <v>54</v>
      </c>
      <c r="G2184" t="s">
        <v>157</v>
      </c>
      <c r="H2184" t="s">
        <v>263</v>
      </c>
      <c r="J2184">
        <v>1227</v>
      </c>
      <c r="K2184">
        <v>164144</v>
      </c>
      <c r="P2184" t="s">
        <v>152</v>
      </c>
      <c r="Q2184">
        <v>901</v>
      </c>
      <c r="T2184">
        <v>9</v>
      </c>
      <c r="U2184">
        <v>13</v>
      </c>
      <c r="V2184">
        <v>1</v>
      </c>
      <c r="W2184">
        <v>1099222</v>
      </c>
      <c r="X2184" t="s">
        <v>57</v>
      </c>
      <c r="Y2184">
        <v>102</v>
      </c>
      <c r="Z2184" t="s">
        <v>59</v>
      </c>
      <c r="AA2184" t="s">
        <v>59</v>
      </c>
      <c r="AB2184">
        <v>799</v>
      </c>
    </row>
    <row r="2185" spans="1:28" x14ac:dyDescent="0.25">
      <c r="A2185">
        <v>345</v>
      </c>
      <c r="B2185">
        <v>2013063</v>
      </c>
      <c r="C2185">
        <v>2907</v>
      </c>
      <c r="D2185" s="8">
        <v>130.65</v>
      </c>
      <c r="E2185" s="9">
        <v>41532</v>
      </c>
      <c r="F2185" t="s">
        <v>54</v>
      </c>
      <c r="G2185" t="s">
        <v>157</v>
      </c>
      <c r="H2185" t="s">
        <v>263</v>
      </c>
      <c r="J2185">
        <v>1227</v>
      </c>
      <c r="K2185">
        <v>164144</v>
      </c>
      <c r="P2185" t="s">
        <v>152</v>
      </c>
      <c r="Q2185">
        <v>901</v>
      </c>
      <c r="T2185">
        <v>9</v>
      </c>
      <c r="U2185">
        <v>13</v>
      </c>
      <c r="V2185">
        <v>1</v>
      </c>
      <c r="W2185">
        <v>1099222</v>
      </c>
      <c r="X2185" t="s">
        <v>57</v>
      </c>
      <c r="Y2185">
        <v>102</v>
      </c>
      <c r="Z2185" t="s">
        <v>59</v>
      </c>
      <c r="AA2185" t="s">
        <v>59</v>
      </c>
      <c r="AB2185">
        <v>800</v>
      </c>
    </row>
    <row r="2186" spans="1:28" x14ac:dyDescent="0.25">
      <c r="A2186">
        <v>345</v>
      </c>
      <c r="B2186">
        <v>2013063</v>
      </c>
      <c r="C2186">
        <v>2907</v>
      </c>
      <c r="D2186" s="8">
        <v>130.65</v>
      </c>
      <c r="E2186" s="9">
        <v>41532</v>
      </c>
      <c r="F2186" t="s">
        <v>54</v>
      </c>
      <c r="G2186" t="s">
        <v>157</v>
      </c>
      <c r="H2186" t="s">
        <v>263</v>
      </c>
      <c r="J2186">
        <v>1227</v>
      </c>
      <c r="K2186">
        <v>164144</v>
      </c>
      <c r="P2186" t="s">
        <v>152</v>
      </c>
      <c r="Q2186">
        <v>901</v>
      </c>
      <c r="T2186">
        <v>9</v>
      </c>
      <c r="U2186">
        <v>13</v>
      </c>
      <c r="V2186">
        <v>1</v>
      </c>
      <c r="W2186">
        <v>1099222</v>
      </c>
      <c r="X2186" t="s">
        <v>57</v>
      </c>
      <c r="Y2186">
        <v>102</v>
      </c>
      <c r="Z2186" t="s">
        <v>59</v>
      </c>
      <c r="AA2186" t="s">
        <v>59</v>
      </c>
      <c r="AB2186">
        <v>801</v>
      </c>
    </row>
    <row r="2187" spans="1:28" x14ac:dyDescent="0.25">
      <c r="A2187">
        <v>345</v>
      </c>
      <c r="B2187">
        <v>2013063</v>
      </c>
      <c r="C2187">
        <v>2907</v>
      </c>
      <c r="D2187" s="8">
        <v>128</v>
      </c>
      <c r="E2187" s="9">
        <v>41547</v>
      </c>
      <c r="F2187" t="s">
        <v>54</v>
      </c>
      <c r="G2187" t="s">
        <v>308</v>
      </c>
      <c r="H2187" t="s">
        <v>317</v>
      </c>
      <c r="J2187">
        <v>1233</v>
      </c>
      <c r="K2187">
        <v>165193</v>
      </c>
      <c r="P2187" t="s">
        <v>152</v>
      </c>
      <c r="Q2187">
        <v>901</v>
      </c>
      <c r="T2187">
        <v>9</v>
      </c>
      <c r="U2187">
        <v>13</v>
      </c>
      <c r="V2187">
        <v>4</v>
      </c>
      <c r="W2187">
        <v>1099790</v>
      </c>
      <c r="X2187" t="s">
        <v>57</v>
      </c>
      <c r="Y2187">
        <v>102</v>
      </c>
      <c r="Z2187" t="s">
        <v>59</v>
      </c>
      <c r="AA2187" t="s">
        <v>59</v>
      </c>
      <c r="AB2187">
        <v>950</v>
      </c>
    </row>
    <row r="2188" spans="1:28" x14ac:dyDescent="0.25">
      <c r="A2188">
        <v>345</v>
      </c>
      <c r="B2188">
        <v>2013063</v>
      </c>
      <c r="C2188">
        <v>2907</v>
      </c>
      <c r="D2188" s="8">
        <v>32</v>
      </c>
      <c r="E2188" s="9">
        <v>41547</v>
      </c>
      <c r="F2188" t="s">
        <v>54</v>
      </c>
      <c r="G2188" t="s">
        <v>308</v>
      </c>
      <c r="H2188" t="s">
        <v>317</v>
      </c>
      <c r="J2188">
        <v>1233</v>
      </c>
      <c r="K2188">
        <v>165193</v>
      </c>
      <c r="P2188" t="s">
        <v>152</v>
      </c>
      <c r="Q2188">
        <v>901</v>
      </c>
      <c r="T2188">
        <v>9</v>
      </c>
      <c r="U2188">
        <v>13</v>
      </c>
      <c r="V2188">
        <v>1</v>
      </c>
      <c r="W2188">
        <v>1099790</v>
      </c>
      <c r="X2188" t="s">
        <v>57</v>
      </c>
      <c r="Y2188">
        <v>102</v>
      </c>
      <c r="Z2188" t="s">
        <v>59</v>
      </c>
      <c r="AA2188" t="s">
        <v>59</v>
      </c>
      <c r="AB2188">
        <v>967</v>
      </c>
    </row>
    <row r="2189" spans="1:28" x14ac:dyDescent="0.25">
      <c r="A2189">
        <v>345</v>
      </c>
      <c r="B2189">
        <v>2013063</v>
      </c>
      <c r="C2189">
        <v>2907</v>
      </c>
      <c r="D2189" s="8">
        <v>64</v>
      </c>
      <c r="E2189" s="9">
        <v>41547</v>
      </c>
      <c r="F2189" t="s">
        <v>54</v>
      </c>
      <c r="G2189" t="s">
        <v>308</v>
      </c>
      <c r="H2189" t="s">
        <v>317</v>
      </c>
      <c r="J2189">
        <v>1233</v>
      </c>
      <c r="K2189">
        <v>165193</v>
      </c>
      <c r="P2189" t="s">
        <v>152</v>
      </c>
      <c r="Q2189">
        <v>901</v>
      </c>
      <c r="T2189">
        <v>9</v>
      </c>
      <c r="U2189">
        <v>13</v>
      </c>
      <c r="V2189">
        <v>2</v>
      </c>
      <c r="W2189">
        <v>1099790</v>
      </c>
      <c r="X2189" t="s">
        <v>57</v>
      </c>
      <c r="Y2189">
        <v>102</v>
      </c>
      <c r="Z2189" t="s">
        <v>59</v>
      </c>
      <c r="AA2189" t="s">
        <v>59</v>
      </c>
      <c r="AB2189">
        <v>968</v>
      </c>
    </row>
    <row r="2190" spans="1:28" x14ac:dyDescent="0.25">
      <c r="A2190">
        <v>345</v>
      </c>
      <c r="B2190">
        <v>2013063</v>
      </c>
      <c r="C2190">
        <v>2907</v>
      </c>
      <c r="D2190" s="8">
        <v>32</v>
      </c>
      <c r="E2190" s="9">
        <v>41547</v>
      </c>
      <c r="F2190" t="s">
        <v>54</v>
      </c>
      <c r="G2190" t="s">
        <v>308</v>
      </c>
      <c r="H2190" t="s">
        <v>317</v>
      </c>
      <c r="J2190">
        <v>1233</v>
      </c>
      <c r="K2190">
        <v>165193</v>
      </c>
      <c r="P2190" t="s">
        <v>152</v>
      </c>
      <c r="Q2190">
        <v>901</v>
      </c>
      <c r="T2190">
        <v>9</v>
      </c>
      <c r="U2190">
        <v>13</v>
      </c>
      <c r="V2190">
        <v>1</v>
      </c>
      <c r="W2190">
        <v>1099790</v>
      </c>
      <c r="X2190" t="s">
        <v>57</v>
      </c>
      <c r="Y2190">
        <v>102</v>
      </c>
      <c r="Z2190" t="s">
        <v>59</v>
      </c>
      <c r="AA2190" t="s">
        <v>59</v>
      </c>
      <c r="AB2190">
        <v>969</v>
      </c>
    </row>
    <row r="2191" spans="1:28" x14ac:dyDescent="0.25">
      <c r="A2191">
        <v>345</v>
      </c>
      <c r="B2191">
        <v>2013063</v>
      </c>
      <c r="C2191">
        <v>2907</v>
      </c>
      <c r="D2191" s="8">
        <v>96</v>
      </c>
      <c r="E2191" s="9">
        <v>41547</v>
      </c>
      <c r="F2191" t="s">
        <v>54</v>
      </c>
      <c r="G2191" t="s">
        <v>308</v>
      </c>
      <c r="H2191" t="s">
        <v>317</v>
      </c>
      <c r="J2191">
        <v>1233</v>
      </c>
      <c r="K2191">
        <v>165193</v>
      </c>
      <c r="P2191" t="s">
        <v>152</v>
      </c>
      <c r="Q2191">
        <v>901</v>
      </c>
      <c r="T2191">
        <v>9</v>
      </c>
      <c r="U2191">
        <v>13</v>
      </c>
      <c r="V2191">
        <v>3</v>
      </c>
      <c r="W2191">
        <v>1099790</v>
      </c>
      <c r="X2191" t="s">
        <v>57</v>
      </c>
      <c r="Y2191">
        <v>102</v>
      </c>
      <c r="Z2191" t="s">
        <v>59</v>
      </c>
      <c r="AA2191" t="s">
        <v>59</v>
      </c>
      <c r="AB2191">
        <v>970</v>
      </c>
    </row>
    <row r="2192" spans="1:28" x14ac:dyDescent="0.25">
      <c r="A2192">
        <v>345</v>
      </c>
      <c r="B2192">
        <v>2013063</v>
      </c>
      <c r="C2192">
        <v>2907</v>
      </c>
      <c r="D2192" s="8">
        <v>64</v>
      </c>
      <c r="E2192" s="9">
        <v>41547</v>
      </c>
      <c r="F2192" t="s">
        <v>54</v>
      </c>
      <c r="G2192" t="s">
        <v>308</v>
      </c>
      <c r="H2192" t="s">
        <v>317</v>
      </c>
      <c r="J2192">
        <v>1233</v>
      </c>
      <c r="K2192">
        <v>165193</v>
      </c>
      <c r="P2192" t="s">
        <v>152</v>
      </c>
      <c r="Q2192">
        <v>901</v>
      </c>
      <c r="T2192">
        <v>9</v>
      </c>
      <c r="U2192">
        <v>13</v>
      </c>
      <c r="V2192">
        <v>2</v>
      </c>
      <c r="W2192">
        <v>1099790</v>
      </c>
      <c r="X2192" t="s">
        <v>57</v>
      </c>
      <c r="Y2192">
        <v>102</v>
      </c>
      <c r="Z2192" t="s">
        <v>59</v>
      </c>
      <c r="AA2192" t="s">
        <v>59</v>
      </c>
      <c r="AB2192">
        <v>971</v>
      </c>
    </row>
    <row r="2193" spans="1:28" x14ac:dyDescent="0.25">
      <c r="A2193">
        <v>345</v>
      </c>
      <c r="B2193">
        <v>2013063</v>
      </c>
      <c r="C2193">
        <v>2907</v>
      </c>
      <c r="D2193" s="8">
        <v>53</v>
      </c>
      <c r="E2193" s="9">
        <v>41547</v>
      </c>
      <c r="F2193" t="s">
        <v>54</v>
      </c>
      <c r="G2193" t="s">
        <v>306</v>
      </c>
      <c r="H2193" t="s">
        <v>328</v>
      </c>
      <c r="J2193">
        <v>1233</v>
      </c>
      <c r="K2193">
        <v>165193</v>
      </c>
      <c r="P2193" t="s">
        <v>152</v>
      </c>
      <c r="Q2193">
        <v>901</v>
      </c>
      <c r="T2193">
        <v>9</v>
      </c>
      <c r="U2193">
        <v>13</v>
      </c>
      <c r="V2193">
        <v>1</v>
      </c>
      <c r="W2193">
        <v>1099767</v>
      </c>
      <c r="X2193" t="s">
        <v>57</v>
      </c>
      <c r="Y2193">
        <v>102</v>
      </c>
      <c r="Z2193" t="s">
        <v>59</v>
      </c>
      <c r="AA2193" t="s">
        <v>59</v>
      </c>
      <c r="AB2193">
        <v>972</v>
      </c>
    </row>
    <row r="2194" spans="1:28" x14ac:dyDescent="0.25">
      <c r="A2194">
        <v>345</v>
      </c>
      <c r="B2194">
        <v>2013063</v>
      </c>
      <c r="C2194">
        <v>2907</v>
      </c>
      <c r="D2194" s="8">
        <v>159</v>
      </c>
      <c r="E2194" s="9">
        <v>41547</v>
      </c>
      <c r="F2194" t="s">
        <v>54</v>
      </c>
      <c r="G2194" t="s">
        <v>306</v>
      </c>
      <c r="H2194" t="s">
        <v>328</v>
      </c>
      <c r="J2194">
        <v>1233</v>
      </c>
      <c r="K2194">
        <v>165193</v>
      </c>
      <c r="P2194" t="s">
        <v>152</v>
      </c>
      <c r="Q2194">
        <v>901</v>
      </c>
      <c r="T2194">
        <v>9</v>
      </c>
      <c r="U2194">
        <v>13</v>
      </c>
      <c r="V2194">
        <v>3</v>
      </c>
      <c r="W2194">
        <v>1099767</v>
      </c>
      <c r="X2194" t="s">
        <v>57</v>
      </c>
      <c r="Y2194">
        <v>102</v>
      </c>
      <c r="Z2194" t="s">
        <v>59</v>
      </c>
      <c r="AA2194" t="s">
        <v>59</v>
      </c>
      <c r="AB2194">
        <v>973</v>
      </c>
    </row>
    <row r="2195" spans="1:28" x14ac:dyDescent="0.25">
      <c r="A2195">
        <v>345</v>
      </c>
      <c r="B2195">
        <v>2013063</v>
      </c>
      <c r="C2195">
        <v>2907</v>
      </c>
      <c r="D2195" s="8">
        <v>53</v>
      </c>
      <c r="E2195" s="9">
        <v>41547</v>
      </c>
      <c r="F2195" t="s">
        <v>54</v>
      </c>
      <c r="G2195" t="s">
        <v>306</v>
      </c>
      <c r="H2195" t="s">
        <v>328</v>
      </c>
      <c r="J2195">
        <v>1233</v>
      </c>
      <c r="K2195">
        <v>165193</v>
      </c>
      <c r="P2195" t="s">
        <v>152</v>
      </c>
      <c r="Q2195">
        <v>901</v>
      </c>
      <c r="T2195">
        <v>9</v>
      </c>
      <c r="U2195">
        <v>13</v>
      </c>
      <c r="V2195">
        <v>1</v>
      </c>
      <c r="W2195">
        <v>1099767</v>
      </c>
      <c r="X2195" t="s">
        <v>57</v>
      </c>
      <c r="Y2195">
        <v>102</v>
      </c>
      <c r="Z2195" t="s">
        <v>59</v>
      </c>
      <c r="AA2195" t="s">
        <v>59</v>
      </c>
      <c r="AB2195">
        <v>974</v>
      </c>
    </row>
    <row r="2196" spans="1:28" x14ac:dyDescent="0.25">
      <c r="A2196">
        <v>345</v>
      </c>
      <c r="B2196">
        <v>2013063</v>
      </c>
      <c r="C2196">
        <v>2907</v>
      </c>
      <c r="D2196" s="8">
        <v>81</v>
      </c>
      <c r="E2196" s="9">
        <v>41547</v>
      </c>
      <c r="F2196" t="s">
        <v>54</v>
      </c>
      <c r="G2196" t="s">
        <v>228</v>
      </c>
      <c r="H2196" t="s">
        <v>313</v>
      </c>
      <c r="J2196">
        <v>1233</v>
      </c>
      <c r="K2196">
        <v>165193</v>
      </c>
      <c r="P2196" t="s">
        <v>152</v>
      </c>
      <c r="Q2196">
        <v>901</v>
      </c>
      <c r="T2196">
        <v>9</v>
      </c>
      <c r="U2196">
        <v>13</v>
      </c>
      <c r="V2196">
        <v>1</v>
      </c>
      <c r="W2196">
        <v>1099737</v>
      </c>
      <c r="X2196" t="s">
        <v>57</v>
      </c>
      <c r="Y2196">
        <v>102</v>
      </c>
      <c r="Z2196" t="s">
        <v>59</v>
      </c>
      <c r="AA2196" t="s">
        <v>59</v>
      </c>
      <c r="AB2196">
        <v>975</v>
      </c>
    </row>
    <row r="2197" spans="1:28" x14ac:dyDescent="0.25">
      <c r="A2197">
        <v>345</v>
      </c>
      <c r="B2197">
        <v>2013063</v>
      </c>
      <c r="C2197">
        <v>2907</v>
      </c>
      <c r="D2197" s="8">
        <v>162</v>
      </c>
      <c r="E2197" s="9">
        <v>41547</v>
      </c>
      <c r="F2197" t="s">
        <v>54</v>
      </c>
      <c r="G2197" t="s">
        <v>228</v>
      </c>
      <c r="H2197" t="s">
        <v>313</v>
      </c>
      <c r="J2197">
        <v>1233</v>
      </c>
      <c r="K2197">
        <v>165193</v>
      </c>
      <c r="P2197" t="s">
        <v>152</v>
      </c>
      <c r="Q2197">
        <v>901</v>
      </c>
      <c r="T2197">
        <v>9</v>
      </c>
      <c r="U2197">
        <v>13</v>
      </c>
      <c r="V2197">
        <v>2</v>
      </c>
      <c r="W2197">
        <v>1099737</v>
      </c>
      <c r="X2197" t="s">
        <v>57</v>
      </c>
      <c r="Y2197">
        <v>102</v>
      </c>
      <c r="Z2197" t="s">
        <v>59</v>
      </c>
      <c r="AA2197" t="s">
        <v>59</v>
      </c>
      <c r="AB2197">
        <v>976</v>
      </c>
    </row>
    <row r="2198" spans="1:28" x14ac:dyDescent="0.25">
      <c r="A2198">
        <v>345</v>
      </c>
      <c r="B2198">
        <v>2013063</v>
      </c>
      <c r="C2198">
        <v>2907</v>
      </c>
      <c r="D2198" s="8">
        <v>81</v>
      </c>
      <c r="E2198" s="9">
        <v>41547</v>
      </c>
      <c r="F2198" t="s">
        <v>54</v>
      </c>
      <c r="G2198" t="s">
        <v>228</v>
      </c>
      <c r="H2198" t="s">
        <v>313</v>
      </c>
      <c r="J2198">
        <v>1233</v>
      </c>
      <c r="K2198">
        <v>165193</v>
      </c>
      <c r="P2198" t="s">
        <v>152</v>
      </c>
      <c r="Q2198">
        <v>901</v>
      </c>
      <c r="T2198">
        <v>9</v>
      </c>
      <c r="U2198">
        <v>13</v>
      </c>
      <c r="V2198">
        <v>1</v>
      </c>
      <c r="W2198">
        <v>1099737</v>
      </c>
      <c r="X2198" t="s">
        <v>57</v>
      </c>
      <c r="Y2198">
        <v>102</v>
      </c>
      <c r="Z2198" t="s">
        <v>59</v>
      </c>
      <c r="AA2198" t="s">
        <v>59</v>
      </c>
      <c r="AB2198">
        <v>977</v>
      </c>
    </row>
    <row r="2199" spans="1:28" x14ac:dyDescent="0.25">
      <c r="A2199">
        <v>345</v>
      </c>
      <c r="B2199">
        <v>2013063</v>
      </c>
      <c r="C2199">
        <v>2907</v>
      </c>
      <c r="D2199" s="8">
        <v>130.65</v>
      </c>
      <c r="E2199" s="9">
        <v>41547</v>
      </c>
      <c r="F2199" t="s">
        <v>54</v>
      </c>
      <c r="G2199" t="s">
        <v>157</v>
      </c>
      <c r="H2199" t="s">
        <v>263</v>
      </c>
      <c r="J2199">
        <v>1233</v>
      </c>
      <c r="K2199">
        <v>165193</v>
      </c>
      <c r="P2199" t="s">
        <v>152</v>
      </c>
      <c r="Q2199">
        <v>901</v>
      </c>
      <c r="T2199">
        <v>9</v>
      </c>
      <c r="U2199">
        <v>13</v>
      </c>
      <c r="V2199">
        <v>1</v>
      </c>
      <c r="W2199">
        <v>1099222</v>
      </c>
      <c r="X2199" t="s">
        <v>57</v>
      </c>
      <c r="Y2199">
        <v>102</v>
      </c>
      <c r="Z2199" t="s">
        <v>59</v>
      </c>
      <c r="AA2199" t="s">
        <v>59</v>
      </c>
      <c r="AB2199">
        <v>978</v>
      </c>
    </row>
    <row r="2200" spans="1:28" x14ac:dyDescent="0.25">
      <c r="A2200">
        <v>345</v>
      </c>
      <c r="B2200">
        <v>2013063</v>
      </c>
      <c r="C2200">
        <v>2907</v>
      </c>
      <c r="D2200" s="8">
        <v>130.65</v>
      </c>
      <c r="E2200" s="9">
        <v>41547</v>
      </c>
      <c r="F2200" t="s">
        <v>54</v>
      </c>
      <c r="G2200" t="s">
        <v>157</v>
      </c>
      <c r="H2200" t="s">
        <v>263</v>
      </c>
      <c r="J2200">
        <v>1233</v>
      </c>
      <c r="K2200">
        <v>165193</v>
      </c>
      <c r="P2200" t="s">
        <v>152</v>
      </c>
      <c r="Q2200">
        <v>901</v>
      </c>
      <c r="T2200">
        <v>9</v>
      </c>
      <c r="U2200">
        <v>13</v>
      </c>
      <c r="V2200">
        <v>1</v>
      </c>
      <c r="W2200">
        <v>1099222</v>
      </c>
      <c r="X2200" t="s">
        <v>57</v>
      </c>
      <c r="Y2200">
        <v>102</v>
      </c>
      <c r="Z2200" t="s">
        <v>59</v>
      </c>
      <c r="AA2200" t="s">
        <v>59</v>
      </c>
      <c r="AB2200">
        <v>979</v>
      </c>
    </row>
    <row r="2201" spans="1:28" x14ac:dyDescent="0.25">
      <c r="A2201">
        <v>345</v>
      </c>
      <c r="B2201">
        <v>2013063</v>
      </c>
      <c r="C2201">
        <v>2907</v>
      </c>
      <c r="D2201" s="8">
        <v>116</v>
      </c>
      <c r="E2201" s="9">
        <v>41547</v>
      </c>
      <c r="F2201" t="s">
        <v>54</v>
      </c>
      <c r="G2201" t="s">
        <v>231</v>
      </c>
      <c r="H2201" t="s">
        <v>151</v>
      </c>
      <c r="J2201">
        <v>1233</v>
      </c>
      <c r="K2201">
        <v>165193</v>
      </c>
      <c r="P2201" t="s">
        <v>152</v>
      </c>
      <c r="Q2201">
        <v>901</v>
      </c>
      <c r="T2201">
        <v>9</v>
      </c>
      <c r="U2201">
        <v>13</v>
      </c>
      <c r="V2201">
        <v>1</v>
      </c>
      <c r="W2201">
        <v>1099696</v>
      </c>
      <c r="X2201" t="s">
        <v>57</v>
      </c>
      <c r="Y2201">
        <v>102</v>
      </c>
      <c r="Z2201" t="s">
        <v>59</v>
      </c>
      <c r="AA2201" t="s">
        <v>59</v>
      </c>
      <c r="AB2201">
        <v>980</v>
      </c>
    </row>
    <row r="2202" spans="1:28" x14ac:dyDescent="0.25">
      <c r="A2202">
        <v>345</v>
      </c>
      <c r="B2202">
        <v>2013063</v>
      </c>
      <c r="C2202">
        <v>2907</v>
      </c>
      <c r="D2202" s="8">
        <v>116</v>
      </c>
      <c r="E2202" s="9">
        <v>41547</v>
      </c>
      <c r="F2202" t="s">
        <v>54</v>
      </c>
      <c r="G2202" t="s">
        <v>231</v>
      </c>
      <c r="H2202" t="s">
        <v>151</v>
      </c>
      <c r="J2202">
        <v>1233</v>
      </c>
      <c r="K2202">
        <v>165193</v>
      </c>
      <c r="P2202" t="s">
        <v>152</v>
      </c>
      <c r="Q2202">
        <v>901</v>
      </c>
      <c r="T2202">
        <v>9</v>
      </c>
      <c r="U2202">
        <v>13</v>
      </c>
      <c r="V2202">
        <v>1</v>
      </c>
      <c r="W2202">
        <v>1099696</v>
      </c>
      <c r="X2202" t="s">
        <v>57</v>
      </c>
      <c r="Y2202">
        <v>102</v>
      </c>
      <c r="Z2202" t="s">
        <v>59</v>
      </c>
      <c r="AA2202" t="s">
        <v>59</v>
      </c>
      <c r="AB2202">
        <v>981</v>
      </c>
    </row>
    <row r="2203" spans="1:28" x14ac:dyDescent="0.25">
      <c r="A2203">
        <v>345</v>
      </c>
      <c r="B2203">
        <v>2013063</v>
      </c>
      <c r="C2203">
        <v>2907</v>
      </c>
      <c r="D2203" s="8">
        <v>116</v>
      </c>
      <c r="E2203" s="9">
        <v>41547</v>
      </c>
      <c r="F2203" t="s">
        <v>54</v>
      </c>
      <c r="G2203" t="s">
        <v>231</v>
      </c>
      <c r="H2203" t="s">
        <v>151</v>
      </c>
      <c r="J2203">
        <v>1233</v>
      </c>
      <c r="K2203">
        <v>165193</v>
      </c>
      <c r="P2203" t="s">
        <v>152</v>
      </c>
      <c r="Q2203">
        <v>901</v>
      </c>
      <c r="T2203">
        <v>9</v>
      </c>
      <c r="U2203">
        <v>13</v>
      </c>
      <c r="V2203">
        <v>1</v>
      </c>
      <c r="W2203">
        <v>1099696</v>
      </c>
      <c r="X2203" t="s">
        <v>57</v>
      </c>
      <c r="Y2203">
        <v>102</v>
      </c>
      <c r="Z2203" t="s">
        <v>59</v>
      </c>
      <c r="AA2203" t="s">
        <v>59</v>
      </c>
      <c r="AB2203">
        <v>982</v>
      </c>
    </row>
    <row r="2204" spans="1:28" x14ac:dyDescent="0.25">
      <c r="A2204">
        <v>345</v>
      </c>
      <c r="B2204">
        <v>2013063</v>
      </c>
      <c r="C2204">
        <v>2907</v>
      </c>
      <c r="D2204" s="8">
        <v>232</v>
      </c>
      <c r="E2204" s="9">
        <v>41547</v>
      </c>
      <c r="F2204" t="s">
        <v>54</v>
      </c>
      <c r="G2204" t="s">
        <v>231</v>
      </c>
      <c r="H2204" t="s">
        <v>151</v>
      </c>
      <c r="J2204">
        <v>1233</v>
      </c>
      <c r="K2204">
        <v>165193</v>
      </c>
      <c r="P2204" t="s">
        <v>152</v>
      </c>
      <c r="Q2204">
        <v>901</v>
      </c>
      <c r="T2204">
        <v>9</v>
      </c>
      <c r="U2204">
        <v>13</v>
      </c>
      <c r="V2204">
        <v>2</v>
      </c>
      <c r="W2204">
        <v>1099696</v>
      </c>
      <c r="X2204" t="s">
        <v>57</v>
      </c>
      <c r="Y2204">
        <v>102</v>
      </c>
      <c r="Z2204" t="s">
        <v>59</v>
      </c>
      <c r="AA2204" t="s">
        <v>59</v>
      </c>
      <c r="AB2204">
        <v>983</v>
      </c>
    </row>
    <row r="2205" spans="1:28" x14ac:dyDescent="0.25">
      <c r="A2205">
        <v>345</v>
      </c>
      <c r="B2205">
        <v>2013063</v>
      </c>
      <c r="C2205">
        <v>2907</v>
      </c>
      <c r="D2205" s="8">
        <v>116</v>
      </c>
      <c r="E2205" s="9">
        <v>41547</v>
      </c>
      <c r="F2205" t="s">
        <v>54</v>
      </c>
      <c r="G2205" t="s">
        <v>231</v>
      </c>
      <c r="H2205" t="s">
        <v>151</v>
      </c>
      <c r="J2205">
        <v>1233</v>
      </c>
      <c r="K2205">
        <v>165193</v>
      </c>
      <c r="P2205" t="s">
        <v>152</v>
      </c>
      <c r="Q2205">
        <v>901</v>
      </c>
      <c r="T2205">
        <v>9</v>
      </c>
      <c r="U2205">
        <v>13</v>
      </c>
      <c r="V2205">
        <v>1</v>
      </c>
      <c r="W2205">
        <v>1099696</v>
      </c>
      <c r="X2205" t="s">
        <v>57</v>
      </c>
      <c r="Y2205">
        <v>102</v>
      </c>
      <c r="Z2205" t="s">
        <v>59</v>
      </c>
      <c r="AA2205" t="s">
        <v>59</v>
      </c>
      <c r="AB2205">
        <v>984</v>
      </c>
    </row>
    <row r="2206" spans="1:28" x14ac:dyDescent="0.25">
      <c r="A2206">
        <v>345</v>
      </c>
      <c r="B2206">
        <v>2013063</v>
      </c>
      <c r="C2206">
        <v>2907</v>
      </c>
      <c r="D2206" s="8">
        <v>116</v>
      </c>
      <c r="E2206" s="9">
        <v>41547</v>
      </c>
      <c r="F2206" t="s">
        <v>54</v>
      </c>
      <c r="G2206" t="s">
        <v>231</v>
      </c>
      <c r="H2206" t="s">
        <v>151</v>
      </c>
      <c r="J2206">
        <v>1233</v>
      </c>
      <c r="K2206">
        <v>165193</v>
      </c>
      <c r="P2206" t="s">
        <v>152</v>
      </c>
      <c r="Q2206">
        <v>901</v>
      </c>
      <c r="T2206">
        <v>9</v>
      </c>
      <c r="U2206">
        <v>13</v>
      </c>
      <c r="V2206">
        <v>1</v>
      </c>
      <c r="W2206">
        <v>1099696</v>
      </c>
      <c r="X2206" t="s">
        <v>57</v>
      </c>
      <c r="Y2206">
        <v>102</v>
      </c>
      <c r="Z2206" t="s">
        <v>59</v>
      </c>
      <c r="AA2206" t="s">
        <v>59</v>
      </c>
      <c r="AB2206">
        <v>985</v>
      </c>
    </row>
    <row r="2207" spans="1:28" x14ac:dyDescent="0.25">
      <c r="A2207">
        <v>345</v>
      </c>
      <c r="B2207">
        <v>2013063</v>
      </c>
      <c r="C2207">
        <v>2907</v>
      </c>
      <c r="D2207" s="8">
        <v>116</v>
      </c>
      <c r="E2207" s="9">
        <v>41547</v>
      </c>
      <c r="F2207" t="s">
        <v>54</v>
      </c>
      <c r="G2207" t="s">
        <v>231</v>
      </c>
      <c r="H2207" t="s">
        <v>151</v>
      </c>
      <c r="J2207">
        <v>1233</v>
      </c>
      <c r="K2207">
        <v>165193</v>
      </c>
      <c r="P2207" t="s">
        <v>152</v>
      </c>
      <c r="Q2207">
        <v>901</v>
      </c>
      <c r="T2207">
        <v>9</v>
      </c>
      <c r="U2207">
        <v>13</v>
      </c>
      <c r="V2207">
        <v>1</v>
      </c>
      <c r="W2207">
        <v>1099696</v>
      </c>
      <c r="X2207" t="s">
        <v>57</v>
      </c>
      <c r="Y2207">
        <v>102</v>
      </c>
      <c r="Z2207" t="s">
        <v>59</v>
      </c>
      <c r="AA2207" t="s">
        <v>59</v>
      </c>
      <c r="AB2207">
        <v>986</v>
      </c>
    </row>
    <row r="2208" spans="1:28" x14ac:dyDescent="0.25">
      <c r="A2208">
        <v>345</v>
      </c>
      <c r="B2208">
        <v>2013063</v>
      </c>
      <c r="C2208">
        <v>2907</v>
      </c>
      <c r="D2208" s="8">
        <v>116</v>
      </c>
      <c r="E2208" s="9">
        <v>41547</v>
      </c>
      <c r="F2208" t="s">
        <v>54</v>
      </c>
      <c r="G2208" t="s">
        <v>231</v>
      </c>
      <c r="H2208" t="s">
        <v>151</v>
      </c>
      <c r="J2208">
        <v>1233</v>
      </c>
      <c r="K2208">
        <v>165193</v>
      </c>
      <c r="P2208" t="s">
        <v>152</v>
      </c>
      <c r="Q2208">
        <v>901</v>
      </c>
      <c r="T2208">
        <v>9</v>
      </c>
      <c r="U2208">
        <v>13</v>
      </c>
      <c r="V2208">
        <v>1</v>
      </c>
      <c r="W2208">
        <v>1099696</v>
      </c>
      <c r="X2208" t="s">
        <v>57</v>
      </c>
      <c r="Y2208">
        <v>102</v>
      </c>
      <c r="Z2208" t="s">
        <v>59</v>
      </c>
      <c r="AA2208" t="s">
        <v>59</v>
      </c>
      <c r="AB2208">
        <v>987</v>
      </c>
    </row>
    <row r="2209" spans="1:28" x14ac:dyDescent="0.25">
      <c r="A2209">
        <v>345</v>
      </c>
      <c r="B2209">
        <v>2013063</v>
      </c>
      <c r="C2209">
        <v>2907</v>
      </c>
      <c r="D2209" s="8">
        <v>62</v>
      </c>
      <c r="E2209" s="9">
        <v>41547</v>
      </c>
      <c r="F2209" t="s">
        <v>54</v>
      </c>
      <c r="G2209" t="s">
        <v>295</v>
      </c>
      <c r="H2209" t="s">
        <v>316</v>
      </c>
      <c r="J2209">
        <v>1233</v>
      </c>
      <c r="K2209">
        <v>165193</v>
      </c>
      <c r="P2209" t="s">
        <v>152</v>
      </c>
      <c r="Q2209">
        <v>901</v>
      </c>
      <c r="T2209">
        <v>9</v>
      </c>
      <c r="U2209">
        <v>13</v>
      </c>
      <c r="V2209">
        <v>2</v>
      </c>
      <c r="W2209">
        <v>1099924</v>
      </c>
      <c r="X2209" t="s">
        <v>57</v>
      </c>
      <c r="Y2209">
        <v>102</v>
      </c>
      <c r="Z2209" t="s">
        <v>59</v>
      </c>
      <c r="AA2209" t="s">
        <v>59</v>
      </c>
      <c r="AB2209">
        <v>988</v>
      </c>
    </row>
    <row r="2210" spans="1:28" x14ac:dyDescent="0.25">
      <c r="A2210">
        <v>345</v>
      </c>
      <c r="B2210">
        <v>2013063</v>
      </c>
      <c r="C2210">
        <v>2907</v>
      </c>
      <c r="D2210" s="8">
        <v>31</v>
      </c>
      <c r="E2210" s="9">
        <v>41547</v>
      </c>
      <c r="F2210" t="s">
        <v>54</v>
      </c>
      <c r="G2210" t="s">
        <v>295</v>
      </c>
      <c r="H2210" t="s">
        <v>316</v>
      </c>
      <c r="J2210">
        <v>1233</v>
      </c>
      <c r="K2210">
        <v>165193</v>
      </c>
      <c r="P2210" t="s">
        <v>152</v>
      </c>
      <c r="Q2210">
        <v>901</v>
      </c>
      <c r="T2210">
        <v>9</v>
      </c>
      <c r="U2210">
        <v>13</v>
      </c>
      <c r="V2210">
        <v>1</v>
      </c>
      <c r="W2210">
        <v>1099924</v>
      </c>
      <c r="X2210" t="s">
        <v>57</v>
      </c>
      <c r="Y2210">
        <v>102</v>
      </c>
      <c r="Z2210" t="s">
        <v>59</v>
      </c>
      <c r="AA2210" t="s">
        <v>59</v>
      </c>
      <c r="AB2210">
        <v>989</v>
      </c>
    </row>
    <row r="2211" spans="1:28" x14ac:dyDescent="0.25">
      <c r="A2211">
        <v>345</v>
      </c>
      <c r="B2211">
        <v>2013063</v>
      </c>
      <c r="C2211">
        <v>2907</v>
      </c>
      <c r="D2211" s="8">
        <v>62</v>
      </c>
      <c r="E2211" s="9">
        <v>41547</v>
      </c>
      <c r="F2211" t="s">
        <v>54</v>
      </c>
      <c r="G2211" t="s">
        <v>295</v>
      </c>
      <c r="H2211" t="s">
        <v>316</v>
      </c>
      <c r="J2211">
        <v>1233</v>
      </c>
      <c r="K2211">
        <v>165193</v>
      </c>
      <c r="P2211" t="s">
        <v>152</v>
      </c>
      <c r="Q2211">
        <v>901</v>
      </c>
      <c r="T2211">
        <v>9</v>
      </c>
      <c r="U2211">
        <v>13</v>
      </c>
      <c r="V2211">
        <v>2</v>
      </c>
      <c r="W2211">
        <v>1099924</v>
      </c>
      <c r="X2211" t="s">
        <v>57</v>
      </c>
      <c r="Y2211">
        <v>102</v>
      </c>
      <c r="Z2211" t="s">
        <v>59</v>
      </c>
      <c r="AA2211" t="s">
        <v>59</v>
      </c>
      <c r="AB2211">
        <v>990</v>
      </c>
    </row>
    <row r="2212" spans="1:28" x14ac:dyDescent="0.25">
      <c r="A2212">
        <v>345</v>
      </c>
      <c r="B2212">
        <v>2013063</v>
      </c>
      <c r="C2212">
        <v>2907</v>
      </c>
      <c r="D2212" s="8">
        <v>93</v>
      </c>
      <c r="E2212" s="9">
        <v>41547</v>
      </c>
      <c r="F2212" t="s">
        <v>54</v>
      </c>
      <c r="G2212" t="s">
        <v>295</v>
      </c>
      <c r="H2212" t="s">
        <v>316</v>
      </c>
      <c r="J2212">
        <v>1233</v>
      </c>
      <c r="K2212">
        <v>165193</v>
      </c>
      <c r="P2212" t="s">
        <v>152</v>
      </c>
      <c r="Q2212">
        <v>901</v>
      </c>
      <c r="T2212">
        <v>9</v>
      </c>
      <c r="U2212">
        <v>13</v>
      </c>
      <c r="V2212">
        <v>3</v>
      </c>
      <c r="W2212">
        <v>1099924</v>
      </c>
      <c r="X2212" t="s">
        <v>57</v>
      </c>
      <c r="Y2212">
        <v>102</v>
      </c>
      <c r="Z2212" t="s">
        <v>59</v>
      </c>
      <c r="AA2212" t="s">
        <v>59</v>
      </c>
      <c r="AB2212">
        <v>991</v>
      </c>
    </row>
    <row r="2213" spans="1:28" x14ac:dyDescent="0.25">
      <c r="A2213">
        <v>345</v>
      </c>
      <c r="B2213">
        <v>2013063</v>
      </c>
      <c r="C2213">
        <v>2907</v>
      </c>
      <c r="D2213" s="8">
        <v>31</v>
      </c>
      <c r="E2213" s="9">
        <v>41547</v>
      </c>
      <c r="F2213" t="s">
        <v>54</v>
      </c>
      <c r="G2213" t="s">
        <v>295</v>
      </c>
      <c r="H2213" t="s">
        <v>316</v>
      </c>
      <c r="J2213">
        <v>1233</v>
      </c>
      <c r="K2213">
        <v>165193</v>
      </c>
      <c r="P2213" t="s">
        <v>152</v>
      </c>
      <c r="Q2213">
        <v>901</v>
      </c>
      <c r="T2213">
        <v>9</v>
      </c>
      <c r="U2213">
        <v>13</v>
      </c>
      <c r="V2213">
        <v>1</v>
      </c>
      <c r="W2213">
        <v>1099924</v>
      </c>
      <c r="X2213" t="s">
        <v>57</v>
      </c>
      <c r="Y2213">
        <v>102</v>
      </c>
      <c r="Z2213" t="s">
        <v>59</v>
      </c>
      <c r="AA2213" t="s">
        <v>59</v>
      </c>
      <c r="AB2213">
        <v>992</v>
      </c>
    </row>
    <row r="2214" spans="1:28" x14ac:dyDescent="0.25">
      <c r="A2214">
        <v>345</v>
      </c>
      <c r="B2214">
        <v>2013063</v>
      </c>
      <c r="C2214">
        <v>2907</v>
      </c>
      <c r="D2214" s="8">
        <v>62</v>
      </c>
      <c r="E2214" s="9">
        <v>41547</v>
      </c>
      <c r="F2214" t="s">
        <v>54</v>
      </c>
      <c r="G2214" t="s">
        <v>295</v>
      </c>
      <c r="H2214" t="s">
        <v>316</v>
      </c>
      <c r="J2214">
        <v>1233</v>
      </c>
      <c r="K2214">
        <v>165193</v>
      </c>
      <c r="P2214" t="s">
        <v>152</v>
      </c>
      <c r="Q2214">
        <v>901</v>
      </c>
      <c r="T2214">
        <v>9</v>
      </c>
      <c r="U2214">
        <v>13</v>
      </c>
      <c r="V2214">
        <v>2</v>
      </c>
      <c r="W2214">
        <v>1099924</v>
      </c>
      <c r="X2214" t="s">
        <v>57</v>
      </c>
      <c r="Y2214">
        <v>102</v>
      </c>
      <c r="Z2214" t="s">
        <v>59</v>
      </c>
      <c r="AA2214" t="s">
        <v>59</v>
      </c>
      <c r="AB2214">
        <v>993</v>
      </c>
    </row>
    <row r="2215" spans="1:28" x14ac:dyDescent="0.25">
      <c r="A2215">
        <v>345</v>
      </c>
      <c r="B2215">
        <v>2013063</v>
      </c>
      <c r="C2215">
        <v>2907</v>
      </c>
      <c r="D2215" s="8">
        <v>31</v>
      </c>
      <c r="E2215" s="9">
        <v>41547</v>
      </c>
      <c r="F2215" t="s">
        <v>54</v>
      </c>
      <c r="G2215" t="s">
        <v>295</v>
      </c>
      <c r="H2215" t="s">
        <v>316</v>
      </c>
      <c r="J2215">
        <v>1233</v>
      </c>
      <c r="K2215">
        <v>165193</v>
      </c>
      <c r="P2215" t="s">
        <v>152</v>
      </c>
      <c r="Q2215">
        <v>901</v>
      </c>
      <c r="T2215">
        <v>9</v>
      </c>
      <c r="U2215">
        <v>13</v>
      </c>
      <c r="V2215">
        <v>1</v>
      </c>
      <c r="W2215">
        <v>1099924</v>
      </c>
      <c r="X2215" t="s">
        <v>57</v>
      </c>
      <c r="Y2215">
        <v>102</v>
      </c>
      <c r="Z2215" t="s">
        <v>59</v>
      </c>
      <c r="AA2215" t="s">
        <v>59</v>
      </c>
      <c r="AB2215">
        <v>994</v>
      </c>
    </row>
    <row r="2216" spans="1:28" x14ac:dyDescent="0.25">
      <c r="A2216">
        <v>345</v>
      </c>
      <c r="B2216">
        <v>2013063</v>
      </c>
      <c r="C2216">
        <v>2907</v>
      </c>
      <c r="D2216" s="8">
        <v>93</v>
      </c>
      <c r="E2216" s="9">
        <v>41547</v>
      </c>
      <c r="F2216" t="s">
        <v>54</v>
      </c>
      <c r="G2216" t="s">
        <v>295</v>
      </c>
      <c r="H2216" t="s">
        <v>316</v>
      </c>
      <c r="J2216">
        <v>1233</v>
      </c>
      <c r="K2216">
        <v>165193</v>
      </c>
      <c r="P2216" t="s">
        <v>152</v>
      </c>
      <c r="Q2216">
        <v>901</v>
      </c>
      <c r="T2216">
        <v>9</v>
      </c>
      <c r="U2216">
        <v>13</v>
      </c>
      <c r="V2216">
        <v>3</v>
      </c>
      <c r="W2216">
        <v>1099924</v>
      </c>
      <c r="X2216" t="s">
        <v>57</v>
      </c>
      <c r="Y2216">
        <v>102</v>
      </c>
      <c r="Z2216" t="s">
        <v>59</v>
      </c>
      <c r="AA2216" t="s">
        <v>59</v>
      </c>
      <c r="AB2216">
        <v>995</v>
      </c>
    </row>
    <row r="2217" spans="1:28" x14ac:dyDescent="0.25">
      <c r="A2217">
        <v>345</v>
      </c>
      <c r="B2217">
        <v>2013063</v>
      </c>
      <c r="C2217">
        <v>2907</v>
      </c>
      <c r="D2217" s="8">
        <v>224</v>
      </c>
      <c r="E2217" s="9">
        <v>41562</v>
      </c>
      <c r="F2217" t="s">
        <v>54</v>
      </c>
      <c r="G2217" t="s">
        <v>308</v>
      </c>
      <c r="H2217" t="s">
        <v>329</v>
      </c>
      <c r="J2217">
        <v>1239</v>
      </c>
      <c r="K2217">
        <v>166864</v>
      </c>
      <c r="P2217" t="s">
        <v>152</v>
      </c>
      <c r="Q2217">
        <v>901</v>
      </c>
      <c r="T2217">
        <v>10</v>
      </c>
      <c r="U2217">
        <v>13</v>
      </c>
      <c r="V2217">
        <v>7</v>
      </c>
      <c r="W2217">
        <v>1099790</v>
      </c>
      <c r="X2217" t="s">
        <v>57</v>
      </c>
      <c r="Y2217">
        <v>102</v>
      </c>
      <c r="Z2217" t="s">
        <v>59</v>
      </c>
      <c r="AA2217" t="s">
        <v>59</v>
      </c>
      <c r="AB2217">
        <v>933</v>
      </c>
    </row>
    <row r="2218" spans="1:28" x14ac:dyDescent="0.25">
      <c r="A2218">
        <v>345</v>
      </c>
      <c r="B2218">
        <v>2013063</v>
      </c>
      <c r="C2218">
        <v>2907</v>
      </c>
      <c r="D2218" s="8">
        <v>224</v>
      </c>
      <c r="E2218" s="9">
        <v>41562</v>
      </c>
      <c r="F2218" t="s">
        <v>54</v>
      </c>
      <c r="G2218" t="s">
        <v>308</v>
      </c>
      <c r="H2218" t="s">
        <v>329</v>
      </c>
      <c r="J2218">
        <v>1239</v>
      </c>
      <c r="K2218">
        <v>166864</v>
      </c>
      <c r="P2218" t="s">
        <v>152</v>
      </c>
      <c r="Q2218">
        <v>901</v>
      </c>
      <c r="T2218">
        <v>10</v>
      </c>
      <c r="U2218">
        <v>13</v>
      </c>
      <c r="V2218">
        <v>7</v>
      </c>
      <c r="W2218">
        <v>1099790</v>
      </c>
      <c r="X2218" t="s">
        <v>57</v>
      </c>
      <c r="Y2218">
        <v>102</v>
      </c>
      <c r="Z2218" t="s">
        <v>59</v>
      </c>
      <c r="AA2218" t="s">
        <v>59</v>
      </c>
      <c r="AB2218">
        <v>934</v>
      </c>
    </row>
    <row r="2219" spans="1:28" x14ac:dyDescent="0.25">
      <c r="A2219">
        <v>345</v>
      </c>
      <c r="B2219">
        <v>2013063</v>
      </c>
      <c r="C2219">
        <v>2907</v>
      </c>
      <c r="D2219" s="8">
        <v>224</v>
      </c>
      <c r="E2219" s="9">
        <v>41562</v>
      </c>
      <c r="F2219" t="s">
        <v>54</v>
      </c>
      <c r="G2219" t="s">
        <v>308</v>
      </c>
      <c r="H2219" t="s">
        <v>329</v>
      </c>
      <c r="J2219">
        <v>1239</v>
      </c>
      <c r="K2219">
        <v>166864</v>
      </c>
      <c r="P2219" t="s">
        <v>152</v>
      </c>
      <c r="Q2219">
        <v>901</v>
      </c>
      <c r="T2219">
        <v>10</v>
      </c>
      <c r="U2219">
        <v>13</v>
      </c>
      <c r="V2219">
        <v>7</v>
      </c>
      <c r="W2219">
        <v>1099790</v>
      </c>
      <c r="X2219" t="s">
        <v>57</v>
      </c>
      <c r="Y2219">
        <v>102</v>
      </c>
      <c r="Z2219" t="s">
        <v>59</v>
      </c>
      <c r="AA2219" t="s">
        <v>59</v>
      </c>
      <c r="AB2219">
        <v>935</v>
      </c>
    </row>
    <row r="2220" spans="1:28" x14ac:dyDescent="0.25">
      <c r="A2220">
        <v>345</v>
      </c>
      <c r="B2220">
        <v>2013063</v>
      </c>
      <c r="C2220">
        <v>2907</v>
      </c>
      <c r="D2220" s="8">
        <v>128</v>
      </c>
      <c r="E2220" s="9">
        <v>41562</v>
      </c>
      <c r="F2220" t="s">
        <v>54</v>
      </c>
      <c r="G2220" t="s">
        <v>308</v>
      </c>
      <c r="H2220" t="s">
        <v>329</v>
      </c>
      <c r="J2220">
        <v>1239</v>
      </c>
      <c r="K2220">
        <v>166864</v>
      </c>
      <c r="P2220" t="s">
        <v>152</v>
      </c>
      <c r="Q2220">
        <v>901</v>
      </c>
      <c r="T2220">
        <v>10</v>
      </c>
      <c r="U2220">
        <v>13</v>
      </c>
      <c r="V2220">
        <v>4</v>
      </c>
      <c r="W2220">
        <v>1099790</v>
      </c>
      <c r="X2220" t="s">
        <v>57</v>
      </c>
      <c r="Y2220">
        <v>102</v>
      </c>
      <c r="Z2220" t="s">
        <v>59</v>
      </c>
      <c r="AA2220" t="s">
        <v>59</v>
      </c>
      <c r="AB2220">
        <v>936</v>
      </c>
    </row>
    <row r="2221" spans="1:28" x14ac:dyDescent="0.25">
      <c r="A2221">
        <v>345</v>
      </c>
      <c r="B2221">
        <v>2013063</v>
      </c>
      <c r="C2221">
        <v>2907</v>
      </c>
      <c r="D2221" s="8">
        <v>64</v>
      </c>
      <c r="E2221" s="9">
        <v>41562</v>
      </c>
      <c r="F2221" t="s">
        <v>54</v>
      </c>
      <c r="G2221" t="s">
        <v>308</v>
      </c>
      <c r="H2221" t="s">
        <v>329</v>
      </c>
      <c r="J2221">
        <v>1239</v>
      </c>
      <c r="K2221">
        <v>166864</v>
      </c>
      <c r="P2221" t="s">
        <v>152</v>
      </c>
      <c r="Q2221">
        <v>901</v>
      </c>
      <c r="T2221">
        <v>10</v>
      </c>
      <c r="U2221">
        <v>13</v>
      </c>
      <c r="V2221">
        <v>2</v>
      </c>
      <c r="W2221">
        <v>1099790</v>
      </c>
      <c r="X2221" t="s">
        <v>57</v>
      </c>
      <c r="Y2221">
        <v>102</v>
      </c>
      <c r="Z2221" t="s">
        <v>59</v>
      </c>
      <c r="AA2221" t="s">
        <v>59</v>
      </c>
      <c r="AB2221">
        <v>937</v>
      </c>
    </row>
    <row r="2222" spans="1:28" x14ac:dyDescent="0.25">
      <c r="A2222">
        <v>345</v>
      </c>
      <c r="B2222">
        <v>2013063</v>
      </c>
      <c r="C2222">
        <v>2907</v>
      </c>
      <c r="D2222" s="8">
        <v>159</v>
      </c>
      <c r="E2222" s="9">
        <v>41562</v>
      </c>
      <c r="F2222" t="s">
        <v>54</v>
      </c>
      <c r="G2222" t="s">
        <v>306</v>
      </c>
      <c r="H2222" t="s">
        <v>307</v>
      </c>
      <c r="J2222">
        <v>1239</v>
      </c>
      <c r="K2222">
        <v>166864</v>
      </c>
      <c r="P2222" t="s">
        <v>152</v>
      </c>
      <c r="Q2222">
        <v>901</v>
      </c>
      <c r="T2222">
        <v>10</v>
      </c>
      <c r="U2222">
        <v>13</v>
      </c>
      <c r="V2222">
        <v>3</v>
      </c>
      <c r="W2222">
        <v>1099767</v>
      </c>
      <c r="X2222" t="s">
        <v>57</v>
      </c>
      <c r="Y2222">
        <v>102</v>
      </c>
      <c r="Z2222" t="s">
        <v>59</v>
      </c>
      <c r="AA2222" t="s">
        <v>59</v>
      </c>
      <c r="AB2222">
        <v>938</v>
      </c>
    </row>
    <row r="2223" spans="1:28" x14ac:dyDescent="0.25">
      <c r="A2223">
        <v>345</v>
      </c>
      <c r="B2223">
        <v>2013063</v>
      </c>
      <c r="C2223">
        <v>2907</v>
      </c>
      <c r="D2223" s="8">
        <v>106</v>
      </c>
      <c r="E2223" s="9">
        <v>41562</v>
      </c>
      <c r="F2223" t="s">
        <v>54</v>
      </c>
      <c r="G2223" t="s">
        <v>306</v>
      </c>
      <c r="H2223" t="s">
        <v>307</v>
      </c>
      <c r="J2223">
        <v>1239</v>
      </c>
      <c r="K2223">
        <v>166864</v>
      </c>
      <c r="P2223" t="s">
        <v>152</v>
      </c>
      <c r="Q2223">
        <v>901</v>
      </c>
      <c r="T2223">
        <v>10</v>
      </c>
      <c r="U2223">
        <v>13</v>
      </c>
      <c r="V2223">
        <v>2</v>
      </c>
      <c r="W2223">
        <v>1099767</v>
      </c>
      <c r="X2223" t="s">
        <v>57</v>
      </c>
      <c r="Y2223">
        <v>102</v>
      </c>
      <c r="Z2223" t="s">
        <v>59</v>
      </c>
      <c r="AA2223" t="s">
        <v>59</v>
      </c>
      <c r="AB2223">
        <v>939</v>
      </c>
    </row>
    <row r="2224" spans="1:28" x14ac:dyDescent="0.25">
      <c r="A2224">
        <v>345</v>
      </c>
      <c r="B2224">
        <v>2013063</v>
      </c>
      <c r="C2224">
        <v>2907</v>
      </c>
      <c r="D2224" s="8">
        <v>106</v>
      </c>
      <c r="E2224" s="9">
        <v>41562</v>
      </c>
      <c r="F2224" t="s">
        <v>54</v>
      </c>
      <c r="G2224" t="s">
        <v>306</v>
      </c>
      <c r="H2224" t="s">
        <v>307</v>
      </c>
      <c r="J2224">
        <v>1239</v>
      </c>
      <c r="K2224">
        <v>166864</v>
      </c>
      <c r="P2224" t="s">
        <v>152</v>
      </c>
      <c r="Q2224">
        <v>901</v>
      </c>
      <c r="T2224">
        <v>10</v>
      </c>
      <c r="U2224">
        <v>13</v>
      </c>
      <c r="V2224">
        <v>2</v>
      </c>
      <c r="W2224">
        <v>1099767</v>
      </c>
      <c r="X2224" t="s">
        <v>57</v>
      </c>
      <c r="Y2224">
        <v>102</v>
      </c>
      <c r="Z2224" t="s">
        <v>59</v>
      </c>
      <c r="AA2224" t="s">
        <v>59</v>
      </c>
      <c r="AB2224">
        <v>940</v>
      </c>
    </row>
    <row r="2225" spans="1:28" x14ac:dyDescent="0.25">
      <c r="A2225">
        <v>345</v>
      </c>
      <c r="B2225">
        <v>2013063</v>
      </c>
      <c r="C2225">
        <v>2907</v>
      </c>
      <c r="D2225" s="8">
        <v>243</v>
      </c>
      <c r="E2225" s="9">
        <v>41562</v>
      </c>
      <c r="F2225" t="s">
        <v>54</v>
      </c>
      <c r="G2225" t="s">
        <v>228</v>
      </c>
      <c r="H2225" t="s">
        <v>320</v>
      </c>
      <c r="J2225">
        <v>1239</v>
      </c>
      <c r="K2225">
        <v>166864</v>
      </c>
      <c r="P2225" t="s">
        <v>152</v>
      </c>
      <c r="Q2225">
        <v>901</v>
      </c>
      <c r="T2225">
        <v>10</v>
      </c>
      <c r="U2225">
        <v>13</v>
      </c>
      <c r="V2225">
        <v>3</v>
      </c>
      <c r="W2225">
        <v>1099737</v>
      </c>
      <c r="X2225" t="s">
        <v>57</v>
      </c>
      <c r="Y2225">
        <v>102</v>
      </c>
      <c r="Z2225" t="s">
        <v>59</v>
      </c>
      <c r="AA2225" t="s">
        <v>59</v>
      </c>
      <c r="AB2225">
        <v>957</v>
      </c>
    </row>
    <row r="2226" spans="1:28" x14ac:dyDescent="0.25">
      <c r="A2226">
        <v>345</v>
      </c>
      <c r="B2226">
        <v>2013063</v>
      </c>
      <c r="C2226">
        <v>2907</v>
      </c>
      <c r="D2226" s="8">
        <v>81</v>
      </c>
      <c r="E2226" s="9">
        <v>41562</v>
      </c>
      <c r="F2226" t="s">
        <v>54</v>
      </c>
      <c r="G2226" t="s">
        <v>228</v>
      </c>
      <c r="H2226" t="s">
        <v>320</v>
      </c>
      <c r="J2226">
        <v>1239</v>
      </c>
      <c r="K2226">
        <v>166864</v>
      </c>
      <c r="P2226" t="s">
        <v>152</v>
      </c>
      <c r="Q2226">
        <v>901</v>
      </c>
      <c r="T2226">
        <v>10</v>
      </c>
      <c r="U2226">
        <v>13</v>
      </c>
      <c r="V2226">
        <v>1</v>
      </c>
      <c r="W2226">
        <v>1099737</v>
      </c>
      <c r="X2226" t="s">
        <v>57</v>
      </c>
      <c r="Y2226">
        <v>102</v>
      </c>
      <c r="Z2226" t="s">
        <v>59</v>
      </c>
      <c r="AA2226" t="s">
        <v>59</v>
      </c>
      <c r="AB2226">
        <v>958</v>
      </c>
    </row>
    <row r="2227" spans="1:28" x14ac:dyDescent="0.25">
      <c r="A2227">
        <v>345</v>
      </c>
      <c r="B2227">
        <v>2013063</v>
      </c>
      <c r="C2227">
        <v>2907</v>
      </c>
      <c r="D2227" s="8">
        <v>81</v>
      </c>
      <c r="E2227" s="9">
        <v>41562</v>
      </c>
      <c r="F2227" t="s">
        <v>54</v>
      </c>
      <c r="G2227" t="s">
        <v>228</v>
      </c>
      <c r="H2227" t="s">
        <v>320</v>
      </c>
      <c r="J2227">
        <v>1239</v>
      </c>
      <c r="K2227">
        <v>166864</v>
      </c>
      <c r="P2227" t="s">
        <v>152</v>
      </c>
      <c r="Q2227">
        <v>901</v>
      </c>
      <c r="T2227">
        <v>10</v>
      </c>
      <c r="U2227">
        <v>13</v>
      </c>
      <c r="V2227">
        <v>1</v>
      </c>
      <c r="W2227">
        <v>1099737</v>
      </c>
      <c r="X2227" t="s">
        <v>57</v>
      </c>
      <c r="Y2227">
        <v>102</v>
      </c>
      <c r="Z2227" t="s">
        <v>59</v>
      </c>
      <c r="AA2227" t="s">
        <v>59</v>
      </c>
      <c r="AB2227">
        <v>959</v>
      </c>
    </row>
    <row r="2228" spans="1:28" x14ac:dyDescent="0.25">
      <c r="A2228">
        <v>345</v>
      </c>
      <c r="B2228">
        <v>2013063</v>
      </c>
      <c r="C2228">
        <v>2907</v>
      </c>
      <c r="D2228" s="8">
        <v>130.65</v>
      </c>
      <c r="E2228" s="9">
        <v>41562</v>
      </c>
      <c r="F2228" t="s">
        <v>54</v>
      </c>
      <c r="G2228" t="s">
        <v>157</v>
      </c>
      <c r="H2228" t="s">
        <v>263</v>
      </c>
      <c r="J2228">
        <v>1239</v>
      </c>
      <c r="K2228">
        <v>166864</v>
      </c>
      <c r="P2228" t="s">
        <v>152</v>
      </c>
      <c r="Q2228">
        <v>901</v>
      </c>
      <c r="T2228">
        <v>10</v>
      </c>
      <c r="U2228">
        <v>13</v>
      </c>
      <c r="V2228">
        <v>1</v>
      </c>
      <c r="W2228">
        <v>1099222</v>
      </c>
      <c r="X2228" t="s">
        <v>57</v>
      </c>
      <c r="Y2228">
        <v>102</v>
      </c>
      <c r="Z2228" t="s">
        <v>59</v>
      </c>
      <c r="AA2228" t="s">
        <v>59</v>
      </c>
      <c r="AB2228">
        <v>960</v>
      </c>
    </row>
    <row r="2229" spans="1:28" x14ac:dyDescent="0.25">
      <c r="A2229">
        <v>345</v>
      </c>
      <c r="B2229">
        <v>2013063</v>
      </c>
      <c r="C2229">
        <v>2907</v>
      </c>
      <c r="D2229" s="8">
        <v>130.65</v>
      </c>
      <c r="E2229" s="9">
        <v>41562</v>
      </c>
      <c r="F2229" t="s">
        <v>54</v>
      </c>
      <c r="G2229" t="s">
        <v>157</v>
      </c>
      <c r="H2229" t="s">
        <v>263</v>
      </c>
      <c r="J2229">
        <v>1239</v>
      </c>
      <c r="K2229">
        <v>166864</v>
      </c>
      <c r="P2229" t="s">
        <v>152</v>
      </c>
      <c r="Q2229">
        <v>901</v>
      </c>
      <c r="T2229">
        <v>10</v>
      </c>
      <c r="U2229">
        <v>13</v>
      </c>
      <c r="V2229">
        <v>1</v>
      </c>
      <c r="W2229">
        <v>1099222</v>
      </c>
      <c r="X2229" t="s">
        <v>57</v>
      </c>
      <c r="Y2229">
        <v>102</v>
      </c>
      <c r="Z2229" t="s">
        <v>59</v>
      </c>
      <c r="AA2229" t="s">
        <v>59</v>
      </c>
      <c r="AB2229">
        <v>961</v>
      </c>
    </row>
    <row r="2230" spans="1:28" x14ac:dyDescent="0.25">
      <c r="A2230">
        <v>345</v>
      </c>
      <c r="B2230">
        <v>2013063</v>
      </c>
      <c r="C2230">
        <v>2907</v>
      </c>
      <c r="D2230" s="8">
        <v>130.65</v>
      </c>
      <c r="E2230" s="9">
        <v>41562</v>
      </c>
      <c r="F2230" t="s">
        <v>54</v>
      </c>
      <c r="G2230" t="s">
        <v>157</v>
      </c>
      <c r="H2230" t="s">
        <v>263</v>
      </c>
      <c r="J2230">
        <v>1239</v>
      </c>
      <c r="K2230">
        <v>166864</v>
      </c>
      <c r="P2230" t="s">
        <v>152</v>
      </c>
      <c r="Q2230">
        <v>901</v>
      </c>
      <c r="T2230">
        <v>10</v>
      </c>
      <c r="U2230">
        <v>13</v>
      </c>
      <c r="V2230">
        <v>1</v>
      </c>
      <c r="W2230">
        <v>1099222</v>
      </c>
      <c r="X2230" t="s">
        <v>57</v>
      </c>
      <c r="Y2230">
        <v>102</v>
      </c>
      <c r="Z2230" t="s">
        <v>59</v>
      </c>
      <c r="AA2230" t="s">
        <v>59</v>
      </c>
      <c r="AB2230">
        <v>962</v>
      </c>
    </row>
    <row r="2231" spans="1:28" x14ac:dyDescent="0.25">
      <c r="A2231">
        <v>345</v>
      </c>
      <c r="B2231">
        <v>2013063</v>
      </c>
      <c r="C2231">
        <v>2907</v>
      </c>
      <c r="D2231" s="8">
        <v>93</v>
      </c>
      <c r="E2231" s="9">
        <v>41562</v>
      </c>
      <c r="F2231" t="s">
        <v>54</v>
      </c>
      <c r="G2231" t="s">
        <v>295</v>
      </c>
      <c r="H2231" t="s">
        <v>316</v>
      </c>
      <c r="J2231">
        <v>1239</v>
      </c>
      <c r="K2231">
        <v>166864</v>
      </c>
      <c r="P2231" t="s">
        <v>152</v>
      </c>
      <c r="Q2231">
        <v>901</v>
      </c>
      <c r="T2231">
        <v>10</v>
      </c>
      <c r="U2231">
        <v>13</v>
      </c>
      <c r="V2231">
        <v>3</v>
      </c>
      <c r="W2231">
        <v>1099924</v>
      </c>
      <c r="X2231" t="s">
        <v>57</v>
      </c>
      <c r="Y2231">
        <v>102</v>
      </c>
      <c r="Z2231" t="s">
        <v>59</v>
      </c>
      <c r="AA2231" t="s">
        <v>59</v>
      </c>
      <c r="AB2231">
        <v>963</v>
      </c>
    </row>
    <row r="2232" spans="1:28" x14ac:dyDescent="0.25">
      <c r="A2232">
        <v>345</v>
      </c>
      <c r="B2232">
        <v>2013063</v>
      </c>
      <c r="C2232">
        <v>2907</v>
      </c>
      <c r="D2232" s="8">
        <v>62</v>
      </c>
      <c r="E2232" s="9">
        <v>41562</v>
      </c>
      <c r="F2232" t="s">
        <v>54</v>
      </c>
      <c r="G2232" t="s">
        <v>295</v>
      </c>
      <c r="H2232" t="s">
        <v>316</v>
      </c>
      <c r="J2232">
        <v>1239</v>
      </c>
      <c r="K2232">
        <v>166864</v>
      </c>
      <c r="P2232" t="s">
        <v>152</v>
      </c>
      <c r="Q2232">
        <v>901</v>
      </c>
      <c r="T2232">
        <v>10</v>
      </c>
      <c r="U2232">
        <v>13</v>
      </c>
      <c r="V2232">
        <v>2</v>
      </c>
      <c r="W2232">
        <v>1099924</v>
      </c>
      <c r="X2232" t="s">
        <v>57</v>
      </c>
      <c r="Y2232">
        <v>102</v>
      </c>
      <c r="Z2232" t="s">
        <v>59</v>
      </c>
      <c r="AA2232" t="s">
        <v>59</v>
      </c>
      <c r="AB2232">
        <v>964</v>
      </c>
    </row>
    <row r="2233" spans="1:28" x14ac:dyDescent="0.25">
      <c r="A2233">
        <v>345</v>
      </c>
      <c r="B2233">
        <v>2013063</v>
      </c>
      <c r="C2233">
        <v>2907</v>
      </c>
      <c r="D2233" s="8">
        <v>62</v>
      </c>
      <c r="E2233" s="9">
        <v>41562</v>
      </c>
      <c r="F2233" t="s">
        <v>54</v>
      </c>
      <c r="G2233" t="s">
        <v>295</v>
      </c>
      <c r="H2233" t="s">
        <v>316</v>
      </c>
      <c r="J2233">
        <v>1239</v>
      </c>
      <c r="K2233">
        <v>166864</v>
      </c>
      <c r="P2233" t="s">
        <v>152</v>
      </c>
      <c r="Q2233">
        <v>901</v>
      </c>
      <c r="T2233">
        <v>10</v>
      </c>
      <c r="U2233">
        <v>13</v>
      </c>
      <c r="V2233">
        <v>2</v>
      </c>
      <c r="W2233">
        <v>1099924</v>
      </c>
      <c r="X2233" t="s">
        <v>57</v>
      </c>
      <c r="Y2233">
        <v>102</v>
      </c>
      <c r="Z2233" t="s">
        <v>59</v>
      </c>
      <c r="AA2233" t="s">
        <v>59</v>
      </c>
      <c r="AB2233">
        <v>965</v>
      </c>
    </row>
    <row r="2234" spans="1:28" x14ac:dyDescent="0.25">
      <c r="A2234">
        <v>345</v>
      </c>
      <c r="B2234">
        <v>2013063</v>
      </c>
      <c r="C2234">
        <v>2907</v>
      </c>
      <c r="D2234" s="8">
        <v>192</v>
      </c>
      <c r="E2234" s="9">
        <v>41562</v>
      </c>
      <c r="F2234" t="s">
        <v>54</v>
      </c>
      <c r="G2234" t="s">
        <v>308</v>
      </c>
      <c r="H2234" t="s">
        <v>329</v>
      </c>
      <c r="J2234">
        <v>1239</v>
      </c>
      <c r="K2234">
        <v>166864</v>
      </c>
      <c r="P2234" t="s">
        <v>152</v>
      </c>
      <c r="Q2234">
        <v>901</v>
      </c>
      <c r="T2234">
        <v>10</v>
      </c>
      <c r="U2234">
        <v>13</v>
      </c>
      <c r="V2234">
        <v>6</v>
      </c>
      <c r="W2234">
        <v>1099790</v>
      </c>
      <c r="X2234" t="s">
        <v>57</v>
      </c>
      <c r="Y2234">
        <v>102</v>
      </c>
      <c r="Z2234" t="s">
        <v>59</v>
      </c>
      <c r="AA2234" t="s">
        <v>59</v>
      </c>
      <c r="AB2234">
        <v>966</v>
      </c>
    </row>
    <row r="2235" spans="1:28" x14ac:dyDescent="0.25">
      <c r="A2235">
        <v>345</v>
      </c>
      <c r="B2235">
        <v>2013063</v>
      </c>
      <c r="C2235">
        <v>2907</v>
      </c>
      <c r="D2235" s="8">
        <v>160</v>
      </c>
      <c r="E2235" s="9">
        <v>41562</v>
      </c>
      <c r="F2235" t="s">
        <v>54</v>
      </c>
      <c r="G2235" t="s">
        <v>308</v>
      </c>
      <c r="H2235" t="s">
        <v>329</v>
      </c>
      <c r="J2235">
        <v>1239</v>
      </c>
      <c r="K2235">
        <v>166864</v>
      </c>
      <c r="P2235" t="s">
        <v>152</v>
      </c>
      <c r="Q2235">
        <v>901</v>
      </c>
      <c r="T2235">
        <v>10</v>
      </c>
      <c r="U2235">
        <v>13</v>
      </c>
      <c r="V2235">
        <v>5</v>
      </c>
      <c r="W2235">
        <v>1099790</v>
      </c>
      <c r="X2235" t="s">
        <v>57</v>
      </c>
      <c r="Y2235">
        <v>102</v>
      </c>
      <c r="Z2235" t="s">
        <v>59</v>
      </c>
      <c r="AA2235" t="s">
        <v>59</v>
      </c>
      <c r="AB2235">
        <v>967</v>
      </c>
    </row>
    <row r="2236" spans="1:28" x14ac:dyDescent="0.25">
      <c r="A2236">
        <v>345</v>
      </c>
      <c r="B2236">
        <v>2013063</v>
      </c>
      <c r="C2236">
        <v>2907</v>
      </c>
      <c r="D2236" s="8">
        <v>192</v>
      </c>
      <c r="E2236" s="9">
        <v>41562</v>
      </c>
      <c r="F2236" t="s">
        <v>54</v>
      </c>
      <c r="G2236" t="s">
        <v>308</v>
      </c>
      <c r="H2236" t="s">
        <v>329</v>
      </c>
      <c r="J2236">
        <v>1239</v>
      </c>
      <c r="K2236">
        <v>166864</v>
      </c>
      <c r="P2236" t="s">
        <v>152</v>
      </c>
      <c r="Q2236">
        <v>901</v>
      </c>
      <c r="T2236">
        <v>10</v>
      </c>
      <c r="U2236">
        <v>13</v>
      </c>
      <c r="V2236">
        <v>6</v>
      </c>
      <c r="W2236">
        <v>1099790</v>
      </c>
      <c r="X2236" t="s">
        <v>57</v>
      </c>
      <c r="Y2236">
        <v>102</v>
      </c>
      <c r="Z2236" t="s">
        <v>59</v>
      </c>
      <c r="AA2236" t="s">
        <v>59</v>
      </c>
      <c r="AB2236">
        <v>968</v>
      </c>
    </row>
    <row r="2237" spans="1:28" x14ac:dyDescent="0.25">
      <c r="A2237">
        <v>345</v>
      </c>
      <c r="B2237">
        <v>2013063</v>
      </c>
      <c r="C2237">
        <v>2907</v>
      </c>
      <c r="D2237" s="8">
        <v>53</v>
      </c>
      <c r="E2237" s="9">
        <v>41578</v>
      </c>
      <c r="F2237" t="s">
        <v>54</v>
      </c>
      <c r="G2237" t="s">
        <v>306</v>
      </c>
      <c r="H2237" t="s">
        <v>315</v>
      </c>
      <c r="J2237">
        <v>1248</v>
      </c>
      <c r="K2237">
        <v>167570</v>
      </c>
      <c r="P2237" t="s">
        <v>152</v>
      </c>
      <c r="Q2237">
        <v>901</v>
      </c>
      <c r="T2237">
        <v>10</v>
      </c>
      <c r="U2237">
        <v>13</v>
      </c>
      <c r="V2237">
        <v>1</v>
      </c>
      <c r="W2237">
        <v>1099767</v>
      </c>
      <c r="X2237" t="s">
        <v>57</v>
      </c>
      <c r="Y2237">
        <v>102</v>
      </c>
      <c r="Z2237" t="s">
        <v>59</v>
      </c>
      <c r="AA2237" t="s">
        <v>59</v>
      </c>
      <c r="AB2237">
        <v>944</v>
      </c>
    </row>
    <row r="2238" spans="1:28" x14ac:dyDescent="0.25">
      <c r="A2238">
        <v>345</v>
      </c>
      <c r="B2238">
        <v>2013063</v>
      </c>
      <c r="C2238">
        <v>2907</v>
      </c>
      <c r="D2238" s="8">
        <v>81</v>
      </c>
      <c r="E2238" s="9">
        <v>41578</v>
      </c>
      <c r="F2238" t="s">
        <v>54</v>
      </c>
      <c r="G2238" t="s">
        <v>228</v>
      </c>
      <c r="H2238" t="s">
        <v>330</v>
      </c>
      <c r="J2238">
        <v>1248</v>
      </c>
      <c r="K2238">
        <v>167570</v>
      </c>
      <c r="P2238" t="s">
        <v>152</v>
      </c>
      <c r="Q2238">
        <v>901</v>
      </c>
      <c r="T2238">
        <v>10</v>
      </c>
      <c r="U2238">
        <v>13</v>
      </c>
      <c r="V2238">
        <v>1</v>
      </c>
      <c r="W2238">
        <v>1099737</v>
      </c>
      <c r="X2238" t="s">
        <v>57</v>
      </c>
      <c r="Y2238">
        <v>102</v>
      </c>
      <c r="Z2238" t="s">
        <v>59</v>
      </c>
      <c r="AA2238" t="s">
        <v>59</v>
      </c>
      <c r="AB2238">
        <v>945</v>
      </c>
    </row>
    <row r="2239" spans="1:28" x14ac:dyDescent="0.25">
      <c r="A2239">
        <v>345</v>
      </c>
      <c r="B2239">
        <v>2013063</v>
      </c>
      <c r="C2239">
        <v>2907</v>
      </c>
      <c r="D2239" s="8">
        <v>243</v>
      </c>
      <c r="E2239" s="9">
        <v>41578</v>
      </c>
      <c r="F2239" t="s">
        <v>54</v>
      </c>
      <c r="G2239" t="s">
        <v>228</v>
      </c>
      <c r="H2239" t="s">
        <v>330</v>
      </c>
      <c r="J2239">
        <v>1248</v>
      </c>
      <c r="K2239">
        <v>167570</v>
      </c>
      <c r="P2239" t="s">
        <v>152</v>
      </c>
      <c r="Q2239">
        <v>901</v>
      </c>
      <c r="T2239">
        <v>10</v>
      </c>
      <c r="U2239">
        <v>13</v>
      </c>
      <c r="V2239">
        <v>3</v>
      </c>
      <c r="W2239">
        <v>1099737</v>
      </c>
      <c r="X2239" t="s">
        <v>57</v>
      </c>
      <c r="Y2239">
        <v>102</v>
      </c>
      <c r="Z2239" t="s">
        <v>59</v>
      </c>
      <c r="AA2239" t="s">
        <v>59</v>
      </c>
      <c r="AB2239">
        <v>946</v>
      </c>
    </row>
    <row r="2240" spans="1:28" x14ac:dyDescent="0.25">
      <c r="A2240">
        <v>345</v>
      </c>
      <c r="B2240">
        <v>2013063</v>
      </c>
      <c r="C2240">
        <v>2907</v>
      </c>
      <c r="D2240" s="8">
        <v>81</v>
      </c>
      <c r="E2240" s="9">
        <v>41578</v>
      </c>
      <c r="F2240" t="s">
        <v>54</v>
      </c>
      <c r="G2240" t="s">
        <v>228</v>
      </c>
      <c r="H2240" t="s">
        <v>330</v>
      </c>
      <c r="J2240">
        <v>1248</v>
      </c>
      <c r="K2240">
        <v>167570</v>
      </c>
      <c r="P2240" t="s">
        <v>152</v>
      </c>
      <c r="Q2240">
        <v>901</v>
      </c>
      <c r="T2240">
        <v>10</v>
      </c>
      <c r="U2240">
        <v>13</v>
      </c>
      <c r="V2240">
        <v>1</v>
      </c>
      <c r="W2240">
        <v>1099737</v>
      </c>
      <c r="X2240" t="s">
        <v>57</v>
      </c>
      <c r="Y2240">
        <v>102</v>
      </c>
      <c r="Z2240" t="s">
        <v>59</v>
      </c>
      <c r="AA2240" t="s">
        <v>59</v>
      </c>
      <c r="AB2240">
        <v>947</v>
      </c>
    </row>
    <row r="2241" spans="1:28" x14ac:dyDescent="0.25">
      <c r="A2241">
        <v>345</v>
      </c>
      <c r="B2241">
        <v>2013063</v>
      </c>
      <c r="C2241">
        <v>2907</v>
      </c>
      <c r="D2241" s="8">
        <v>130.65</v>
      </c>
      <c r="E2241" s="9">
        <v>41578</v>
      </c>
      <c r="F2241" t="s">
        <v>54</v>
      </c>
      <c r="G2241" t="s">
        <v>157</v>
      </c>
      <c r="H2241" t="s">
        <v>263</v>
      </c>
      <c r="J2241">
        <v>1248</v>
      </c>
      <c r="K2241">
        <v>167570</v>
      </c>
      <c r="P2241" t="s">
        <v>152</v>
      </c>
      <c r="Q2241">
        <v>901</v>
      </c>
      <c r="T2241">
        <v>10</v>
      </c>
      <c r="U2241">
        <v>13</v>
      </c>
      <c r="V2241">
        <v>1</v>
      </c>
      <c r="W2241">
        <v>1099222</v>
      </c>
      <c r="X2241" t="s">
        <v>57</v>
      </c>
      <c r="Y2241">
        <v>102</v>
      </c>
      <c r="Z2241" t="s">
        <v>59</v>
      </c>
      <c r="AA2241" t="s">
        <v>59</v>
      </c>
      <c r="AB2241">
        <v>948</v>
      </c>
    </row>
    <row r="2242" spans="1:28" x14ac:dyDescent="0.25">
      <c r="A2242">
        <v>345</v>
      </c>
      <c r="B2242">
        <v>2013063</v>
      </c>
      <c r="C2242">
        <v>2907</v>
      </c>
      <c r="D2242" s="8">
        <v>62</v>
      </c>
      <c r="E2242" s="9">
        <v>41578</v>
      </c>
      <c r="F2242" t="s">
        <v>54</v>
      </c>
      <c r="G2242" t="s">
        <v>295</v>
      </c>
      <c r="H2242" t="s">
        <v>316</v>
      </c>
      <c r="J2242">
        <v>1248</v>
      </c>
      <c r="K2242">
        <v>167570</v>
      </c>
      <c r="P2242" t="s">
        <v>152</v>
      </c>
      <c r="Q2242">
        <v>901</v>
      </c>
      <c r="T2242">
        <v>10</v>
      </c>
      <c r="U2242">
        <v>13</v>
      </c>
      <c r="V2242">
        <v>2</v>
      </c>
      <c r="W2242">
        <v>1099924</v>
      </c>
      <c r="X2242" t="s">
        <v>57</v>
      </c>
      <c r="Y2242">
        <v>102</v>
      </c>
      <c r="Z2242" t="s">
        <v>59</v>
      </c>
      <c r="AA2242" t="s">
        <v>59</v>
      </c>
      <c r="AB2242">
        <v>949</v>
      </c>
    </row>
    <row r="2243" spans="1:28" x14ac:dyDescent="0.25">
      <c r="A2243">
        <v>345</v>
      </c>
      <c r="B2243">
        <v>2013063</v>
      </c>
      <c r="C2243">
        <v>2907</v>
      </c>
      <c r="D2243" s="8">
        <v>186</v>
      </c>
      <c r="E2243" s="9">
        <v>41578</v>
      </c>
      <c r="F2243" t="s">
        <v>54</v>
      </c>
      <c r="G2243" t="s">
        <v>295</v>
      </c>
      <c r="H2243" t="s">
        <v>316</v>
      </c>
      <c r="J2243">
        <v>1248</v>
      </c>
      <c r="K2243">
        <v>167570</v>
      </c>
      <c r="P2243" t="s">
        <v>152</v>
      </c>
      <c r="Q2243">
        <v>901</v>
      </c>
      <c r="T2243">
        <v>10</v>
      </c>
      <c r="U2243">
        <v>13</v>
      </c>
      <c r="V2243">
        <v>6</v>
      </c>
      <c r="W2243">
        <v>1099924</v>
      </c>
      <c r="X2243" t="s">
        <v>57</v>
      </c>
      <c r="Y2243">
        <v>102</v>
      </c>
      <c r="Z2243" t="s">
        <v>59</v>
      </c>
      <c r="AA2243" t="s">
        <v>59</v>
      </c>
      <c r="AB2243">
        <v>950</v>
      </c>
    </row>
    <row r="2244" spans="1:28" x14ac:dyDescent="0.25">
      <c r="A2244">
        <v>345</v>
      </c>
      <c r="B2244">
        <v>2013063</v>
      </c>
      <c r="C2244">
        <v>2907</v>
      </c>
      <c r="D2244" s="8">
        <v>32</v>
      </c>
      <c r="E2244" s="9">
        <v>41578</v>
      </c>
      <c r="F2244" t="s">
        <v>54</v>
      </c>
      <c r="G2244" t="s">
        <v>308</v>
      </c>
      <c r="H2244" t="s">
        <v>194</v>
      </c>
      <c r="J2244">
        <v>1248</v>
      </c>
      <c r="K2244">
        <v>167570</v>
      </c>
      <c r="P2244" t="s">
        <v>152</v>
      </c>
      <c r="Q2244">
        <v>901</v>
      </c>
      <c r="T2244">
        <v>10</v>
      </c>
      <c r="U2244">
        <v>13</v>
      </c>
      <c r="V2244">
        <v>1</v>
      </c>
      <c r="W2244">
        <v>1099790</v>
      </c>
      <c r="X2244" t="s">
        <v>57</v>
      </c>
      <c r="Y2244">
        <v>102</v>
      </c>
      <c r="Z2244" t="s">
        <v>59</v>
      </c>
      <c r="AA2244" t="s">
        <v>59</v>
      </c>
      <c r="AB2244">
        <v>951</v>
      </c>
    </row>
    <row r="2245" spans="1:28" x14ac:dyDescent="0.25">
      <c r="A2245">
        <v>345</v>
      </c>
      <c r="B2245">
        <v>2013063</v>
      </c>
      <c r="C2245">
        <v>2907</v>
      </c>
      <c r="D2245" s="8">
        <v>32</v>
      </c>
      <c r="E2245" s="9">
        <v>41578</v>
      </c>
      <c r="F2245" t="s">
        <v>54</v>
      </c>
      <c r="G2245" t="s">
        <v>308</v>
      </c>
      <c r="H2245" t="s">
        <v>194</v>
      </c>
      <c r="J2245">
        <v>1248</v>
      </c>
      <c r="K2245">
        <v>167570</v>
      </c>
      <c r="P2245" t="s">
        <v>152</v>
      </c>
      <c r="Q2245">
        <v>901</v>
      </c>
      <c r="T2245">
        <v>10</v>
      </c>
      <c r="U2245">
        <v>13</v>
      </c>
      <c r="V2245">
        <v>1</v>
      </c>
      <c r="W2245">
        <v>1099790</v>
      </c>
      <c r="X2245" t="s">
        <v>57</v>
      </c>
      <c r="Y2245">
        <v>102</v>
      </c>
      <c r="Z2245" t="s">
        <v>59</v>
      </c>
      <c r="AA2245" t="s">
        <v>59</v>
      </c>
      <c r="AB2245">
        <v>952</v>
      </c>
    </row>
    <row r="2246" spans="1:28" x14ac:dyDescent="0.25">
      <c r="A2246">
        <v>345</v>
      </c>
      <c r="B2246">
        <v>2013063</v>
      </c>
      <c r="C2246">
        <v>2907</v>
      </c>
      <c r="D2246" s="8">
        <v>32</v>
      </c>
      <c r="E2246" s="9">
        <v>41578</v>
      </c>
      <c r="F2246" t="s">
        <v>54</v>
      </c>
      <c r="G2246" t="s">
        <v>308</v>
      </c>
      <c r="H2246" t="s">
        <v>194</v>
      </c>
      <c r="J2246">
        <v>1248</v>
      </c>
      <c r="K2246">
        <v>167570</v>
      </c>
      <c r="P2246" t="s">
        <v>152</v>
      </c>
      <c r="Q2246">
        <v>901</v>
      </c>
      <c r="T2246">
        <v>10</v>
      </c>
      <c r="U2246">
        <v>13</v>
      </c>
      <c r="V2246">
        <v>1</v>
      </c>
      <c r="W2246">
        <v>1099790</v>
      </c>
      <c r="X2246" t="s">
        <v>57</v>
      </c>
      <c r="Y2246">
        <v>102</v>
      </c>
      <c r="Z2246" t="s">
        <v>59</v>
      </c>
      <c r="AA2246" t="s">
        <v>59</v>
      </c>
      <c r="AB2246">
        <v>953</v>
      </c>
    </row>
    <row r="2247" spans="1:28" x14ac:dyDescent="0.25">
      <c r="A2247">
        <v>345</v>
      </c>
      <c r="B2247">
        <v>2013063</v>
      </c>
      <c r="C2247">
        <v>2907</v>
      </c>
      <c r="D2247" s="8">
        <v>96</v>
      </c>
      <c r="E2247" s="9">
        <v>41578</v>
      </c>
      <c r="F2247" t="s">
        <v>54</v>
      </c>
      <c r="G2247" t="s">
        <v>308</v>
      </c>
      <c r="H2247" t="s">
        <v>194</v>
      </c>
      <c r="J2247">
        <v>1248</v>
      </c>
      <c r="K2247">
        <v>167570</v>
      </c>
      <c r="P2247" t="s">
        <v>152</v>
      </c>
      <c r="Q2247">
        <v>901</v>
      </c>
      <c r="T2247">
        <v>10</v>
      </c>
      <c r="U2247">
        <v>13</v>
      </c>
      <c r="V2247">
        <v>3</v>
      </c>
      <c r="W2247">
        <v>1099790</v>
      </c>
      <c r="X2247" t="s">
        <v>57</v>
      </c>
      <c r="Y2247">
        <v>102</v>
      </c>
      <c r="Z2247" t="s">
        <v>59</v>
      </c>
      <c r="AA2247" t="s">
        <v>59</v>
      </c>
      <c r="AB2247">
        <v>954</v>
      </c>
    </row>
    <row r="2248" spans="1:28" x14ac:dyDescent="0.25">
      <c r="A2248">
        <v>345</v>
      </c>
      <c r="B2248">
        <v>2013063</v>
      </c>
      <c r="C2248">
        <v>2907</v>
      </c>
      <c r="D2248" s="8">
        <v>32</v>
      </c>
      <c r="E2248" s="9">
        <v>41578</v>
      </c>
      <c r="F2248" t="s">
        <v>54</v>
      </c>
      <c r="G2248" t="s">
        <v>308</v>
      </c>
      <c r="H2248" t="s">
        <v>194</v>
      </c>
      <c r="J2248">
        <v>1248</v>
      </c>
      <c r="K2248">
        <v>167570</v>
      </c>
      <c r="P2248" t="s">
        <v>152</v>
      </c>
      <c r="Q2248">
        <v>901</v>
      </c>
      <c r="T2248">
        <v>10</v>
      </c>
      <c r="U2248">
        <v>13</v>
      </c>
      <c r="V2248">
        <v>1</v>
      </c>
      <c r="W2248">
        <v>1099790</v>
      </c>
      <c r="X2248" t="s">
        <v>57</v>
      </c>
      <c r="Y2248">
        <v>102</v>
      </c>
      <c r="Z2248" t="s">
        <v>59</v>
      </c>
      <c r="AA2248" t="s">
        <v>59</v>
      </c>
      <c r="AB2248">
        <v>955</v>
      </c>
    </row>
    <row r="2249" spans="1:28" x14ac:dyDescent="0.25">
      <c r="A2249">
        <v>345</v>
      </c>
      <c r="B2249">
        <v>2013063</v>
      </c>
      <c r="C2249">
        <v>2907</v>
      </c>
      <c r="D2249" s="8">
        <v>32</v>
      </c>
      <c r="E2249" s="9">
        <v>41578</v>
      </c>
      <c r="F2249" t="s">
        <v>54</v>
      </c>
      <c r="G2249" t="s">
        <v>308</v>
      </c>
      <c r="H2249" t="s">
        <v>194</v>
      </c>
      <c r="J2249">
        <v>1248</v>
      </c>
      <c r="K2249">
        <v>167570</v>
      </c>
      <c r="P2249" t="s">
        <v>152</v>
      </c>
      <c r="Q2249">
        <v>901</v>
      </c>
      <c r="T2249">
        <v>10</v>
      </c>
      <c r="U2249">
        <v>13</v>
      </c>
      <c r="V2249">
        <v>1</v>
      </c>
      <c r="W2249">
        <v>1099790</v>
      </c>
      <c r="X2249" t="s">
        <v>57</v>
      </c>
      <c r="Y2249">
        <v>102</v>
      </c>
      <c r="Z2249" t="s">
        <v>59</v>
      </c>
      <c r="AA2249" t="s">
        <v>59</v>
      </c>
      <c r="AB2249">
        <v>956</v>
      </c>
    </row>
    <row r="2250" spans="1:28" x14ac:dyDescent="0.25">
      <c r="A2250">
        <v>345</v>
      </c>
      <c r="B2250">
        <v>2013063</v>
      </c>
      <c r="C2250">
        <v>2907</v>
      </c>
      <c r="D2250" s="8">
        <v>62</v>
      </c>
      <c r="E2250" s="9">
        <v>41593</v>
      </c>
      <c r="F2250" t="s">
        <v>54</v>
      </c>
      <c r="G2250" t="s">
        <v>295</v>
      </c>
      <c r="H2250" t="s">
        <v>316</v>
      </c>
      <c r="J2250">
        <v>1254</v>
      </c>
      <c r="K2250">
        <v>168835</v>
      </c>
      <c r="P2250" t="s">
        <v>152</v>
      </c>
      <c r="Q2250">
        <v>901</v>
      </c>
      <c r="T2250">
        <v>11</v>
      </c>
      <c r="U2250">
        <v>13</v>
      </c>
      <c r="V2250">
        <v>2</v>
      </c>
      <c r="W2250">
        <v>1099924</v>
      </c>
      <c r="X2250" t="s">
        <v>57</v>
      </c>
      <c r="Y2250">
        <v>102</v>
      </c>
      <c r="Z2250" t="s">
        <v>59</v>
      </c>
      <c r="AA2250" t="s">
        <v>59</v>
      </c>
      <c r="AB2250">
        <v>973</v>
      </c>
    </row>
    <row r="2251" spans="1:28" x14ac:dyDescent="0.25">
      <c r="A2251">
        <v>345</v>
      </c>
      <c r="B2251">
        <v>2013063</v>
      </c>
      <c r="C2251">
        <v>2907</v>
      </c>
      <c r="D2251" s="8">
        <v>124</v>
      </c>
      <c r="E2251" s="9">
        <v>41593</v>
      </c>
      <c r="F2251" t="s">
        <v>54</v>
      </c>
      <c r="G2251" t="s">
        <v>295</v>
      </c>
      <c r="H2251" t="s">
        <v>316</v>
      </c>
      <c r="J2251">
        <v>1254</v>
      </c>
      <c r="K2251">
        <v>168835</v>
      </c>
      <c r="P2251" t="s">
        <v>152</v>
      </c>
      <c r="Q2251">
        <v>901</v>
      </c>
      <c r="T2251">
        <v>11</v>
      </c>
      <c r="U2251">
        <v>13</v>
      </c>
      <c r="V2251">
        <v>4</v>
      </c>
      <c r="W2251">
        <v>1099924</v>
      </c>
      <c r="X2251" t="s">
        <v>57</v>
      </c>
      <c r="Y2251">
        <v>102</v>
      </c>
      <c r="Z2251" t="s">
        <v>59</v>
      </c>
      <c r="AA2251" t="s">
        <v>59</v>
      </c>
      <c r="AB2251">
        <v>974</v>
      </c>
    </row>
    <row r="2252" spans="1:28" x14ac:dyDescent="0.25">
      <c r="A2252">
        <v>345</v>
      </c>
      <c r="B2252">
        <v>2013063</v>
      </c>
      <c r="C2252">
        <v>2907</v>
      </c>
      <c r="D2252" s="8">
        <v>217</v>
      </c>
      <c r="E2252" s="9">
        <v>41593</v>
      </c>
      <c r="F2252" t="s">
        <v>54</v>
      </c>
      <c r="G2252" t="s">
        <v>295</v>
      </c>
      <c r="H2252" t="s">
        <v>316</v>
      </c>
      <c r="J2252">
        <v>1254</v>
      </c>
      <c r="K2252">
        <v>168835</v>
      </c>
      <c r="P2252" t="s">
        <v>152</v>
      </c>
      <c r="Q2252">
        <v>901</v>
      </c>
      <c r="T2252">
        <v>11</v>
      </c>
      <c r="U2252">
        <v>13</v>
      </c>
      <c r="V2252">
        <v>7</v>
      </c>
      <c r="W2252">
        <v>1099924</v>
      </c>
      <c r="X2252" t="s">
        <v>57</v>
      </c>
      <c r="Y2252">
        <v>102</v>
      </c>
      <c r="Z2252" t="s">
        <v>59</v>
      </c>
      <c r="AA2252" t="s">
        <v>59</v>
      </c>
      <c r="AB2252">
        <v>975</v>
      </c>
    </row>
    <row r="2253" spans="1:28" x14ac:dyDescent="0.25">
      <c r="A2253">
        <v>345</v>
      </c>
      <c r="B2253">
        <v>2013063</v>
      </c>
      <c r="C2253">
        <v>2907</v>
      </c>
      <c r="D2253" s="8">
        <v>62</v>
      </c>
      <c r="E2253" s="9">
        <v>41593</v>
      </c>
      <c r="F2253" t="s">
        <v>54</v>
      </c>
      <c r="G2253" t="s">
        <v>295</v>
      </c>
      <c r="H2253" t="s">
        <v>316</v>
      </c>
      <c r="J2253">
        <v>1254</v>
      </c>
      <c r="K2253">
        <v>168835</v>
      </c>
      <c r="P2253" t="s">
        <v>152</v>
      </c>
      <c r="Q2253">
        <v>901</v>
      </c>
      <c r="T2253">
        <v>11</v>
      </c>
      <c r="U2253">
        <v>13</v>
      </c>
      <c r="V2253">
        <v>2</v>
      </c>
      <c r="W2253">
        <v>1099924</v>
      </c>
      <c r="X2253" t="s">
        <v>57</v>
      </c>
      <c r="Y2253">
        <v>102</v>
      </c>
      <c r="Z2253" t="s">
        <v>59</v>
      </c>
      <c r="AA2253" t="s">
        <v>59</v>
      </c>
      <c r="AB2253">
        <v>976</v>
      </c>
    </row>
    <row r="2254" spans="1:28" x14ac:dyDescent="0.25">
      <c r="A2254">
        <v>345</v>
      </c>
      <c r="B2254">
        <v>2013063</v>
      </c>
      <c r="C2254">
        <v>2907</v>
      </c>
      <c r="D2254" s="8">
        <v>64</v>
      </c>
      <c r="E2254" s="9">
        <v>41593</v>
      </c>
      <c r="F2254" t="s">
        <v>54</v>
      </c>
      <c r="G2254" t="s">
        <v>308</v>
      </c>
      <c r="H2254" t="s">
        <v>317</v>
      </c>
      <c r="J2254">
        <v>1254</v>
      </c>
      <c r="K2254">
        <v>168835</v>
      </c>
      <c r="P2254" t="s">
        <v>152</v>
      </c>
      <c r="Q2254">
        <v>901</v>
      </c>
      <c r="T2254">
        <v>11</v>
      </c>
      <c r="U2254">
        <v>13</v>
      </c>
      <c r="V2254">
        <v>2</v>
      </c>
      <c r="W2254">
        <v>1099790</v>
      </c>
      <c r="X2254" t="s">
        <v>57</v>
      </c>
      <c r="Y2254">
        <v>102</v>
      </c>
      <c r="Z2254" t="s">
        <v>59</v>
      </c>
      <c r="AA2254" t="s">
        <v>59</v>
      </c>
      <c r="AB2254">
        <v>977</v>
      </c>
    </row>
    <row r="2255" spans="1:28" x14ac:dyDescent="0.25">
      <c r="A2255">
        <v>345</v>
      </c>
      <c r="B2255">
        <v>2013063</v>
      </c>
      <c r="C2255">
        <v>2907</v>
      </c>
      <c r="D2255" s="8">
        <v>53</v>
      </c>
      <c r="E2255" s="9">
        <v>41593</v>
      </c>
      <c r="F2255" t="s">
        <v>54</v>
      </c>
      <c r="G2255" t="s">
        <v>306</v>
      </c>
      <c r="H2255" t="s">
        <v>307</v>
      </c>
      <c r="J2255">
        <v>1254</v>
      </c>
      <c r="K2255">
        <v>168835</v>
      </c>
      <c r="P2255" t="s">
        <v>152</v>
      </c>
      <c r="Q2255">
        <v>901</v>
      </c>
      <c r="T2255">
        <v>11</v>
      </c>
      <c r="U2255">
        <v>13</v>
      </c>
      <c r="V2255">
        <v>1</v>
      </c>
      <c r="W2255">
        <v>1099767</v>
      </c>
      <c r="X2255" t="s">
        <v>57</v>
      </c>
      <c r="Y2255">
        <v>102</v>
      </c>
      <c r="Z2255" t="s">
        <v>59</v>
      </c>
      <c r="AA2255" t="s">
        <v>59</v>
      </c>
      <c r="AB2255">
        <v>978</v>
      </c>
    </row>
    <row r="2256" spans="1:28" x14ac:dyDescent="0.25">
      <c r="A2256">
        <v>345</v>
      </c>
      <c r="B2256">
        <v>2013063</v>
      </c>
      <c r="C2256">
        <v>2907</v>
      </c>
      <c r="D2256" s="8">
        <v>106</v>
      </c>
      <c r="E2256" s="9">
        <v>41593</v>
      </c>
      <c r="F2256" t="s">
        <v>54</v>
      </c>
      <c r="G2256" t="s">
        <v>306</v>
      </c>
      <c r="H2256" t="s">
        <v>307</v>
      </c>
      <c r="J2256">
        <v>1254</v>
      </c>
      <c r="K2256">
        <v>168835</v>
      </c>
      <c r="P2256" t="s">
        <v>152</v>
      </c>
      <c r="Q2256">
        <v>901</v>
      </c>
      <c r="T2256">
        <v>11</v>
      </c>
      <c r="U2256">
        <v>13</v>
      </c>
      <c r="V2256">
        <v>2</v>
      </c>
      <c r="W2256">
        <v>1099767</v>
      </c>
      <c r="X2256" t="s">
        <v>57</v>
      </c>
      <c r="Y2256">
        <v>102</v>
      </c>
      <c r="Z2256" t="s">
        <v>59</v>
      </c>
      <c r="AA2256" t="s">
        <v>59</v>
      </c>
      <c r="AB2256">
        <v>979</v>
      </c>
    </row>
    <row r="2257" spans="1:28" x14ac:dyDescent="0.25">
      <c r="A2257">
        <v>345</v>
      </c>
      <c r="B2257">
        <v>2013063</v>
      </c>
      <c r="C2257">
        <v>2907</v>
      </c>
      <c r="D2257" s="8">
        <v>162</v>
      </c>
      <c r="E2257" s="9">
        <v>41593</v>
      </c>
      <c r="F2257" t="s">
        <v>54</v>
      </c>
      <c r="G2257" t="s">
        <v>228</v>
      </c>
      <c r="H2257" t="s">
        <v>331</v>
      </c>
      <c r="J2257">
        <v>1254</v>
      </c>
      <c r="K2257">
        <v>168835</v>
      </c>
      <c r="P2257" t="s">
        <v>152</v>
      </c>
      <c r="Q2257">
        <v>901</v>
      </c>
      <c r="T2257">
        <v>11</v>
      </c>
      <c r="U2257">
        <v>13</v>
      </c>
      <c r="V2257">
        <v>2</v>
      </c>
      <c r="W2257">
        <v>1099737</v>
      </c>
      <c r="X2257" t="s">
        <v>57</v>
      </c>
      <c r="Y2257">
        <v>102</v>
      </c>
      <c r="Z2257" t="s">
        <v>59</v>
      </c>
      <c r="AA2257" t="s">
        <v>59</v>
      </c>
      <c r="AB2257">
        <v>980</v>
      </c>
    </row>
    <row r="2258" spans="1:28" x14ac:dyDescent="0.25">
      <c r="A2258">
        <v>345</v>
      </c>
      <c r="B2258">
        <v>2013063</v>
      </c>
      <c r="C2258">
        <v>2907</v>
      </c>
      <c r="D2258" s="8">
        <v>162</v>
      </c>
      <c r="E2258" s="9">
        <v>41593</v>
      </c>
      <c r="F2258" t="s">
        <v>54</v>
      </c>
      <c r="G2258" t="s">
        <v>228</v>
      </c>
      <c r="H2258" t="s">
        <v>331</v>
      </c>
      <c r="J2258">
        <v>1254</v>
      </c>
      <c r="K2258">
        <v>168835</v>
      </c>
      <c r="P2258" t="s">
        <v>152</v>
      </c>
      <c r="Q2258">
        <v>901</v>
      </c>
      <c r="T2258">
        <v>11</v>
      </c>
      <c r="U2258">
        <v>13</v>
      </c>
      <c r="V2258">
        <v>2</v>
      </c>
      <c r="W2258">
        <v>1099737</v>
      </c>
      <c r="X2258" t="s">
        <v>57</v>
      </c>
      <c r="Y2258">
        <v>102</v>
      </c>
      <c r="Z2258" t="s">
        <v>59</v>
      </c>
      <c r="AA2258" t="s">
        <v>59</v>
      </c>
      <c r="AB2258">
        <v>981</v>
      </c>
    </row>
    <row r="2259" spans="1:28" x14ac:dyDescent="0.25">
      <c r="A2259">
        <v>345</v>
      </c>
      <c r="B2259">
        <v>2013063</v>
      </c>
      <c r="C2259">
        <v>2907</v>
      </c>
      <c r="D2259" s="8">
        <v>162</v>
      </c>
      <c r="E2259" s="9">
        <v>41593</v>
      </c>
      <c r="F2259" t="s">
        <v>54</v>
      </c>
      <c r="G2259" t="s">
        <v>228</v>
      </c>
      <c r="H2259" t="s">
        <v>331</v>
      </c>
      <c r="J2259">
        <v>1254</v>
      </c>
      <c r="K2259">
        <v>168835</v>
      </c>
      <c r="P2259" t="s">
        <v>152</v>
      </c>
      <c r="Q2259">
        <v>901</v>
      </c>
      <c r="T2259">
        <v>11</v>
      </c>
      <c r="U2259">
        <v>13</v>
      </c>
      <c r="V2259">
        <v>2</v>
      </c>
      <c r="W2259">
        <v>1099737</v>
      </c>
      <c r="X2259" t="s">
        <v>57</v>
      </c>
      <c r="Y2259">
        <v>102</v>
      </c>
      <c r="Z2259" t="s">
        <v>59</v>
      </c>
      <c r="AA2259" t="s">
        <v>59</v>
      </c>
      <c r="AB2259">
        <v>982</v>
      </c>
    </row>
    <row r="2260" spans="1:28" x14ac:dyDescent="0.25">
      <c r="A2260">
        <v>345</v>
      </c>
      <c r="B2260">
        <v>2013063</v>
      </c>
      <c r="C2260">
        <v>2907</v>
      </c>
      <c r="D2260" s="8">
        <v>81</v>
      </c>
      <c r="E2260" s="9">
        <v>41593</v>
      </c>
      <c r="F2260" t="s">
        <v>54</v>
      </c>
      <c r="G2260" t="s">
        <v>228</v>
      </c>
      <c r="H2260" t="s">
        <v>331</v>
      </c>
      <c r="J2260">
        <v>1254</v>
      </c>
      <c r="K2260">
        <v>168835</v>
      </c>
      <c r="P2260" t="s">
        <v>152</v>
      </c>
      <c r="Q2260">
        <v>901</v>
      </c>
      <c r="T2260">
        <v>11</v>
      </c>
      <c r="U2260">
        <v>13</v>
      </c>
      <c r="V2260">
        <v>1</v>
      </c>
      <c r="W2260">
        <v>1099737</v>
      </c>
      <c r="X2260" t="s">
        <v>57</v>
      </c>
      <c r="Y2260">
        <v>102</v>
      </c>
      <c r="Z2260" t="s">
        <v>59</v>
      </c>
      <c r="AA2260" t="s">
        <v>59</v>
      </c>
      <c r="AB2260">
        <v>983</v>
      </c>
    </row>
    <row r="2261" spans="1:28" x14ac:dyDescent="0.25">
      <c r="A2261">
        <v>345</v>
      </c>
      <c r="B2261">
        <v>2013063</v>
      </c>
      <c r="C2261">
        <v>2907</v>
      </c>
      <c r="D2261" s="8">
        <v>62</v>
      </c>
      <c r="E2261" s="9">
        <v>41608</v>
      </c>
      <c r="F2261" t="s">
        <v>54</v>
      </c>
      <c r="G2261" t="s">
        <v>295</v>
      </c>
      <c r="H2261" t="s">
        <v>332</v>
      </c>
      <c r="J2261">
        <v>1260</v>
      </c>
      <c r="K2261">
        <v>169457</v>
      </c>
      <c r="P2261" t="s">
        <v>152</v>
      </c>
      <c r="Q2261">
        <v>901</v>
      </c>
      <c r="T2261">
        <v>11</v>
      </c>
      <c r="U2261">
        <v>13</v>
      </c>
      <c r="V2261">
        <v>2</v>
      </c>
      <c r="W2261">
        <v>1099924</v>
      </c>
      <c r="X2261" t="s">
        <v>57</v>
      </c>
      <c r="Y2261">
        <v>102</v>
      </c>
      <c r="Z2261" t="s">
        <v>59</v>
      </c>
      <c r="AA2261" t="s">
        <v>59</v>
      </c>
      <c r="AB2261">
        <v>643</v>
      </c>
    </row>
    <row r="2262" spans="1:28" x14ac:dyDescent="0.25">
      <c r="A2262">
        <v>345</v>
      </c>
      <c r="B2262">
        <v>2013063</v>
      </c>
      <c r="C2262">
        <v>2907</v>
      </c>
      <c r="D2262" s="8">
        <v>124</v>
      </c>
      <c r="E2262" s="9">
        <v>41608</v>
      </c>
      <c r="F2262" t="s">
        <v>54</v>
      </c>
      <c r="G2262" t="s">
        <v>295</v>
      </c>
      <c r="H2262" t="s">
        <v>332</v>
      </c>
      <c r="J2262">
        <v>1260</v>
      </c>
      <c r="K2262">
        <v>169457</v>
      </c>
      <c r="P2262" t="s">
        <v>152</v>
      </c>
      <c r="Q2262">
        <v>901</v>
      </c>
      <c r="T2262">
        <v>11</v>
      </c>
      <c r="U2262">
        <v>13</v>
      </c>
      <c r="V2262">
        <v>4</v>
      </c>
      <c r="W2262">
        <v>1099924</v>
      </c>
      <c r="X2262" t="s">
        <v>57</v>
      </c>
      <c r="Y2262">
        <v>102</v>
      </c>
      <c r="Z2262" t="s">
        <v>59</v>
      </c>
      <c r="AA2262" t="s">
        <v>59</v>
      </c>
      <c r="AB2262">
        <v>644</v>
      </c>
    </row>
    <row r="2263" spans="1:28" x14ac:dyDescent="0.25">
      <c r="A2263">
        <v>345</v>
      </c>
      <c r="B2263">
        <v>2013063</v>
      </c>
      <c r="C2263">
        <v>2907</v>
      </c>
      <c r="D2263" s="8">
        <v>124</v>
      </c>
      <c r="E2263" s="9">
        <v>41608</v>
      </c>
      <c r="F2263" t="s">
        <v>54</v>
      </c>
      <c r="G2263" t="s">
        <v>295</v>
      </c>
      <c r="H2263" t="s">
        <v>332</v>
      </c>
      <c r="J2263">
        <v>1260</v>
      </c>
      <c r="K2263">
        <v>169457</v>
      </c>
      <c r="P2263" t="s">
        <v>152</v>
      </c>
      <c r="Q2263">
        <v>901</v>
      </c>
      <c r="T2263">
        <v>11</v>
      </c>
      <c r="U2263">
        <v>13</v>
      </c>
      <c r="V2263">
        <v>4</v>
      </c>
      <c r="W2263">
        <v>1099924</v>
      </c>
      <c r="X2263" t="s">
        <v>57</v>
      </c>
      <c r="Y2263">
        <v>102</v>
      </c>
      <c r="Z2263" t="s">
        <v>59</v>
      </c>
      <c r="AA2263" t="s">
        <v>59</v>
      </c>
      <c r="AB2263">
        <v>645</v>
      </c>
    </row>
    <row r="2264" spans="1:28" x14ac:dyDescent="0.25">
      <c r="A2264">
        <v>345</v>
      </c>
      <c r="B2264">
        <v>2013063</v>
      </c>
      <c r="C2264">
        <v>2907</v>
      </c>
      <c r="D2264" s="8">
        <v>62</v>
      </c>
      <c r="E2264" s="9">
        <v>41608</v>
      </c>
      <c r="F2264" t="s">
        <v>54</v>
      </c>
      <c r="G2264" t="s">
        <v>295</v>
      </c>
      <c r="H2264" t="s">
        <v>332</v>
      </c>
      <c r="J2264">
        <v>1260</v>
      </c>
      <c r="K2264">
        <v>169457</v>
      </c>
      <c r="P2264" t="s">
        <v>152</v>
      </c>
      <c r="Q2264">
        <v>901</v>
      </c>
      <c r="T2264">
        <v>11</v>
      </c>
      <c r="U2264">
        <v>13</v>
      </c>
      <c r="V2264">
        <v>2</v>
      </c>
      <c r="W2264">
        <v>1099924</v>
      </c>
      <c r="X2264" t="s">
        <v>57</v>
      </c>
      <c r="Y2264">
        <v>102</v>
      </c>
      <c r="Z2264" t="s">
        <v>59</v>
      </c>
      <c r="AA2264" t="s">
        <v>59</v>
      </c>
      <c r="AB2264">
        <v>646</v>
      </c>
    </row>
    <row r="2265" spans="1:28" x14ac:dyDescent="0.25">
      <c r="A2265">
        <v>345</v>
      </c>
      <c r="B2265">
        <v>2013063</v>
      </c>
      <c r="C2265">
        <v>2907</v>
      </c>
      <c r="D2265" s="8">
        <v>155</v>
      </c>
      <c r="E2265" s="9">
        <v>41608</v>
      </c>
      <c r="F2265" t="s">
        <v>54</v>
      </c>
      <c r="G2265" t="s">
        <v>295</v>
      </c>
      <c r="H2265" t="s">
        <v>332</v>
      </c>
      <c r="J2265">
        <v>1260</v>
      </c>
      <c r="K2265">
        <v>169457</v>
      </c>
      <c r="P2265" t="s">
        <v>152</v>
      </c>
      <c r="Q2265">
        <v>901</v>
      </c>
      <c r="T2265">
        <v>11</v>
      </c>
      <c r="U2265">
        <v>13</v>
      </c>
      <c r="V2265">
        <v>5</v>
      </c>
      <c r="W2265">
        <v>1099924</v>
      </c>
      <c r="X2265" t="s">
        <v>57</v>
      </c>
      <c r="Y2265">
        <v>102</v>
      </c>
      <c r="Z2265" t="s">
        <v>59</v>
      </c>
      <c r="AA2265" t="s">
        <v>59</v>
      </c>
      <c r="AB2265">
        <v>647</v>
      </c>
    </row>
    <row r="2266" spans="1:28" x14ac:dyDescent="0.25">
      <c r="A2266">
        <v>345</v>
      </c>
      <c r="B2266">
        <v>2013063</v>
      </c>
      <c r="C2266">
        <v>2907</v>
      </c>
      <c r="D2266" s="8">
        <v>62</v>
      </c>
      <c r="E2266" s="9">
        <v>41608</v>
      </c>
      <c r="F2266" t="s">
        <v>54</v>
      </c>
      <c r="G2266" t="s">
        <v>295</v>
      </c>
      <c r="H2266" t="s">
        <v>332</v>
      </c>
      <c r="J2266">
        <v>1260</v>
      </c>
      <c r="K2266">
        <v>169457</v>
      </c>
      <c r="P2266" t="s">
        <v>152</v>
      </c>
      <c r="Q2266">
        <v>901</v>
      </c>
      <c r="T2266">
        <v>11</v>
      </c>
      <c r="U2266">
        <v>13</v>
      </c>
      <c r="V2266">
        <v>2</v>
      </c>
      <c r="W2266">
        <v>1099924</v>
      </c>
      <c r="X2266" t="s">
        <v>57</v>
      </c>
      <c r="Y2266">
        <v>102</v>
      </c>
      <c r="Z2266" t="s">
        <v>59</v>
      </c>
      <c r="AA2266" t="s">
        <v>59</v>
      </c>
      <c r="AB2266">
        <v>648</v>
      </c>
    </row>
    <row r="2267" spans="1:28" x14ac:dyDescent="0.25">
      <c r="A2267">
        <v>345</v>
      </c>
      <c r="B2267">
        <v>2013063</v>
      </c>
      <c r="C2267">
        <v>2907</v>
      </c>
      <c r="D2267" s="8">
        <v>124</v>
      </c>
      <c r="E2267" s="9">
        <v>41608</v>
      </c>
      <c r="F2267" t="s">
        <v>54</v>
      </c>
      <c r="G2267" t="s">
        <v>295</v>
      </c>
      <c r="H2267" t="s">
        <v>332</v>
      </c>
      <c r="J2267">
        <v>1260</v>
      </c>
      <c r="K2267">
        <v>169457</v>
      </c>
      <c r="P2267" t="s">
        <v>152</v>
      </c>
      <c r="Q2267">
        <v>901</v>
      </c>
      <c r="T2267">
        <v>11</v>
      </c>
      <c r="U2267">
        <v>13</v>
      </c>
      <c r="V2267">
        <v>4</v>
      </c>
      <c r="W2267">
        <v>1099924</v>
      </c>
      <c r="X2267" t="s">
        <v>57</v>
      </c>
      <c r="Y2267">
        <v>102</v>
      </c>
      <c r="Z2267" t="s">
        <v>59</v>
      </c>
      <c r="AA2267" t="s">
        <v>59</v>
      </c>
      <c r="AB2267">
        <v>649</v>
      </c>
    </row>
    <row r="2268" spans="1:28" x14ac:dyDescent="0.25">
      <c r="A2268">
        <v>345</v>
      </c>
      <c r="B2268">
        <v>2013063</v>
      </c>
      <c r="C2268">
        <v>2907</v>
      </c>
      <c r="D2268" s="8">
        <v>144</v>
      </c>
      <c r="E2268" s="9">
        <v>41608</v>
      </c>
      <c r="F2268" t="s">
        <v>54</v>
      </c>
      <c r="G2268" t="s">
        <v>308</v>
      </c>
      <c r="H2268" t="s">
        <v>317</v>
      </c>
      <c r="J2268">
        <v>1260</v>
      </c>
      <c r="K2268">
        <v>169457</v>
      </c>
      <c r="P2268" t="s">
        <v>152</v>
      </c>
      <c r="Q2268">
        <v>901</v>
      </c>
      <c r="T2268">
        <v>11</v>
      </c>
      <c r="U2268">
        <v>13</v>
      </c>
      <c r="V2268">
        <v>4.5</v>
      </c>
      <c r="W2268">
        <v>1099790</v>
      </c>
      <c r="X2268" t="s">
        <v>57</v>
      </c>
      <c r="Y2268">
        <v>102</v>
      </c>
      <c r="Z2268" t="s">
        <v>59</v>
      </c>
      <c r="AA2268" t="s">
        <v>59</v>
      </c>
      <c r="AB2268">
        <v>650</v>
      </c>
    </row>
    <row r="2269" spans="1:28" x14ac:dyDescent="0.25">
      <c r="A2269">
        <v>345</v>
      </c>
      <c r="B2269">
        <v>2013063</v>
      </c>
      <c r="C2269">
        <v>2907</v>
      </c>
      <c r="D2269" s="8">
        <v>128</v>
      </c>
      <c r="E2269" s="9">
        <v>41608</v>
      </c>
      <c r="F2269" t="s">
        <v>54</v>
      </c>
      <c r="G2269" t="s">
        <v>308</v>
      </c>
      <c r="H2269" t="s">
        <v>317</v>
      </c>
      <c r="J2269">
        <v>1260</v>
      </c>
      <c r="K2269">
        <v>169457</v>
      </c>
      <c r="P2269" t="s">
        <v>152</v>
      </c>
      <c r="Q2269">
        <v>901</v>
      </c>
      <c r="T2269">
        <v>11</v>
      </c>
      <c r="U2269">
        <v>13</v>
      </c>
      <c r="V2269">
        <v>4</v>
      </c>
      <c r="W2269">
        <v>1099790</v>
      </c>
      <c r="X2269" t="s">
        <v>57</v>
      </c>
      <c r="Y2269">
        <v>102</v>
      </c>
      <c r="Z2269" t="s">
        <v>59</v>
      </c>
      <c r="AA2269" t="s">
        <v>59</v>
      </c>
      <c r="AB2269">
        <v>651</v>
      </c>
    </row>
    <row r="2270" spans="1:28" x14ac:dyDescent="0.25">
      <c r="A2270">
        <v>345</v>
      </c>
      <c r="B2270">
        <v>2013063</v>
      </c>
      <c r="C2270">
        <v>2907</v>
      </c>
      <c r="D2270" s="8">
        <v>192</v>
      </c>
      <c r="E2270" s="9">
        <v>41608</v>
      </c>
      <c r="F2270" t="s">
        <v>54</v>
      </c>
      <c r="G2270" t="s">
        <v>308</v>
      </c>
      <c r="H2270" t="s">
        <v>317</v>
      </c>
      <c r="J2270">
        <v>1260</v>
      </c>
      <c r="K2270">
        <v>169457</v>
      </c>
      <c r="P2270" t="s">
        <v>152</v>
      </c>
      <c r="Q2270">
        <v>901</v>
      </c>
      <c r="T2270">
        <v>11</v>
      </c>
      <c r="U2270">
        <v>13</v>
      </c>
      <c r="V2270">
        <v>6</v>
      </c>
      <c r="W2270">
        <v>1099790</v>
      </c>
      <c r="X2270" t="s">
        <v>57</v>
      </c>
      <c r="Y2270">
        <v>102</v>
      </c>
      <c r="Z2270" t="s">
        <v>59</v>
      </c>
      <c r="AA2270" t="s">
        <v>59</v>
      </c>
      <c r="AB2270">
        <v>652</v>
      </c>
    </row>
    <row r="2271" spans="1:28" x14ac:dyDescent="0.25">
      <c r="A2271">
        <v>345</v>
      </c>
      <c r="B2271">
        <v>2013063</v>
      </c>
      <c r="C2271">
        <v>2907</v>
      </c>
      <c r="D2271" s="8">
        <v>256</v>
      </c>
      <c r="E2271" s="9">
        <v>41608</v>
      </c>
      <c r="F2271" t="s">
        <v>54</v>
      </c>
      <c r="G2271" t="s">
        <v>308</v>
      </c>
      <c r="H2271" t="s">
        <v>317</v>
      </c>
      <c r="J2271">
        <v>1260</v>
      </c>
      <c r="K2271">
        <v>169457</v>
      </c>
      <c r="P2271" t="s">
        <v>152</v>
      </c>
      <c r="Q2271">
        <v>901</v>
      </c>
      <c r="T2271">
        <v>11</v>
      </c>
      <c r="U2271">
        <v>13</v>
      </c>
      <c r="V2271">
        <v>8</v>
      </c>
      <c r="W2271">
        <v>1099790</v>
      </c>
      <c r="X2271" t="s">
        <v>57</v>
      </c>
      <c r="Y2271">
        <v>102</v>
      </c>
      <c r="Z2271" t="s">
        <v>59</v>
      </c>
      <c r="AA2271" t="s">
        <v>59</v>
      </c>
      <c r="AB2271">
        <v>653</v>
      </c>
    </row>
    <row r="2272" spans="1:28" x14ac:dyDescent="0.25">
      <c r="A2272">
        <v>345</v>
      </c>
      <c r="B2272">
        <v>2013063</v>
      </c>
      <c r="C2272">
        <v>2907</v>
      </c>
      <c r="D2272" s="8">
        <v>256</v>
      </c>
      <c r="E2272" s="9">
        <v>41608</v>
      </c>
      <c r="F2272" t="s">
        <v>54</v>
      </c>
      <c r="G2272" t="s">
        <v>308</v>
      </c>
      <c r="H2272" t="s">
        <v>317</v>
      </c>
      <c r="J2272">
        <v>1260</v>
      </c>
      <c r="K2272">
        <v>169457</v>
      </c>
      <c r="P2272" t="s">
        <v>152</v>
      </c>
      <c r="Q2272">
        <v>901</v>
      </c>
      <c r="T2272">
        <v>11</v>
      </c>
      <c r="U2272">
        <v>13</v>
      </c>
      <c r="V2272">
        <v>8</v>
      </c>
      <c r="W2272">
        <v>1099790</v>
      </c>
      <c r="X2272" t="s">
        <v>57</v>
      </c>
      <c r="Y2272">
        <v>102</v>
      </c>
      <c r="Z2272" t="s">
        <v>59</v>
      </c>
      <c r="AA2272" t="s">
        <v>59</v>
      </c>
      <c r="AB2272">
        <v>654</v>
      </c>
    </row>
    <row r="2273" spans="1:28" x14ac:dyDescent="0.25">
      <c r="A2273">
        <v>345</v>
      </c>
      <c r="B2273">
        <v>2013063</v>
      </c>
      <c r="C2273">
        <v>2907</v>
      </c>
      <c r="D2273" s="8">
        <v>256</v>
      </c>
      <c r="E2273" s="9">
        <v>41608</v>
      </c>
      <c r="F2273" t="s">
        <v>54</v>
      </c>
      <c r="G2273" t="s">
        <v>308</v>
      </c>
      <c r="H2273" t="s">
        <v>317</v>
      </c>
      <c r="J2273">
        <v>1260</v>
      </c>
      <c r="K2273">
        <v>169457</v>
      </c>
      <c r="P2273" t="s">
        <v>152</v>
      </c>
      <c r="Q2273">
        <v>901</v>
      </c>
      <c r="T2273">
        <v>11</v>
      </c>
      <c r="U2273">
        <v>13</v>
      </c>
      <c r="V2273">
        <v>8</v>
      </c>
      <c r="W2273">
        <v>1099790</v>
      </c>
      <c r="X2273" t="s">
        <v>57</v>
      </c>
      <c r="Y2273">
        <v>102</v>
      </c>
      <c r="Z2273" t="s">
        <v>59</v>
      </c>
      <c r="AA2273" t="s">
        <v>59</v>
      </c>
      <c r="AB2273">
        <v>655</v>
      </c>
    </row>
    <row r="2274" spans="1:28" x14ac:dyDescent="0.25">
      <c r="A2274">
        <v>345</v>
      </c>
      <c r="B2274">
        <v>2013063</v>
      </c>
      <c r="C2274">
        <v>2907</v>
      </c>
      <c r="D2274" s="8">
        <v>256</v>
      </c>
      <c r="E2274" s="9">
        <v>41608</v>
      </c>
      <c r="F2274" t="s">
        <v>54</v>
      </c>
      <c r="G2274" t="s">
        <v>308</v>
      </c>
      <c r="H2274" t="s">
        <v>317</v>
      </c>
      <c r="J2274">
        <v>1260</v>
      </c>
      <c r="K2274">
        <v>169457</v>
      </c>
      <c r="P2274" t="s">
        <v>152</v>
      </c>
      <c r="Q2274">
        <v>901</v>
      </c>
      <c r="T2274">
        <v>11</v>
      </c>
      <c r="U2274">
        <v>13</v>
      </c>
      <c r="V2274">
        <v>8</v>
      </c>
      <c r="W2274">
        <v>1099790</v>
      </c>
      <c r="X2274" t="s">
        <v>57</v>
      </c>
      <c r="Y2274">
        <v>102</v>
      </c>
      <c r="Z2274" t="s">
        <v>59</v>
      </c>
      <c r="AA2274" t="s">
        <v>59</v>
      </c>
      <c r="AB2274">
        <v>656</v>
      </c>
    </row>
    <row r="2275" spans="1:28" x14ac:dyDescent="0.25">
      <c r="A2275">
        <v>345</v>
      </c>
      <c r="B2275">
        <v>2013063</v>
      </c>
      <c r="C2275">
        <v>2907</v>
      </c>
      <c r="D2275" s="8">
        <v>224</v>
      </c>
      <c r="E2275" s="9">
        <v>41608</v>
      </c>
      <c r="F2275" t="s">
        <v>54</v>
      </c>
      <c r="G2275" t="s">
        <v>308</v>
      </c>
      <c r="H2275" t="s">
        <v>317</v>
      </c>
      <c r="J2275">
        <v>1260</v>
      </c>
      <c r="K2275">
        <v>169457</v>
      </c>
      <c r="P2275" t="s">
        <v>152</v>
      </c>
      <c r="Q2275">
        <v>901</v>
      </c>
      <c r="T2275">
        <v>11</v>
      </c>
      <c r="U2275">
        <v>13</v>
      </c>
      <c r="V2275">
        <v>7</v>
      </c>
      <c r="W2275">
        <v>1099790</v>
      </c>
      <c r="X2275" t="s">
        <v>57</v>
      </c>
      <c r="Y2275">
        <v>102</v>
      </c>
      <c r="Z2275" t="s">
        <v>59</v>
      </c>
      <c r="AA2275" t="s">
        <v>59</v>
      </c>
      <c r="AB2275">
        <v>657</v>
      </c>
    </row>
    <row r="2276" spans="1:28" x14ac:dyDescent="0.25">
      <c r="A2276">
        <v>345</v>
      </c>
      <c r="B2276">
        <v>2013063</v>
      </c>
      <c r="C2276">
        <v>2907</v>
      </c>
      <c r="D2276" s="8">
        <v>106</v>
      </c>
      <c r="E2276" s="9">
        <v>41608</v>
      </c>
      <c r="F2276" t="s">
        <v>54</v>
      </c>
      <c r="G2276" t="s">
        <v>306</v>
      </c>
      <c r="H2276" t="s">
        <v>307</v>
      </c>
      <c r="J2276">
        <v>1260</v>
      </c>
      <c r="K2276">
        <v>169457</v>
      </c>
      <c r="P2276" t="s">
        <v>152</v>
      </c>
      <c r="Q2276">
        <v>901</v>
      </c>
      <c r="T2276">
        <v>11</v>
      </c>
      <c r="U2276">
        <v>13</v>
      </c>
      <c r="V2276">
        <v>2</v>
      </c>
      <c r="W2276">
        <v>1099767</v>
      </c>
      <c r="X2276" t="s">
        <v>57</v>
      </c>
      <c r="Y2276">
        <v>102</v>
      </c>
      <c r="Z2276" t="s">
        <v>59</v>
      </c>
      <c r="AA2276" t="s">
        <v>59</v>
      </c>
      <c r="AB2276">
        <v>658</v>
      </c>
    </row>
    <row r="2277" spans="1:28" x14ac:dyDescent="0.25">
      <c r="A2277">
        <v>345</v>
      </c>
      <c r="B2277">
        <v>2013063</v>
      </c>
      <c r="C2277">
        <v>2907</v>
      </c>
      <c r="D2277" s="8">
        <v>106</v>
      </c>
      <c r="E2277" s="9">
        <v>41608</v>
      </c>
      <c r="F2277" t="s">
        <v>54</v>
      </c>
      <c r="G2277" t="s">
        <v>306</v>
      </c>
      <c r="H2277" t="s">
        <v>307</v>
      </c>
      <c r="J2277">
        <v>1260</v>
      </c>
      <c r="K2277">
        <v>169457</v>
      </c>
      <c r="P2277" t="s">
        <v>152</v>
      </c>
      <c r="Q2277">
        <v>901</v>
      </c>
      <c r="T2277">
        <v>11</v>
      </c>
      <c r="U2277">
        <v>13</v>
      </c>
      <c r="V2277">
        <v>2</v>
      </c>
      <c r="W2277">
        <v>1099767</v>
      </c>
      <c r="X2277" t="s">
        <v>57</v>
      </c>
      <c r="Y2277">
        <v>102</v>
      </c>
      <c r="Z2277" t="s">
        <v>59</v>
      </c>
      <c r="AA2277" t="s">
        <v>59</v>
      </c>
      <c r="AB2277">
        <v>659</v>
      </c>
    </row>
    <row r="2278" spans="1:28" x14ac:dyDescent="0.25">
      <c r="A2278">
        <v>345</v>
      </c>
      <c r="B2278">
        <v>2013063</v>
      </c>
      <c r="C2278">
        <v>2907</v>
      </c>
      <c r="D2278" s="8">
        <v>53</v>
      </c>
      <c r="E2278" s="9">
        <v>41608</v>
      </c>
      <c r="F2278" t="s">
        <v>54</v>
      </c>
      <c r="G2278" t="s">
        <v>306</v>
      </c>
      <c r="H2278" t="s">
        <v>307</v>
      </c>
      <c r="J2278">
        <v>1260</v>
      </c>
      <c r="K2278">
        <v>169457</v>
      </c>
      <c r="P2278" t="s">
        <v>152</v>
      </c>
      <c r="Q2278">
        <v>901</v>
      </c>
      <c r="T2278">
        <v>11</v>
      </c>
      <c r="U2278">
        <v>13</v>
      </c>
      <c r="V2278">
        <v>1</v>
      </c>
      <c r="W2278">
        <v>1099767</v>
      </c>
      <c r="X2278" t="s">
        <v>57</v>
      </c>
      <c r="Y2278">
        <v>102</v>
      </c>
      <c r="Z2278" t="s">
        <v>59</v>
      </c>
      <c r="AA2278" t="s">
        <v>59</v>
      </c>
      <c r="AB2278">
        <v>660</v>
      </c>
    </row>
    <row r="2279" spans="1:28" x14ac:dyDescent="0.25">
      <c r="A2279">
        <v>345</v>
      </c>
      <c r="B2279">
        <v>2013063</v>
      </c>
      <c r="C2279">
        <v>2907</v>
      </c>
      <c r="D2279" s="8">
        <v>53</v>
      </c>
      <c r="E2279" s="9">
        <v>41608</v>
      </c>
      <c r="F2279" t="s">
        <v>54</v>
      </c>
      <c r="G2279" t="s">
        <v>306</v>
      </c>
      <c r="H2279" t="s">
        <v>307</v>
      </c>
      <c r="J2279">
        <v>1260</v>
      </c>
      <c r="K2279">
        <v>169457</v>
      </c>
      <c r="P2279" t="s">
        <v>152</v>
      </c>
      <c r="Q2279">
        <v>901</v>
      </c>
      <c r="T2279">
        <v>11</v>
      </c>
      <c r="U2279">
        <v>13</v>
      </c>
      <c r="V2279">
        <v>1</v>
      </c>
      <c r="W2279">
        <v>1099767</v>
      </c>
      <c r="X2279" t="s">
        <v>57</v>
      </c>
      <c r="Y2279">
        <v>102</v>
      </c>
      <c r="Z2279" t="s">
        <v>59</v>
      </c>
      <c r="AA2279" t="s">
        <v>59</v>
      </c>
      <c r="AB2279">
        <v>661</v>
      </c>
    </row>
    <row r="2280" spans="1:28" x14ac:dyDescent="0.25">
      <c r="A2280">
        <v>345</v>
      </c>
      <c r="B2280">
        <v>2013063</v>
      </c>
      <c r="C2280">
        <v>2907</v>
      </c>
      <c r="D2280" s="8">
        <v>106</v>
      </c>
      <c r="E2280" s="9">
        <v>41608</v>
      </c>
      <c r="F2280" t="s">
        <v>54</v>
      </c>
      <c r="G2280" t="s">
        <v>306</v>
      </c>
      <c r="H2280" t="s">
        <v>307</v>
      </c>
      <c r="J2280">
        <v>1260</v>
      </c>
      <c r="K2280">
        <v>169457</v>
      </c>
      <c r="P2280" t="s">
        <v>152</v>
      </c>
      <c r="Q2280">
        <v>901</v>
      </c>
      <c r="T2280">
        <v>11</v>
      </c>
      <c r="U2280">
        <v>13</v>
      </c>
      <c r="V2280">
        <v>2</v>
      </c>
      <c r="W2280">
        <v>1099767</v>
      </c>
      <c r="X2280" t="s">
        <v>57</v>
      </c>
      <c r="Y2280">
        <v>102</v>
      </c>
      <c r="Z2280" t="s">
        <v>59</v>
      </c>
      <c r="AA2280" t="s">
        <v>59</v>
      </c>
      <c r="AB2280">
        <v>662</v>
      </c>
    </row>
    <row r="2281" spans="1:28" x14ac:dyDescent="0.25">
      <c r="A2281">
        <v>345</v>
      </c>
      <c r="B2281">
        <v>2013063</v>
      </c>
      <c r="C2281">
        <v>2907</v>
      </c>
      <c r="D2281" s="8">
        <v>106</v>
      </c>
      <c r="E2281" s="9">
        <v>41608</v>
      </c>
      <c r="F2281" t="s">
        <v>54</v>
      </c>
      <c r="G2281" t="s">
        <v>306</v>
      </c>
      <c r="H2281" t="s">
        <v>307</v>
      </c>
      <c r="J2281">
        <v>1260</v>
      </c>
      <c r="K2281">
        <v>169457</v>
      </c>
      <c r="P2281" t="s">
        <v>152</v>
      </c>
      <c r="Q2281">
        <v>901</v>
      </c>
      <c r="T2281">
        <v>11</v>
      </c>
      <c r="U2281">
        <v>13</v>
      </c>
      <c r="V2281">
        <v>2</v>
      </c>
      <c r="W2281">
        <v>1099767</v>
      </c>
      <c r="X2281" t="s">
        <v>57</v>
      </c>
      <c r="Y2281">
        <v>102</v>
      </c>
      <c r="Z2281" t="s">
        <v>59</v>
      </c>
      <c r="AA2281" t="s">
        <v>59</v>
      </c>
      <c r="AB2281">
        <v>663</v>
      </c>
    </row>
    <row r="2282" spans="1:28" x14ac:dyDescent="0.25">
      <c r="A2282">
        <v>345</v>
      </c>
      <c r="B2282">
        <v>2013063</v>
      </c>
      <c r="C2282">
        <v>2907</v>
      </c>
      <c r="D2282" s="8">
        <v>53</v>
      </c>
      <c r="E2282" s="9">
        <v>41608</v>
      </c>
      <c r="F2282" t="s">
        <v>54</v>
      </c>
      <c r="G2282" t="s">
        <v>306</v>
      </c>
      <c r="H2282" t="s">
        <v>307</v>
      </c>
      <c r="J2282">
        <v>1260</v>
      </c>
      <c r="K2282">
        <v>169457</v>
      </c>
      <c r="P2282" t="s">
        <v>152</v>
      </c>
      <c r="Q2282">
        <v>901</v>
      </c>
      <c r="T2282">
        <v>11</v>
      </c>
      <c r="U2282">
        <v>13</v>
      </c>
      <c r="V2282">
        <v>1</v>
      </c>
      <c r="W2282">
        <v>1099767</v>
      </c>
      <c r="X2282" t="s">
        <v>57</v>
      </c>
      <c r="Y2282">
        <v>102</v>
      </c>
      <c r="Z2282" t="s">
        <v>59</v>
      </c>
      <c r="AA2282" t="s">
        <v>59</v>
      </c>
      <c r="AB2282">
        <v>664</v>
      </c>
    </row>
    <row r="2283" spans="1:28" x14ac:dyDescent="0.25">
      <c r="A2283">
        <v>345</v>
      </c>
      <c r="B2283">
        <v>2013063</v>
      </c>
      <c r="C2283">
        <v>2907</v>
      </c>
      <c r="D2283" s="8">
        <v>106</v>
      </c>
      <c r="E2283" s="9">
        <v>41608</v>
      </c>
      <c r="F2283" t="s">
        <v>54</v>
      </c>
      <c r="G2283" t="s">
        <v>306</v>
      </c>
      <c r="H2283" t="s">
        <v>307</v>
      </c>
      <c r="J2283">
        <v>1260</v>
      </c>
      <c r="K2283">
        <v>169457</v>
      </c>
      <c r="P2283" t="s">
        <v>152</v>
      </c>
      <c r="Q2283">
        <v>901</v>
      </c>
      <c r="T2283">
        <v>11</v>
      </c>
      <c r="U2283">
        <v>13</v>
      </c>
      <c r="V2283">
        <v>2</v>
      </c>
      <c r="W2283">
        <v>1099767</v>
      </c>
      <c r="X2283" t="s">
        <v>57</v>
      </c>
      <c r="Y2283">
        <v>102</v>
      </c>
      <c r="Z2283" t="s">
        <v>59</v>
      </c>
      <c r="AA2283" t="s">
        <v>59</v>
      </c>
      <c r="AB2283">
        <v>665</v>
      </c>
    </row>
    <row r="2284" spans="1:28" x14ac:dyDescent="0.25">
      <c r="A2284">
        <v>345</v>
      </c>
      <c r="B2284">
        <v>2013063</v>
      </c>
      <c r="C2284">
        <v>2907</v>
      </c>
      <c r="D2284" s="8">
        <v>162</v>
      </c>
      <c r="E2284" s="9">
        <v>41608</v>
      </c>
      <c r="F2284" t="s">
        <v>54</v>
      </c>
      <c r="G2284" t="s">
        <v>228</v>
      </c>
      <c r="H2284" t="s">
        <v>313</v>
      </c>
      <c r="J2284">
        <v>1260</v>
      </c>
      <c r="K2284">
        <v>169457</v>
      </c>
      <c r="P2284" t="s">
        <v>152</v>
      </c>
      <c r="Q2284">
        <v>901</v>
      </c>
      <c r="T2284">
        <v>11</v>
      </c>
      <c r="U2284">
        <v>13</v>
      </c>
      <c r="V2284">
        <v>2</v>
      </c>
      <c r="W2284">
        <v>1099737</v>
      </c>
      <c r="X2284" t="s">
        <v>57</v>
      </c>
      <c r="Y2284">
        <v>102</v>
      </c>
      <c r="Z2284" t="s">
        <v>59</v>
      </c>
      <c r="AA2284" t="s">
        <v>59</v>
      </c>
      <c r="AB2284">
        <v>666</v>
      </c>
    </row>
    <row r="2285" spans="1:28" x14ac:dyDescent="0.25">
      <c r="A2285">
        <v>345</v>
      </c>
      <c r="B2285">
        <v>2013063</v>
      </c>
      <c r="C2285">
        <v>2907</v>
      </c>
      <c r="D2285" s="8">
        <v>130.65</v>
      </c>
      <c r="E2285" s="9">
        <v>41608</v>
      </c>
      <c r="F2285" t="s">
        <v>54</v>
      </c>
      <c r="G2285" t="s">
        <v>157</v>
      </c>
      <c r="H2285" t="s">
        <v>263</v>
      </c>
      <c r="J2285">
        <v>1260</v>
      </c>
      <c r="K2285">
        <v>169457</v>
      </c>
      <c r="P2285" t="s">
        <v>152</v>
      </c>
      <c r="Q2285">
        <v>901</v>
      </c>
      <c r="T2285">
        <v>11</v>
      </c>
      <c r="U2285">
        <v>13</v>
      </c>
      <c r="V2285">
        <v>1</v>
      </c>
      <c r="W2285">
        <v>1099222</v>
      </c>
      <c r="X2285" t="s">
        <v>57</v>
      </c>
      <c r="Y2285">
        <v>102</v>
      </c>
      <c r="Z2285" t="s">
        <v>59</v>
      </c>
      <c r="AA2285" t="s">
        <v>59</v>
      </c>
      <c r="AB2285">
        <v>667</v>
      </c>
    </row>
    <row r="2286" spans="1:28" x14ac:dyDescent="0.25">
      <c r="A2286">
        <v>345</v>
      </c>
      <c r="B2286">
        <v>2013063</v>
      </c>
      <c r="C2286">
        <v>2907</v>
      </c>
      <c r="D2286" s="8">
        <v>130.65</v>
      </c>
      <c r="E2286" s="9">
        <v>41608</v>
      </c>
      <c r="F2286" t="s">
        <v>54</v>
      </c>
      <c r="G2286" t="s">
        <v>157</v>
      </c>
      <c r="H2286" t="s">
        <v>263</v>
      </c>
      <c r="J2286">
        <v>1260</v>
      </c>
      <c r="K2286">
        <v>169457</v>
      </c>
      <c r="P2286" t="s">
        <v>152</v>
      </c>
      <c r="Q2286">
        <v>901</v>
      </c>
      <c r="T2286">
        <v>11</v>
      </c>
      <c r="U2286">
        <v>13</v>
      </c>
      <c r="V2286">
        <v>1</v>
      </c>
      <c r="W2286">
        <v>1099222</v>
      </c>
      <c r="X2286" t="s">
        <v>57</v>
      </c>
      <c r="Y2286">
        <v>102</v>
      </c>
      <c r="Z2286" t="s">
        <v>59</v>
      </c>
      <c r="AA2286" t="s">
        <v>59</v>
      </c>
      <c r="AB2286">
        <v>668</v>
      </c>
    </row>
    <row r="2287" spans="1:28" x14ac:dyDescent="0.25">
      <c r="A2287">
        <v>345</v>
      </c>
      <c r="B2287">
        <v>2013063</v>
      </c>
      <c r="C2287">
        <v>2907</v>
      </c>
      <c r="D2287" s="8">
        <v>117</v>
      </c>
      <c r="E2287" s="9">
        <v>41623</v>
      </c>
      <c r="F2287" t="s">
        <v>54</v>
      </c>
      <c r="G2287" t="s">
        <v>309</v>
      </c>
      <c r="H2287" t="s">
        <v>333</v>
      </c>
      <c r="J2287">
        <v>1263</v>
      </c>
      <c r="K2287">
        <v>170935</v>
      </c>
      <c r="P2287" t="s">
        <v>152</v>
      </c>
      <c r="Q2287">
        <v>901</v>
      </c>
      <c r="T2287">
        <v>12</v>
      </c>
      <c r="U2287">
        <v>13</v>
      </c>
      <c r="V2287">
        <v>3</v>
      </c>
      <c r="W2287">
        <v>1099970</v>
      </c>
      <c r="X2287" t="s">
        <v>57</v>
      </c>
      <c r="Y2287">
        <v>102</v>
      </c>
      <c r="Z2287" t="s">
        <v>59</v>
      </c>
      <c r="AA2287" t="s">
        <v>59</v>
      </c>
      <c r="AB2287">
        <v>759</v>
      </c>
    </row>
    <row r="2288" spans="1:28" x14ac:dyDescent="0.25">
      <c r="A2288">
        <v>345</v>
      </c>
      <c r="B2288">
        <v>2013063</v>
      </c>
      <c r="C2288">
        <v>2907</v>
      </c>
      <c r="D2288" s="8">
        <v>78</v>
      </c>
      <c r="E2288" s="9">
        <v>41623</v>
      </c>
      <c r="F2288" t="s">
        <v>54</v>
      </c>
      <c r="G2288" t="s">
        <v>309</v>
      </c>
      <c r="H2288" t="s">
        <v>333</v>
      </c>
      <c r="J2288">
        <v>1263</v>
      </c>
      <c r="K2288">
        <v>170935</v>
      </c>
      <c r="P2288" t="s">
        <v>152</v>
      </c>
      <c r="Q2288">
        <v>901</v>
      </c>
      <c r="T2288">
        <v>12</v>
      </c>
      <c r="U2288">
        <v>13</v>
      </c>
      <c r="V2288">
        <v>2</v>
      </c>
      <c r="W2288">
        <v>1099970</v>
      </c>
      <c r="X2288" t="s">
        <v>57</v>
      </c>
      <c r="Y2288">
        <v>102</v>
      </c>
      <c r="Z2288" t="s">
        <v>59</v>
      </c>
      <c r="AA2288" t="s">
        <v>59</v>
      </c>
      <c r="AB2288">
        <v>760</v>
      </c>
    </row>
    <row r="2289" spans="1:28" x14ac:dyDescent="0.25">
      <c r="A2289">
        <v>345</v>
      </c>
      <c r="B2289">
        <v>2013063</v>
      </c>
      <c r="C2289">
        <v>2907</v>
      </c>
      <c r="D2289" s="8">
        <v>156</v>
      </c>
      <c r="E2289" s="9">
        <v>41623</v>
      </c>
      <c r="F2289" t="s">
        <v>54</v>
      </c>
      <c r="G2289" t="s">
        <v>309</v>
      </c>
      <c r="H2289" t="s">
        <v>333</v>
      </c>
      <c r="J2289">
        <v>1263</v>
      </c>
      <c r="K2289">
        <v>170935</v>
      </c>
      <c r="P2289" t="s">
        <v>152</v>
      </c>
      <c r="Q2289">
        <v>901</v>
      </c>
      <c r="T2289">
        <v>12</v>
      </c>
      <c r="U2289">
        <v>13</v>
      </c>
      <c r="V2289">
        <v>4</v>
      </c>
      <c r="W2289">
        <v>1099970</v>
      </c>
      <c r="X2289" t="s">
        <v>57</v>
      </c>
      <c r="Y2289">
        <v>102</v>
      </c>
      <c r="Z2289" t="s">
        <v>59</v>
      </c>
      <c r="AA2289" t="s">
        <v>59</v>
      </c>
      <c r="AB2289">
        <v>761</v>
      </c>
    </row>
    <row r="2290" spans="1:28" x14ac:dyDescent="0.25">
      <c r="A2290">
        <v>345</v>
      </c>
      <c r="B2290">
        <v>2013063</v>
      </c>
      <c r="C2290">
        <v>2907</v>
      </c>
      <c r="D2290" s="8">
        <v>39</v>
      </c>
      <c r="E2290" s="9">
        <v>41623</v>
      </c>
      <c r="F2290" t="s">
        <v>54</v>
      </c>
      <c r="G2290" t="s">
        <v>309</v>
      </c>
      <c r="H2290" t="s">
        <v>333</v>
      </c>
      <c r="J2290">
        <v>1263</v>
      </c>
      <c r="K2290">
        <v>170935</v>
      </c>
      <c r="P2290" t="s">
        <v>152</v>
      </c>
      <c r="Q2290">
        <v>901</v>
      </c>
      <c r="T2290">
        <v>12</v>
      </c>
      <c r="U2290">
        <v>13</v>
      </c>
      <c r="V2290">
        <v>1</v>
      </c>
      <c r="W2290">
        <v>1099970</v>
      </c>
      <c r="X2290" t="s">
        <v>57</v>
      </c>
      <c r="Y2290">
        <v>102</v>
      </c>
      <c r="Z2290" t="s">
        <v>59</v>
      </c>
      <c r="AA2290" t="s">
        <v>59</v>
      </c>
      <c r="AB2290">
        <v>762</v>
      </c>
    </row>
    <row r="2291" spans="1:28" x14ac:dyDescent="0.25">
      <c r="A2291">
        <v>345</v>
      </c>
      <c r="B2291">
        <v>2013063</v>
      </c>
      <c r="C2291">
        <v>2907</v>
      </c>
      <c r="D2291" s="8">
        <v>124</v>
      </c>
      <c r="E2291" s="9">
        <v>41623</v>
      </c>
      <c r="F2291" t="s">
        <v>54</v>
      </c>
      <c r="G2291" t="s">
        <v>295</v>
      </c>
      <c r="H2291" t="s">
        <v>316</v>
      </c>
      <c r="J2291">
        <v>1263</v>
      </c>
      <c r="K2291">
        <v>170935</v>
      </c>
      <c r="P2291" t="s">
        <v>152</v>
      </c>
      <c r="Q2291">
        <v>901</v>
      </c>
      <c r="T2291">
        <v>12</v>
      </c>
      <c r="U2291">
        <v>13</v>
      </c>
      <c r="V2291">
        <v>4</v>
      </c>
      <c r="W2291">
        <v>1099924</v>
      </c>
      <c r="X2291" t="s">
        <v>57</v>
      </c>
      <c r="Y2291">
        <v>102</v>
      </c>
      <c r="Z2291" t="s">
        <v>59</v>
      </c>
      <c r="AA2291" t="s">
        <v>59</v>
      </c>
      <c r="AB2291">
        <v>763</v>
      </c>
    </row>
    <row r="2292" spans="1:28" x14ac:dyDescent="0.25">
      <c r="A2292">
        <v>345</v>
      </c>
      <c r="B2292">
        <v>2013063</v>
      </c>
      <c r="C2292">
        <v>2907</v>
      </c>
      <c r="D2292" s="8">
        <v>93</v>
      </c>
      <c r="E2292" s="9">
        <v>41623</v>
      </c>
      <c r="F2292" t="s">
        <v>54</v>
      </c>
      <c r="G2292" t="s">
        <v>295</v>
      </c>
      <c r="H2292" t="s">
        <v>316</v>
      </c>
      <c r="J2292">
        <v>1263</v>
      </c>
      <c r="K2292">
        <v>170935</v>
      </c>
      <c r="P2292" t="s">
        <v>152</v>
      </c>
      <c r="Q2292">
        <v>901</v>
      </c>
      <c r="T2292">
        <v>12</v>
      </c>
      <c r="U2292">
        <v>13</v>
      </c>
      <c r="V2292">
        <v>3</v>
      </c>
      <c r="W2292">
        <v>1099924</v>
      </c>
      <c r="X2292" t="s">
        <v>57</v>
      </c>
      <c r="Y2292">
        <v>102</v>
      </c>
      <c r="Z2292" t="s">
        <v>59</v>
      </c>
      <c r="AA2292" t="s">
        <v>59</v>
      </c>
      <c r="AB2292">
        <v>764</v>
      </c>
    </row>
    <row r="2293" spans="1:28" x14ac:dyDescent="0.25">
      <c r="A2293">
        <v>345</v>
      </c>
      <c r="B2293">
        <v>2013063</v>
      </c>
      <c r="C2293">
        <v>2907</v>
      </c>
      <c r="D2293" s="8">
        <v>155</v>
      </c>
      <c r="E2293" s="9">
        <v>41623</v>
      </c>
      <c r="F2293" t="s">
        <v>54</v>
      </c>
      <c r="G2293" t="s">
        <v>295</v>
      </c>
      <c r="H2293" t="s">
        <v>316</v>
      </c>
      <c r="J2293">
        <v>1263</v>
      </c>
      <c r="K2293">
        <v>170935</v>
      </c>
      <c r="P2293" t="s">
        <v>152</v>
      </c>
      <c r="Q2293">
        <v>901</v>
      </c>
      <c r="T2293">
        <v>12</v>
      </c>
      <c r="U2293">
        <v>13</v>
      </c>
      <c r="V2293">
        <v>5</v>
      </c>
      <c r="W2293">
        <v>1099924</v>
      </c>
      <c r="X2293" t="s">
        <v>57</v>
      </c>
      <c r="Y2293">
        <v>102</v>
      </c>
      <c r="Z2293" t="s">
        <v>59</v>
      </c>
      <c r="AA2293" t="s">
        <v>59</v>
      </c>
      <c r="AB2293">
        <v>765</v>
      </c>
    </row>
    <row r="2294" spans="1:28" x14ac:dyDescent="0.25">
      <c r="A2294">
        <v>345</v>
      </c>
      <c r="B2294">
        <v>2013063</v>
      </c>
      <c r="C2294">
        <v>2907</v>
      </c>
      <c r="D2294" s="8">
        <v>186</v>
      </c>
      <c r="E2294" s="9">
        <v>41623</v>
      </c>
      <c r="F2294" t="s">
        <v>54</v>
      </c>
      <c r="G2294" t="s">
        <v>295</v>
      </c>
      <c r="H2294" t="s">
        <v>316</v>
      </c>
      <c r="J2294">
        <v>1263</v>
      </c>
      <c r="K2294">
        <v>170935</v>
      </c>
      <c r="P2294" t="s">
        <v>152</v>
      </c>
      <c r="Q2294">
        <v>901</v>
      </c>
      <c r="T2294">
        <v>12</v>
      </c>
      <c r="U2294">
        <v>13</v>
      </c>
      <c r="V2294">
        <v>6</v>
      </c>
      <c r="W2294">
        <v>1099924</v>
      </c>
      <c r="X2294" t="s">
        <v>57</v>
      </c>
      <c r="Y2294">
        <v>102</v>
      </c>
      <c r="Z2294" t="s">
        <v>59</v>
      </c>
      <c r="AA2294" t="s">
        <v>59</v>
      </c>
      <c r="AB2294">
        <v>766</v>
      </c>
    </row>
    <row r="2295" spans="1:28" x14ac:dyDescent="0.25">
      <c r="A2295">
        <v>345</v>
      </c>
      <c r="B2295">
        <v>2013063</v>
      </c>
      <c r="C2295">
        <v>2907</v>
      </c>
      <c r="D2295" s="8">
        <v>248</v>
      </c>
      <c r="E2295" s="9">
        <v>41623</v>
      </c>
      <c r="F2295" t="s">
        <v>54</v>
      </c>
      <c r="G2295" t="s">
        <v>295</v>
      </c>
      <c r="H2295" t="s">
        <v>316</v>
      </c>
      <c r="J2295">
        <v>1263</v>
      </c>
      <c r="K2295">
        <v>170935</v>
      </c>
      <c r="P2295" t="s">
        <v>152</v>
      </c>
      <c r="Q2295">
        <v>901</v>
      </c>
      <c r="T2295">
        <v>12</v>
      </c>
      <c r="U2295">
        <v>13</v>
      </c>
      <c r="V2295">
        <v>8</v>
      </c>
      <c r="W2295">
        <v>1099924</v>
      </c>
      <c r="X2295" t="s">
        <v>57</v>
      </c>
      <c r="Y2295">
        <v>102</v>
      </c>
      <c r="Z2295" t="s">
        <v>59</v>
      </c>
      <c r="AA2295" t="s">
        <v>59</v>
      </c>
      <c r="AB2295">
        <v>767</v>
      </c>
    </row>
    <row r="2296" spans="1:28" x14ac:dyDescent="0.25">
      <c r="A2296">
        <v>345</v>
      </c>
      <c r="B2296">
        <v>2013063</v>
      </c>
      <c r="C2296">
        <v>2907</v>
      </c>
      <c r="D2296" s="8">
        <v>248</v>
      </c>
      <c r="E2296" s="9">
        <v>41623</v>
      </c>
      <c r="F2296" t="s">
        <v>54</v>
      </c>
      <c r="G2296" t="s">
        <v>295</v>
      </c>
      <c r="H2296" t="s">
        <v>316</v>
      </c>
      <c r="J2296">
        <v>1263</v>
      </c>
      <c r="K2296">
        <v>170935</v>
      </c>
      <c r="P2296" t="s">
        <v>152</v>
      </c>
      <c r="Q2296">
        <v>901</v>
      </c>
      <c r="T2296">
        <v>12</v>
      </c>
      <c r="U2296">
        <v>13</v>
      </c>
      <c r="V2296">
        <v>8</v>
      </c>
      <c r="W2296">
        <v>1099924</v>
      </c>
      <c r="X2296" t="s">
        <v>57</v>
      </c>
      <c r="Y2296">
        <v>102</v>
      </c>
      <c r="Z2296" t="s">
        <v>59</v>
      </c>
      <c r="AA2296" t="s">
        <v>59</v>
      </c>
      <c r="AB2296">
        <v>768</v>
      </c>
    </row>
    <row r="2297" spans="1:28" x14ac:dyDescent="0.25">
      <c r="A2297">
        <v>345</v>
      </c>
      <c r="B2297">
        <v>2013063</v>
      </c>
      <c r="C2297">
        <v>2907</v>
      </c>
      <c r="D2297" s="8">
        <v>155</v>
      </c>
      <c r="E2297" s="9">
        <v>41623</v>
      </c>
      <c r="F2297" t="s">
        <v>54</v>
      </c>
      <c r="G2297" t="s">
        <v>295</v>
      </c>
      <c r="H2297" t="s">
        <v>316</v>
      </c>
      <c r="J2297">
        <v>1263</v>
      </c>
      <c r="K2297">
        <v>170935</v>
      </c>
      <c r="P2297" t="s">
        <v>152</v>
      </c>
      <c r="Q2297">
        <v>901</v>
      </c>
      <c r="T2297">
        <v>12</v>
      </c>
      <c r="U2297">
        <v>13</v>
      </c>
      <c r="V2297">
        <v>5</v>
      </c>
      <c r="W2297">
        <v>1099924</v>
      </c>
      <c r="X2297" t="s">
        <v>57</v>
      </c>
      <c r="Y2297">
        <v>102</v>
      </c>
      <c r="Z2297" t="s">
        <v>59</v>
      </c>
      <c r="AA2297" t="s">
        <v>59</v>
      </c>
      <c r="AB2297">
        <v>769</v>
      </c>
    </row>
    <row r="2298" spans="1:28" x14ac:dyDescent="0.25">
      <c r="A2298">
        <v>345</v>
      </c>
      <c r="B2298">
        <v>2013063</v>
      </c>
      <c r="C2298">
        <v>2907</v>
      </c>
      <c r="D2298" s="8">
        <v>248</v>
      </c>
      <c r="E2298" s="9">
        <v>41623</v>
      </c>
      <c r="F2298" t="s">
        <v>54</v>
      </c>
      <c r="G2298" t="s">
        <v>295</v>
      </c>
      <c r="H2298" t="s">
        <v>316</v>
      </c>
      <c r="J2298">
        <v>1263</v>
      </c>
      <c r="K2298">
        <v>170935</v>
      </c>
      <c r="P2298" t="s">
        <v>152</v>
      </c>
      <c r="Q2298">
        <v>901</v>
      </c>
      <c r="T2298">
        <v>12</v>
      </c>
      <c r="U2298">
        <v>13</v>
      </c>
      <c r="V2298">
        <v>8</v>
      </c>
      <c r="W2298">
        <v>1099924</v>
      </c>
      <c r="X2298" t="s">
        <v>57</v>
      </c>
      <c r="Y2298">
        <v>102</v>
      </c>
      <c r="Z2298" t="s">
        <v>59</v>
      </c>
      <c r="AA2298" t="s">
        <v>59</v>
      </c>
      <c r="AB2298">
        <v>770</v>
      </c>
    </row>
    <row r="2299" spans="1:28" x14ac:dyDescent="0.25">
      <c r="A2299">
        <v>345</v>
      </c>
      <c r="B2299">
        <v>2013063</v>
      </c>
      <c r="C2299">
        <v>2907</v>
      </c>
      <c r="D2299" s="8">
        <v>155</v>
      </c>
      <c r="E2299" s="9">
        <v>41623</v>
      </c>
      <c r="F2299" t="s">
        <v>54</v>
      </c>
      <c r="G2299" t="s">
        <v>295</v>
      </c>
      <c r="H2299" t="s">
        <v>316</v>
      </c>
      <c r="J2299">
        <v>1263</v>
      </c>
      <c r="K2299">
        <v>170935</v>
      </c>
      <c r="P2299" t="s">
        <v>152</v>
      </c>
      <c r="Q2299">
        <v>901</v>
      </c>
      <c r="T2299">
        <v>12</v>
      </c>
      <c r="U2299">
        <v>13</v>
      </c>
      <c r="V2299">
        <v>5</v>
      </c>
      <c r="W2299">
        <v>1099924</v>
      </c>
      <c r="X2299" t="s">
        <v>57</v>
      </c>
      <c r="Y2299">
        <v>102</v>
      </c>
      <c r="Z2299" t="s">
        <v>59</v>
      </c>
      <c r="AA2299" t="s">
        <v>59</v>
      </c>
      <c r="AB2299">
        <v>771</v>
      </c>
    </row>
    <row r="2300" spans="1:28" x14ac:dyDescent="0.25">
      <c r="A2300">
        <v>345</v>
      </c>
      <c r="B2300">
        <v>2013063</v>
      </c>
      <c r="C2300">
        <v>2907</v>
      </c>
      <c r="D2300" s="8">
        <v>62</v>
      </c>
      <c r="E2300" s="9">
        <v>41623</v>
      </c>
      <c r="F2300" t="s">
        <v>54</v>
      </c>
      <c r="G2300" t="s">
        <v>295</v>
      </c>
      <c r="H2300" t="s">
        <v>316</v>
      </c>
      <c r="J2300">
        <v>1263</v>
      </c>
      <c r="K2300">
        <v>170935</v>
      </c>
      <c r="P2300" t="s">
        <v>152</v>
      </c>
      <c r="Q2300">
        <v>901</v>
      </c>
      <c r="T2300">
        <v>12</v>
      </c>
      <c r="U2300">
        <v>13</v>
      </c>
      <c r="V2300">
        <v>2</v>
      </c>
      <c r="W2300">
        <v>1099924</v>
      </c>
      <c r="X2300" t="s">
        <v>57</v>
      </c>
      <c r="Y2300">
        <v>102</v>
      </c>
      <c r="Z2300" t="s">
        <v>59</v>
      </c>
      <c r="AA2300" t="s">
        <v>59</v>
      </c>
      <c r="AB2300">
        <v>800</v>
      </c>
    </row>
    <row r="2301" spans="1:28" x14ac:dyDescent="0.25">
      <c r="A2301">
        <v>345</v>
      </c>
      <c r="B2301">
        <v>2013063</v>
      </c>
      <c r="C2301">
        <v>2907</v>
      </c>
      <c r="D2301" s="8">
        <v>256</v>
      </c>
      <c r="E2301" s="9">
        <v>41623</v>
      </c>
      <c r="F2301" t="s">
        <v>54</v>
      </c>
      <c r="G2301" t="s">
        <v>308</v>
      </c>
      <c r="H2301" t="s">
        <v>317</v>
      </c>
      <c r="J2301">
        <v>1263</v>
      </c>
      <c r="K2301">
        <v>170935</v>
      </c>
      <c r="P2301" t="s">
        <v>152</v>
      </c>
      <c r="Q2301">
        <v>901</v>
      </c>
      <c r="T2301">
        <v>12</v>
      </c>
      <c r="U2301">
        <v>13</v>
      </c>
      <c r="V2301">
        <v>8</v>
      </c>
      <c r="W2301">
        <v>1099790</v>
      </c>
      <c r="X2301" t="s">
        <v>57</v>
      </c>
      <c r="Y2301">
        <v>102</v>
      </c>
      <c r="Z2301" t="s">
        <v>59</v>
      </c>
      <c r="AA2301" t="s">
        <v>59</v>
      </c>
      <c r="AB2301">
        <v>801</v>
      </c>
    </row>
    <row r="2302" spans="1:28" x14ac:dyDescent="0.25">
      <c r="A2302">
        <v>345</v>
      </c>
      <c r="B2302">
        <v>2013063</v>
      </c>
      <c r="C2302">
        <v>2907</v>
      </c>
      <c r="D2302" s="8">
        <v>256</v>
      </c>
      <c r="E2302" s="9">
        <v>41623</v>
      </c>
      <c r="F2302" t="s">
        <v>54</v>
      </c>
      <c r="G2302" t="s">
        <v>308</v>
      </c>
      <c r="H2302" t="s">
        <v>317</v>
      </c>
      <c r="J2302">
        <v>1263</v>
      </c>
      <c r="K2302">
        <v>170935</v>
      </c>
      <c r="P2302" t="s">
        <v>152</v>
      </c>
      <c r="Q2302">
        <v>901</v>
      </c>
      <c r="T2302">
        <v>12</v>
      </c>
      <c r="U2302">
        <v>13</v>
      </c>
      <c r="V2302">
        <v>8</v>
      </c>
      <c r="W2302">
        <v>1099790</v>
      </c>
      <c r="X2302" t="s">
        <v>57</v>
      </c>
      <c r="Y2302">
        <v>102</v>
      </c>
      <c r="Z2302" t="s">
        <v>59</v>
      </c>
      <c r="AA2302" t="s">
        <v>59</v>
      </c>
      <c r="AB2302">
        <v>802</v>
      </c>
    </row>
    <row r="2303" spans="1:28" x14ac:dyDescent="0.25">
      <c r="A2303">
        <v>345</v>
      </c>
      <c r="B2303">
        <v>2013063</v>
      </c>
      <c r="C2303">
        <v>2907</v>
      </c>
      <c r="D2303" s="8">
        <v>256</v>
      </c>
      <c r="E2303" s="9">
        <v>41623</v>
      </c>
      <c r="F2303" t="s">
        <v>54</v>
      </c>
      <c r="G2303" t="s">
        <v>308</v>
      </c>
      <c r="H2303" t="s">
        <v>317</v>
      </c>
      <c r="J2303">
        <v>1263</v>
      </c>
      <c r="K2303">
        <v>170935</v>
      </c>
      <c r="P2303" t="s">
        <v>152</v>
      </c>
      <c r="Q2303">
        <v>901</v>
      </c>
      <c r="T2303">
        <v>12</v>
      </c>
      <c r="U2303">
        <v>13</v>
      </c>
      <c r="V2303">
        <v>8</v>
      </c>
      <c r="W2303">
        <v>1099790</v>
      </c>
      <c r="X2303" t="s">
        <v>57</v>
      </c>
      <c r="Y2303">
        <v>102</v>
      </c>
      <c r="Z2303" t="s">
        <v>59</v>
      </c>
      <c r="AA2303" t="s">
        <v>59</v>
      </c>
      <c r="AB2303">
        <v>803</v>
      </c>
    </row>
    <row r="2304" spans="1:28" x14ac:dyDescent="0.25">
      <c r="A2304">
        <v>345</v>
      </c>
      <c r="B2304">
        <v>2013063</v>
      </c>
      <c r="C2304">
        <v>2907</v>
      </c>
      <c r="D2304" s="8">
        <v>256</v>
      </c>
      <c r="E2304" s="9">
        <v>41623</v>
      </c>
      <c r="F2304" t="s">
        <v>54</v>
      </c>
      <c r="G2304" t="s">
        <v>308</v>
      </c>
      <c r="H2304" t="s">
        <v>317</v>
      </c>
      <c r="J2304">
        <v>1263</v>
      </c>
      <c r="K2304">
        <v>170935</v>
      </c>
      <c r="P2304" t="s">
        <v>152</v>
      </c>
      <c r="Q2304">
        <v>901</v>
      </c>
      <c r="T2304">
        <v>12</v>
      </c>
      <c r="U2304">
        <v>13</v>
      </c>
      <c r="V2304">
        <v>8</v>
      </c>
      <c r="W2304">
        <v>1099790</v>
      </c>
      <c r="X2304" t="s">
        <v>57</v>
      </c>
      <c r="Y2304">
        <v>102</v>
      </c>
      <c r="Z2304" t="s">
        <v>59</v>
      </c>
      <c r="AA2304" t="s">
        <v>59</v>
      </c>
      <c r="AB2304">
        <v>804</v>
      </c>
    </row>
    <row r="2305" spans="1:28" x14ac:dyDescent="0.25">
      <c r="A2305">
        <v>345</v>
      </c>
      <c r="B2305">
        <v>2013063</v>
      </c>
      <c r="C2305">
        <v>2907</v>
      </c>
      <c r="D2305" s="8">
        <v>256</v>
      </c>
      <c r="E2305" s="9">
        <v>41623</v>
      </c>
      <c r="F2305" t="s">
        <v>54</v>
      </c>
      <c r="G2305" t="s">
        <v>308</v>
      </c>
      <c r="H2305" t="s">
        <v>317</v>
      </c>
      <c r="J2305">
        <v>1263</v>
      </c>
      <c r="K2305">
        <v>170935</v>
      </c>
      <c r="P2305" t="s">
        <v>152</v>
      </c>
      <c r="Q2305">
        <v>901</v>
      </c>
      <c r="T2305">
        <v>12</v>
      </c>
      <c r="U2305">
        <v>13</v>
      </c>
      <c r="V2305">
        <v>8</v>
      </c>
      <c r="W2305">
        <v>1099790</v>
      </c>
      <c r="X2305" t="s">
        <v>57</v>
      </c>
      <c r="Y2305">
        <v>102</v>
      </c>
      <c r="Z2305" t="s">
        <v>59</v>
      </c>
      <c r="AA2305" t="s">
        <v>59</v>
      </c>
      <c r="AB2305">
        <v>805</v>
      </c>
    </row>
    <row r="2306" spans="1:28" x14ac:dyDescent="0.25">
      <c r="A2306">
        <v>345</v>
      </c>
      <c r="B2306">
        <v>2013063</v>
      </c>
      <c r="C2306">
        <v>2907</v>
      </c>
      <c r="D2306" s="8">
        <v>256</v>
      </c>
      <c r="E2306" s="9">
        <v>41623</v>
      </c>
      <c r="F2306" t="s">
        <v>54</v>
      </c>
      <c r="G2306" t="s">
        <v>308</v>
      </c>
      <c r="H2306" t="s">
        <v>317</v>
      </c>
      <c r="J2306">
        <v>1263</v>
      </c>
      <c r="K2306">
        <v>170935</v>
      </c>
      <c r="P2306" t="s">
        <v>152</v>
      </c>
      <c r="Q2306">
        <v>901</v>
      </c>
      <c r="T2306">
        <v>12</v>
      </c>
      <c r="U2306">
        <v>13</v>
      </c>
      <c r="V2306">
        <v>8</v>
      </c>
      <c r="W2306">
        <v>1099790</v>
      </c>
      <c r="X2306" t="s">
        <v>57</v>
      </c>
      <c r="Y2306">
        <v>102</v>
      </c>
      <c r="Z2306" t="s">
        <v>59</v>
      </c>
      <c r="AA2306" t="s">
        <v>59</v>
      </c>
      <c r="AB2306">
        <v>806</v>
      </c>
    </row>
    <row r="2307" spans="1:28" x14ac:dyDescent="0.25">
      <c r="A2307">
        <v>345</v>
      </c>
      <c r="B2307">
        <v>2013063</v>
      </c>
      <c r="C2307">
        <v>2907</v>
      </c>
      <c r="D2307" s="8">
        <v>256</v>
      </c>
      <c r="E2307" s="9">
        <v>41623</v>
      </c>
      <c r="F2307" t="s">
        <v>54</v>
      </c>
      <c r="G2307" t="s">
        <v>308</v>
      </c>
      <c r="H2307" t="s">
        <v>317</v>
      </c>
      <c r="J2307">
        <v>1263</v>
      </c>
      <c r="K2307">
        <v>170935</v>
      </c>
      <c r="P2307" t="s">
        <v>152</v>
      </c>
      <c r="Q2307">
        <v>901</v>
      </c>
      <c r="T2307">
        <v>12</v>
      </c>
      <c r="U2307">
        <v>13</v>
      </c>
      <c r="V2307">
        <v>8</v>
      </c>
      <c r="W2307">
        <v>1099790</v>
      </c>
      <c r="X2307" t="s">
        <v>57</v>
      </c>
      <c r="Y2307">
        <v>102</v>
      </c>
      <c r="Z2307" t="s">
        <v>59</v>
      </c>
      <c r="AA2307" t="s">
        <v>59</v>
      </c>
      <c r="AB2307">
        <v>807</v>
      </c>
    </row>
    <row r="2308" spans="1:28" x14ac:dyDescent="0.25">
      <c r="A2308">
        <v>345</v>
      </c>
      <c r="B2308">
        <v>2013063</v>
      </c>
      <c r="C2308">
        <v>2907</v>
      </c>
      <c r="D2308" s="8">
        <v>224</v>
      </c>
      <c r="E2308" s="9">
        <v>41623</v>
      </c>
      <c r="F2308" t="s">
        <v>54</v>
      </c>
      <c r="G2308" t="s">
        <v>308</v>
      </c>
      <c r="H2308" t="s">
        <v>317</v>
      </c>
      <c r="J2308">
        <v>1263</v>
      </c>
      <c r="K2308">
        <v>170935</v>
      </c>
      <c r="P2308" t="s">
        <v>152</v>
      </c>
      <c r="Q2308">
        <v>901</v>
      </c>
      <c r="T2308">
        <v>12</v>
      </c>
      <c r="U2308">
        <v>13</v>
      </c>
      <c r="V2308">
        <v>7</v>
      </c>
      <c r="W2308">
        <v>1099790</v>
      </c>
      <c r="X2308" t="s">
        <v>57</v>
      </c>
      <c r="Y2308">
        <v>102</v>
      </c>
      <c r="Z2308" t="s">
        <v>59</v>
      </c>
      <c r="AA2308" t="s">
        <v>59</v>
      </c>
      <c r="AB2308">
        <v>808</v>
      </c>
    </row>
    <row r="2309" spans="1:28" x14ac:dyDescent="0.25">
      <c r="A2309">
        <v>345</v>
      </c>
      <c r="B2309">
        <v>2013063</v>
      </c>
      <c r="C2309">
        <v>2907</v>
      </c>
      <c r="D2309" s="8">
        <v>224</v>
      </c>
      <c r="E2309" s="9">
        <v>41623</v>
      </c>
      <c r="F2309" t="s">
        <v>54</v>
      </c>
      <c r="G2309" t="s">
        <v>308</v>
      </c>
      <c r="H2309" t="s">
        <v>317</v>
      </c>
      <c r="J2309">
        <v>1263</v>
      </c>
      <c r="K2309">
        <v>170935</v>
      </c>
      <c r="P2309" t="s">
        <v>152</v>
      </c>
      <c r="Q2309">
        <v>901</v>
      </c>
      <c r="T2309">
        <v>12</v>
      </c>
      <c r="U2309">
        <v>13</v>
      </c>
      <c r="V2309">
        <v>7</v>
      </c>
      <c r="W2309">
        <v>1099790</v>
      </c>
      <c r="X2309" t="s">
        <v>57</v>
      </c>
      <c r="Y2309">
        <v>102</v>
      </c>
      <c r="Z2309" t="s">
        <v>59</v>
      </c>
      <c r="AA2309" t="s">
        <v>59</v>
      </c>
      <c r="AB2309">
        <v>809</v>
      </c>
    </row>
    <row r="2310" spans="1:28" x14ac:dyDescent="0.25">
      <c r="A2310">
        <v>345</v>
      </c>
      <c r="B2310">
        <v>2013063</v>
      </c>
      <c r="C2310">
        <v>2907</v>
      </c>
      <c r="D2310" s="8">
        <v>96</v>
      </c>
      <c r="E2310" s="9">
        <v>41623</v>
      </c>
      <c r="F2310" t="s">
        <v>54</v>
      </c>
      <c r="G2310" t="s">
        <v>308</v>
      </c>
      <c r="H2310" t="s">
        <v>317</v>
      </c>
      <c r="J2310">
        <v>1263</v>
      </c>
      <c r="K2310">
        <v>170935</v>
      </c>
      <c r="P2310" t="s">
        <v>152</v>
      </c>
      <c r="Q2310">
        <v>901</v>
      </c>
      <c r="T2310">
        <v>12</v>
      </c>
      <c r="U2310">
        <v>13</v>
      </c>
      <c r="V2310">
        <v>3</v>
      </c>
      <c r="W2310">
        <v>1099790</v>
      </c>
      <c r="X2310" t="s">
        <v>57</v>
      </c>
      <c r="Y2310">
        <v>102</v>
      </c>
      <c r="Z2310" t="s">
        <v>59</v>
      </c>
      <c r="AA2310" t="s">
        <v>59</v>
      </c>
      <c r="AB2310">
        <v>810</v>
      </c>
    </row>
    <row r="2311" spans="1:28" x14ac:dyDescent="0.25">
      <c r="A2311">
        <v>345</v>
      </c>
      <c r="B2311">
        <v>2013063</v>
      </c>
      <c r="C2311">
        <v>2907</v>
      </c>
      <c r="D2311" s="8">
        <v>106</v>
      </c>
      <c r="E2311" s="9">
        <v>41623</v>
      </c>
      <c r="F2311" t="s">
        <v>54</v>
      </c>
      <c r="G2311" t="s">
        <v>306</v>
      </c>
      <c r="H2311" t="s">
        <v>307</v>
      </c>
      <c r="J2311">
        <v>1263</v>
      </c>
      <c r="K2311">
        <v>170935</v>
      </c>
      <c r="P2311" t="s">
        <v>152</v>
      </c>
      <c r="Q2311">
        <v>901</v>
      </c>
      <c r="T2311">
        <v>12</v>
      </c>
      <c r="U2311">
        <v>13</v>
      </c>
      <c r="V2311">
        <v>2</v>
      </c>
      <c r="W2311">
        <v>1099767</v>
      </c>
      <c r="X2311" t="s">
        <v>57</v>
      </c>
      <c r="Y2311">
        <v>102</v>
      </c>
      <c r="Z2311" t="s">
        <v>59</v>
      </c>
      <c r="AA2311" t="s">
        <v>59</v>
      </c>
      <c r="AB2311">
        <v>811</v>
      </c>
    </row>
    <row r="2312" spans="1:28" x14ac:dyDescent="0.25">
      <c r="A2312">
        <v>345</v>
      </c>
      <c r="B2312">
        <v>2013063</v>
      </c>
      <c r="C2312">
        <v>2907</v>
      </c>
      <c r="D2312" s="8">
        <v>106</v>
      </c>
      <c r="E2312" s="9">
        <v>41623</v>
      </c>
      <c r="F2312" t="s">
        <v>54</v>
      </c>
      <c r="G2312" t="s">
        <v>306</v>
      </c>
      <c r="H2312" t="s">
        <v>307</v>
      </c>
      <c r="J2312">
        <v>1263</v>
      </c>
      <c r="K2312">
        <v>170935</v>
      </c>
      <c r="P2312" t="s">
        <v>152</v>
      </c>
      <c r="Q2312">
        <v>901</v>
      </c>
      <c r="T2312">
        <v>12</v>
      </c>
      <c r="U2312">
        <v>13</v>
      </c>
      <c r="V2312">
        <v>2</v>
      </c>
      <c r="W2312">
        <v>1099767</v>
      </c>
      <c r="X2312" t="s">
        <v>57</v>
      </c>
      <c r="Y2312">
        <v>102</v>
      </c>
      <c r="Z2312" t="s">
        <v>59</v>
      </c>
      <c r="AA2312" t="s">
        <v>59</v>
      </c>
      <c r="AB2312">
        <v>812</v>
      </c>
    </row>
    <row r="2313" spans="1:28" x14ac:dyDescent="0.25">
      <c r="A2313">
        <v>345</v>
      </c>
      <c r="B2313">
        <v>2013063</v>
      </c>
      <c r="C2313">
        <v>2907</v>
      </c>
      <c r="D2313" s="8">
        <v>318</v>
      </c>
      <c r="E2313" s="9">
        <v>41623</v>
      </c>
      <c r="F2313" t="s">
        <v>54</v>
      </c>
      <c r="G2313" t="s">
        <v>306</v>
      </c>
      <c r="H2313" t="s">
        <v>307</v>
      </c>
      <c r="J2313">
        <v>1263</v>
      </c>
      <c r="K2313">
        <v>170935</v>
      </c>
      <c r="P2313" t="s">
        <v>152</v>
      </c>
      <c r="Q2313">
        <v>901</v>
      </c>
      <c r="T2313">
        <v>12</v>
      </c>
      <c r="U2313">
        <v>13</v>
      </c>
      <c r="V2313">
        <v>6</v>
      </c>
      <c r="W2313">
        <v>1099767</v>
      </c>
      <c r="X2313" t="s">
        <v>57</v>
      </c>
      <c r="Y2313">
        <v>102</v>
      </c>
      <c r="Z2313" t="s">
        <v>59</v>
      </c>
      <c r="AA2313" t="s">
        <v>59</v>
      </c>
      <c r="AB2313">
        <v>813</v>
      </c>
    </row>
    <row r="2314" spans="1:28" x14ac:dyDescent="0.25">
      <c r="A2314">
        <v>345</v>
      </c>
      <c r="B2314">
        <v>2013063</v>
      </c>
      <c r="C2314">
        <v>2907</v>
      </c>
      <c r="D2314" s="8">
        <v>371</v>
      </c>
      <c r="E2314" s="9">
        <v>41623</v>
      </c>
      <c r="F2314" t="s">
        <v>54</v>
      </c>
      <c r="G2314" t="s">
        <v>306</v>
      </c>
      <c r="H2314" t="s">
        <v>307</v>
      </c>
      <c r="J2314">
        <v>1263</v>
      </c>
      <c r="K2314">
        <v>170935</v>
      </c>
      <c r="P2314" t="s">
        <v>152</v>
      </c>
      <c r="Q2314">
        <v>901</v>
      </c>
      <c r="T2314">
        <v>12</v>
      </c>
      <c r="U2314">
        <v>13</v>
      </c>
      <c r="V2314">
        <v>7</v>
      </c>
      <c r="W2314">
        <v>1099767</v>
      </c>
      <c r="X2314" t="s">
        <v>57</v>
      </c>
      <c r="Y2314">
        <v>102</v>
      </c>
      <c r="Z2314" t="s">
        <v>59</v>
      </c>
      <c r="AA2314" t="s">
        <v>59</v>
      </c>
      <c r="AB2314">
        <v>814</v>
      </c>
    </row>
    <row r="2315" spans="1:28" x14ac:dyDescent="0.25">
      <c r="A2315">
        <v>345</v>
      </c>
      <c r="B2315">
        <v>2013063</v>
      </c>
      <c r="C2315">
        <v>2907</v>
      </c>
      <c r="D2315" s="8">
        <v>318</v>
      </c>
      <c r="E2315" s="9">
        <v>41623</v>
      </c>
      <c r="F2315" t="s">
        <v>54</v>
      </c>
      <c r="G2315" t="s">
        <v>306</v>
      </c>
      <c r="H2315" t="s">
        <v>307</v>
      </c>
      <c r="J2315">
        <v>1263</v>
      </c>
      <c r="K2315">
        <v>170935</v>
      </c>
      <c r="P2315" t="s">
        <v>152</v>
      </c>
      <c r="Q2315">
        <v>901</v>
      </c>
      <c r="T2315">
        <v>12</v>
      </c>
      <c r="U2315">
        <v>13</v>
      </c>
      <c r="V2315">
        <v>6</v>
      </c>
      <c r="W2315">
        <v>1099767</v>
      </c>
      <c r="X2315" t="s">
        <v>57</v>
      </c>
      <c r="Y2315">
        <v>102</v>
      </c>
      <c r="Z2315" t="s">
        <v>59</v>
      </c>
      <c r="AA2315" t="s">
        <v>59</v>
      </c>
      <c r="AB2315">
        <v>815</v>
      </c>
    </row>
    <row r="2316" spans="1:28" x14ac:dyDescent="0.25">
      <c r="A2316">
        <v>345</v>
      </c>
      <c r="B2316">
        <v>2013063</v>
      </c>
      <c r="C2316">
        <v>2907</v>
      </c>
      <c r="D2316" s="8">
        <v>265</v>
      </c>
      <c r="E2316" s="9">
        <v>41623</v>
      </c>
      <c r="F2316" t="s">
        <v>54</v>
      </c>
      <c r="G2316" t="s">
        <v>306</v>
      </c>
      <c r="H2316" t="s">
        <v>307</v>
      </c>
      <c r="J2316">
        <v>1263</v>
      </c>
      <c r="K2316">
        <v>170935</v>
      </c>
      <c r="P2316" t="s">
        <v>152</v>
      </c>
      <c r="Q2316">
        <v>901</v>
      </c>
      <c r="T2316">
        <v>12</v>
      </c>
      <c r="U2316">
        <v>13</v>
      </c>
      <c r="V2316">
        <v>5</v>
      </c>
      <c r="W2316">
        <v>1099767</v>
      </c>
      <c r="X2316" t="s">
        <v>57</v>
      </c>
      <c r="Y2316">
        <v>102</v>
      </c>
      <c r="Z2316" t="s">
        <v>59</v>
      </c>
      <c r="AA2316" t="s">
        <v>59</v>
      </c>
      <c r="AB2316">
        <v>816</v>
      </c>
    </row>
    <row r="2317" spans="1:28" x14ac:dyDescent="0.25">
      <c r="A2317">
        <v>345</v>
      </c>
      <c r="B2317">
        <v>2013063</v>
      </c>
      <c r="C2317">
        <v>2907</v>
      </c>
      <c r="D2317" s="8">
        <v>265</v>
      </c>
      <c r="E2317" s="9">
        <v>41623</v>
      </c>
      <c r="F2317" t="s">
        <v>54</v>
      </c>
      <c r="G2317" t="s">
        <v>306</v>
      </c>
      <c r="H2317" t="s">
        <v>307</v>
      </c>
      <c r="J2317">
        <v>1263</v>
      </c>
      <c r="K2317">
        <v>170935</v>
      </c>
      <c r="P2317" t="s">
        <v>152</v>
      </c>
      <c r="Q2317">
        <v>901</v>
      </c>
      <c r="T2317">
        <v>12</v>
      </c>
      <c r="U2317">
        <v>13</v>
      </c>
      <c r="V2317">
        <v>5</v>
      </c>
      <c r="W2317">
        <v>1099767</v>
      </c>
      <c r="X2317" t="s">
        <v>57</v>
      </c>
      <c r="Y2317">
        <v>102</v>
      </c>
      <c r="Z2317" t="s">
        <v>59</v>
      </c>
      <c r="AA2317" t="s">
        <v>59</v>
      </c>
      <c r="AB2317">
        <v>817</v>
      </c>
    </row>
    <row r="2318" spans="1:28" x14ac:dyDescent="0.25">
      <c r="A2318">
        <v>345</v>
      </c>
      <c r="B2318">
        <v>2013063</v>
      </c>
      <c r="C2318">
        <v>2907</v>
      </c>
      <c r="D2318" s="8">
        <v>212</v>
      </c>
      <c r="E2318" s="9">
        <v>41623</v>
      </c>
      <c r="F2318" t="s">
        <v>54</v>
      </c>
      <c r="G2318" t="s">
        <v>306</v>
      </c>
      <c r="H2318" t="s">
        <v>307</v>
      </c>
      <c r="J2318">
        <v>1263</v>
      </c>
      <c r="K2318">
        <v>170935</v>
      </c>
      <c r="P2318" t="s">
        <v>152</v>
      </c>
      <c r="Q2318">
        <v>901</v>
      </c>
      <c r="T2318">
        <v>12</v>
      </c>
      <c r="U2318">
        <v>13</v>
      </c>
      <c r="V2318">
        <v>4</v>
      </c>
      <c r="W2318">
        <v>1099767</v>
      </c>
      <c r="X2318" t="s">
        <v>57</v>
      </c>
      <c r="Y2318">
        <v>102</v>
      </c>
      <c r="Z2318" t="s">
        <v>59</v>
      </c>
      <c r="AA2318" t="s">
        <v>59</v>
      </c>
      <c r="AB2318">
        <v>818</v>
      </c>
    </row>
    <row r="2319" spans="1:28" x14ac:dyDescent="0.25">
      <c r="A2319">
        <v>345</v>
      </c>
      <c r="B2319">
        <v>2013063</v>
      </c>
      <c r="C2319">
        <v>2907</v>
      </c>
      <c r="D2319" s="8">
        <v>48</v>
      </c>
      <c r="E2319" s="9">
        <v>41623</v>
      </c>
      <c r="F2319" t="s">
        <v>54</v>
      </c>
      <c r="G2319" t="s">
        <v>334</v>
      </c>
      <c r="H2319" t="s">
        <v>335</v>
      </c>
      <c r="J2319">
        <v>1263</v>
      </c>
      <c r="K2319">
        <v>170935</v>
      </c>
      <c r="P2319" t="s">
        <v>152</v>
      </c>
      <c r="Q2319">
        <v>901</v>
      </c>
      <c r="T2319">
        <v>12</v>
      </c>
      <c r="U2319">
        <v>13</v>
      </c>
      <c r="V2319">
        <v>1</v>
      </c>
      <c r="W2319">
        <v>1099916</v>
      </c>
      <c r="X2319" t="s">
        <v>57</v>
      </c>
      <c r="Y2319">
        <v>102</v>
      </c>
      <c r="Z2319" t="s">
        <v>59</v>
      </c>
      <c r="AA2319" t="s">
        <v>59</v>
      </c>
      <c r="AB2319">
        <v>819</v>
      </c>
    </row>
    <row r="2320" spans="1:28" x14ac:dyDescent="0.25">
      <c r="A2320">
        <v>345</v>
      </c>
      <c r="B2320">
        <v>2013063</v>
      </c>
      <c r="C2320">
        <v>2907</v>
      </c>
      <c r="D2320" s="8">
        <v>24</v>
      </c>
      <c r="E2320" s="9">
        <v>41623</v>
      </c>
      <c r="F2320" t="s">
        <v>54</v>
      </c>
      <c r="G2320" t="s">
        <v>334</v>
      </c>
      <c r="H2320" t="s">
        <v>335</v>
      </c>
      <c r="J2320">
        <v>1263</v>
      </c>
      <c r="K2320">
        <v>170935</v>
      </c>
      <c r="P2320" t="s">
        <v>152</v>
      </c>
      <c r="Q2320">
        <v>901</v>
      </c>
      <c r="T2320">
        <v>12</v>
      </c>
      <c r="U2320">
        <v>13</v>
      </c>
      <c r="V2320">
        <v>0.5</v>
      </c>
      <c r="W2320">
        <v>1099916</v>
      </c>
      <c r="X2320" t="s">
        <v>57</v>
      </c>
      <c r="Y2320">
        <v>102</v>
      </c>
      <c r="Z2320" t="s">
        <v>59</v>
      </c>
      <c r="AA2320" t="s">
        <v>59</v>
      </c>
      <c r="AB2320">
        <v>820</v>
      </c>
    </row>
    <row r="2321" spans="1:28" x14ac:dyDescent="0.25">
      <c r="A2321">
        <v>345</v>
      </c>
      <c r="B2321">
        <v>2013063</v>
      </c>
      <c r="C2321">
        <v>2907</v>
      </c>
      <c r="D2321" s="8">
        <v>24</v>
      </c>
      <c r="E2321" s="9">
        <v>41623</v>
      </c>
      <c r="F2321" t="s">
        <v>54</v>
      </c>
      <c r="G2321" t="s">
        <v>334</v>
      </c>
      <c r="H2321" t="s">
        <v>335</v>
      </c>
      <c r="J2321">
        <v>1263</v>
      </c>
      <c r="K2321">
        <v>170935</v>
      </c>
      <c r="P2321" t="s">
        <v>152</v>
      </c>
      <c r="Q2321">
        <v>901</v>
      </c>
      <c r="T2321">
        <v>12</v>
      </c>
      <c r="U2321">
        <v>13</v>
      </c>
      <c r="V2321">
        <v>0.5</v>
      </c>
      <c r="W2321">
        <v>1099916</v>
      </c>
      <c r="X2321" t="s">
        <v>57</v>
      </c>
      <c r="Y2321">
        <v>102</v>
      </c>
      <c r="Z2321" t="s">
        <v>59</v>
      </c>
      <c r="AA2321" t="s">
        <v>59</v>
      </c>
      <c r="AB2321">
        <v>821</v>
      </c>
    </row>
    <row r="2322" spans="1:28" x14ac:dyDescent="0.25">
      <c r="A2322">
        <v>345</v>
      </c>
      <c r="B2322">
        <v>2013063</v>
      </c>
      <c r="C2322">
        <v>2907</v>
      </c>
      <c r="D2322" s="8">
        <v>81</v>
      </c>
      <c r="E2322" s="9">
        <v>41623</v>
      </c>
      <c r="F2322" t="s">
        <v>54</v>
      </c>
      <c r="G2322" t="s">
        <v>228</v>
      </c>
      <c r="H2322" t="s">
        <v>313</v>
      </c>
      <c r="J2322">
        <v>1263</v>
      </c>
      <c r="K2322">
        <v>170935</v>
      </c>
      <c r="P2322" t="s">
        <v>152</v>
      </c>
      <c r="Q2322">
        <v>901</v>
      </c>
      <c r="T2322">
        <v>12</v>
      </c>
      <c r="U2322">
        <v>13</v>
      </c>
      <c r="V2322">
        <v>1</v>
      </c>
      <c r="W2322">
        <v>1099737</v>
      </c>
      <c r="X2322" t="s">
        <v>57</v>
      </c>
      <c r="Y2322">
        <v>102</v>
      </c>
      <c r="Z2322" t="s">
        <v>59</v>
      </c>
      <c r="AA2322" t="s">
        <v>59</v>
      </c>
      <c r="AB2322">
        <v>822</v>
      </c>
    </row>
    <row r="2323" spans="1:28" x14ac:dyDescent="0.25">
      <c r="A2323">
        <v>345</v>
      </c>
      <c r="B2323">
        <v>2013063</v>
      </c>
      <c r="C2323">
        <v>2907</v>
      </c>
      <c r="D2323" s="8">
        <v>162</v>
      </c>
      <c r="E2323" s="9">
        <v>41623</v>
      </c>
      <c r="F2323" t="s">
        <v>54</v>
      </c>
      <c r="G2323" t="s">
        <v>228</v>
      </c>
      <c r="H2323" t="s">
        <v>313</v>
      </c>
      <c r="J2323">
        <v>1263</v>
      </c>
      <c r="K2323">
        <v>170935</v>
      </c>
      <c r="P2323" t="s">
        <v>152</v>
      </c>
      <c r="Q2323">
        <v>901</v>
      </c>
      <c r="T2323">
        <v>12</v>
      </c>
      <c r="U2323">
        <v>13</v>
      </c>
      <c r="V2323">
        <v>2</v>
      </c>
      <c r="W2323">
        <v>1099737</v>
      </c>
      <c r="X2323" t="s">
        <v>57</v>
      </c>
      <c r="Y2323">
        <v>102</v>
      </c>
      <c r="Z2323" t="s">
        <v>59</v>
      </c>
      <c r="AA2323" t="s">
        <v>59</v>
      </c>
      <c r="AB2323">
        <v>823</v>
      </c>
    </row>
    <row r="2324" spans="1:28" x14ac:dyDescent="0.25">
      <c r="A2324">
        <v>345</v>
      </c>
      <c r="B2324">
        <v>2013063</v>
      </c>
      <c r="C2324">
        <v>2907</v>
      </c>
      <c r="D2324" s="8">
        <v>81</v>
      </c>
      <c r="E2324" s="9">
        <v>41623</v>
      </c>
      <c r="F2324" t="s">
        <v>54</v>
      </c>
      <c r="G2324" t="s">
        <v>228</v>
      </c>
      <c r="H2324" t="s">
        <v>313</v>
      </c>
      <c r="J2324">
        <v>1263</v>
      </c>
      <c r="K2324">
        <v>170935</v>
      </c>
      <c r="P2324" t="s">
        <v>152</v>
      </c>
      <c r="Q2324">
        <v>901</v>
      </c>
      <c r="T2324">
        <v>12</v>
      </c>
      <c r="U2324">
        <v>13</v>
      </c>
      <c r="V2324">
        <v>1</v>
      </c>
      <c r="W2324">
        <v>1099737</v>
      </c>
      <c r="X2324" t="s">
        <v>57</v>
      </c>
      <c r="Y2324">
        <v>102</v>
      </c>
      <c r="Z2324" t="s">
        <v>59</v>
      </c>
      <c r="AA2324" t="s">
        <v>59</v>
      </c>
      <c r="AB2324">
        <v>824</v>
      </c>
    </row>
    <row r="2325" spans="1:28" x14ac:dyDescent="0.25">
      <c r="A2325">
        <v>345</v>
      </c>
      <c r="B2325">
        <v>2013063</v>
      </c>
      <c r="C2325">
        <v>2907</v>
      </c>
      <c r="D2325" s="8">
        <v>324</v>
      </c>
      <c r="E2325" s="9">
        <v>41623</v>
      </c>
      <c r="F2325" t="s">
        <v>54</v>
      </c>
      <c r="G2325" t="s">
        <v>228</v>
      </c>
      <c r="H2325" t="s">
        <v>313</v>
      </c>
      <c r="J2325">
        <v>1263</v>
      </c>
      <c r="K2325">
        <v>170935</v>
      </c>
      <c r="P2325" t="s">
        <v>152</v>
      </c>
      <c r="Q2325">
        <v>901</v>
      </c>
      <c r="T2325">
        <v>12</v>
      </c>
      <c r="U2325">
        <v>13</v>
      </c>
      <c r="V2325">
        <v>4</v>
      </c>
      <c r="W2325">
        <v>1099737</v>
      </c>
      <c r="X2325" t="s">
        <v>57</v>
      </c>
      <c r="Y2325">
        <v>102</v>
      </c>
      <c r="Z2325" t="s">
        <v>59</v>
      </c>
      <c r="AA2325" t="s">
        <v>59</v>
      </c>
      <c r="AB2325">
        <v>825</v>
      </c>
    </row>
    <row r="2326" spans="1:28" x14ac:dyDescent="0.25">
      <c r="A2326">
        <v>345</v>
      </c>
      <c r="B2326">
        <v>2013063</v>
      </c>
      <c r="C2326">
        <v>2907</v>
      </c>
      <c r="D2326" s="8">
        <v>243</v>
      </c>
      <c r="E2326" s="9">
        <v>41623</v>
      </c>
      <c r="F2326" t="s">
        <v>54</v>
      </c>
      <c r="G2326" t="s">
        <v>228</v>
      </c>
      <c r="H2326" t="s">
        <v>313</v>
      </c>
      <c r="J2326">
        <v>1263</v>
      </c>
      <c r="K2326">
        <v>170935</v>
      </c>
      <c r="P2326" t="s">
        <v>152</v>
      </c>
      <c r="Q2326">
        <v>901</v>
      </c>
      <c r="T2326">
        <v>12</v>
      </c>
      <c r="U2326">
        <v>13</v>
      </c>
      <c r="V2326">
        <v>3</v>
      </c>
      <c r="W2326">
        <v>1099737</v>
      </c>
      <c r="X2326" t="s">
        <v>57</v>
      </c>
      <c r="Y2326">
        <v>102</v>
      </c>
      <c r="Z2326" t="s">
        <v>59</v>
      </c>
      <c r="AA2326" t="s">
        <v>59</v>
      </c>
      <c r="AB2326">
        <v>826</v>
      </c>
    </row>
    <row r="2327" spans="1:28" x14ac:dyDescent="0.25">
      <c r="A2327">
        <v>345</v>
      </c>
      <c r="B2327">
        <v>2013063</v>
      </c>
      <c r="C2327">
        <v>2907</v>
      </c>
      <c r="D2327" s="8">
        <v>81</v>
      </c>
      <c r="E2327" s="9">
        <v>41623</v>
      </c>
      <c r="F2327" t="s">
        <v>54</v>
      </c>
      <c r="G2327" t="s">
        <v>228</v>
      </c>
      <c r="H2327" t="s">
        <v>313</v>
      </c>
      <c r="J2327">
        <v>1263</v>
      </c>
      <c r="K2327">
        <v>170935</v>
      </c>
      <c r="P2327" t="s">
        <v>152</v>
      </c>
      <c r="Q2327">
        <v>901</v>
      </c>
      <c r="T2327">
        <v>12</v>
      </c>
      <c r="U2327">
        <v>13</v>
      </c>
      <c r="V2327">
        <v>1</v>
      </c>
      <c r="W2327">
        <v>1099737</v>
      </c>
      <c r="X2327" t="s">
        <v>57</v>
      </c>
      <c r="Y2327">
        <v>102</v>
      </c>
      <c r="Z2327" t="s">
        <v>59</v>
      </c>
      <c r="AA2327" t="s">
        <v>59</v>
      </c>
      <c r="AB2327">
        <v>827</v>
      </c>
    </row>
    <row r="2328" spans="1:28" x14ac:dyDescent="0.25">
      <c r="A2328">
        <v>345</v>
      </c>
      <c r="B2328">
        <v>2013063</v>
      </c>
      <c r="C2328">
        <v>2907</v>
      </c>
      <c r="D2328" s="8">
        <v>162</v>
      </c>
      <c r="E2328" s="9">
        <v>41623</v>
      </c>
      <c r="F2328" t="s">
        <v>54</v>
      </c>
      <c r="G2328" t="s">
        <v>228</v>
      </c>
      <c r="H2328" t="s">
        <v>313</v>
      </c>
      <c r="J2328">
        <v>1263</v>
      </c>
      <c r="K2328">
        <v>170935</v>
      </c>
      <c r="P2328" t="s">
        <v>152</v>
      </c>
      <c r="Q2328">
        <v>901</v>
      </c>
      <c r="T2328">
        <v>12</v>
      </c>
      <c r="U2328">
        <v>13</v>
      </c>
      <c r="V2328">
        <v>2</v>
      </c>
      <c r="W2328">
        <v>1099737</v>
      </c>
      <c r="X2328" t="s">
        <v>57</v>
      </c>
      <c r="Y2328">
        <v>102</v>
      </c>
      <c r="Z2328" t="s">
        <v>59</v>
      </c>
      <c r="AA2328" t="s">
        <v>59</v>
      </c>
      <c r="AB2328">
        <v>828</v>
      </c>
    </row>
    <row r="2329" spans="1:28" x14ac:dyDescent="0.25">
      <c r="A2329">
        <v>345</v>
      </c>
      <c r="B2329">
        <v>2013063</v>
      </c>
      <c r="C2329">
        <v>2907</v>
      </c>
      <c r="D2329" s="8">
        <v>162</v>
      </c>
      <c r="E2329" s="9">
        <v>41623</v>
      </c>
      <c r="F2329" t="s">
        <v>54</v>
      </c>
      <c r="G2329" t="s">
        <v>228</v>
      </c>
      <c r="H2329" t="s">
        <v>313</v>
      </c>
      <c r="J2329">
        <v>1263</v>
      </c>
      <c r="K2329">
        <v>170935</v>
      </c>
      <c r="P2329" t="s">
        <v>152</v>
      </c>
      <c r="Q2329">
        <v>901</v>
      </c>
      <c r="T2329">
        <v>12</v>
      </c>
      <c r="U2329">
        <v>13</v>
      </c>
      <c r="V2329">
        <v>2</v>
      </c>
      <c r="W2329">
        <v>1099737</v>
      </c>
      <c r="X2329" t="s">
        <v>57</v>
      </c>
      <c r="Y2329">
        <v>102</v>
      </c>
      <c r="Z2329" t="s">
        <v>59</v>
      </c>
      <c r="AA2329" t="s">
        <v>59</v>
      </c>
      <c r="AB2329">
        <v>829</v>
      </c>
    </row>
    <row r="2330" spans="1:28" x14ac:dyDescent="0.25">
      <c r="A2330">
        <v>345</v>
      </c>
      <c r="B2330">
        <v>2013063</v>
      </c>
      <c r="C2330">
        <v>2907</v>
      </c>
      <c r="D2330" s="8">
        <v>243</v>
      </c>
      <c r="E2330" s="9">
        <v>41623</v>
      </c>
      <c r="F2330" t="s">
        <v>54</v>
      </c>
      <c r="G2330" t="s">
        <v>228</v>
      </c>
      <c r="H2330" t="s">
        <v>313</v>
      </c>
      <c r="J2330">
        <v>1263</v>
      </c>
      <c r="K2330">
        <v>170935</v>
      </c>
      <c r="P2330" t="s">
        <v>152</v>
      </c>
      <c r="Q2330">
        <v>901</v>
      </c>
      <c r="T2330">
        <v>12</v>
      </c>
      <c r="U2330">
        <v>13</v>
      </c>
      <c r="V2330">
        <v>3</v>
      </c>
      <c r="W2330">
        <v>1099737</v>
      </c>
      <c r="X2330" t="s">
        <v>57</v>
      </c>
      <c r="Y2330">
        <v>102</v>
      </c>
      <c r="Z2330" t="s">
        <v>59</v>
      </c>
      <c r="AA2330" t="s">
        <v>59</v>
      </c>
      <c r="AB2330">
        <v>830</v>
      </c>
    </row>
    <row r="2331" spans="1:28" x14ac:dyDescent="0.25">
      <c r="A2331">
        <v>345</v>
      </c>
      <c r="B2331">
        <v>2013063</v>
      </c>
      <c r="C2331">
        <v>2907</v>
      </c>
      <c r="D2331" s="8">
        <v>162</v>
      </c>
      <c r="E2331" s="9">
        <v>41623</v>
      </c>
      <c r="F2331" t="s">
        <v>54</v>
      </c>
      <c r="G2331" t="s">
        <v>228</v>
      </c>
      <c r="H2331" t="s">
        <v>313</v>
      </c>
      <c r="J2331">
        <v>1263</v>
      </c>
      <c r="K2331">
        <v>170935</v>
      </c>
      <c r="P2331" t="s">
        <v>152</v>
      </c>
      <c r="Q2331">
        <v>901</v>
      </c>
      <c r="T2331">
        <v>12</v>
      </c>
      <c r="U2331">
        <v>13</v>
      </c>
      <c r="V2331">
        <v>2</v>
      </c>
      <c r="W2331">
        <v>1099737</v>
      </c>
      <c r="X2331" t="s">
        <v>57</v>
      </c>
      <c r="Y2331">
        <v>102</v>
      </c>
      <c r="Z2331" t="s">
        <v>59</v>
      </c>
      <c r="AA2331" t="s">
        <v>59</v>
      </c>
      <c r="AB2331">
        <v>831</v>
      </c>
    </row>
    <row r="2332" spans="1:28" x14ac:dyDescent="0.25">
      <c r="A2332">
        <v>345</v>
      </c>
      <c r="B2332">
        <v>2013063</v>
      </c>
      <c r="C2332">
        <v>2907</v>
      </c>
      <c r="D2332" s="8">
        <v>261.3</v>
      </c>
      <c r="E2332" s="9">
        <v>41623</v>
      </c>
      <c r="F2332" t="s">
        <v>54</v>
      </c>
      <c r="G2332" t="s">
        <v>157</v>
      </c>
      <c r="H2332" t="s">
        <v>263</v>
      </c>
      <c r="J2332">
        <v>1263</v>
      </c>
      <c r="K2332">
        <v>170935</v>
      </c>
      <c r="P2332" t="s">
        <v>152</v>
      </c>
      <c r="Q2332">
        <v>901</v>
      </c>
      <c r="T2332">
        <v>12</v>
      </c>
      <c r="U2332">
        <v>13</v>
      </c>
      <c r="V2332">
        <v>2</v>
      </c>
      <c r="W2332">
        <v>1099222</v>
      </c>
      <c r="X2332" t="s">
        <v>57</v>
      </c>
      <c r="Y2332">
        <v>102</v>
      </c>
      <c r="Z2332" t="s">
        <v>59</v>
      </c>
      <c r="AA2332" t="s">
        <v>59</v>
      </c>
      <c r="AB2332">
        <v>832</v>
      </c>
    </row>
    <row r="2333" spans="1:28" x14ac:dyDescent="0.25">
      <c r="A2333">
        <v>345</v>
      </c>
      <c r="B2333">
        <v>2013063</v>
      </c>
      <c r="C2333">
        <v>2907</v>
      </c>
      <c r="D2333" s="8">
        <v>261.3</v>
      </c>
      <c r="E2333" s="9">
        <v>41623</v>
      </c>
      <c r="F2333" t="s">
        <v>54</v>
      </c>
      <c r="G2333" t="s">
        <v>157</v>
      </c>
      <c r="H2333" t="s">
        <v>263</v>
      </c>
      <c r="J2333">
        <v>1263</v>
      </c>
      <c r="K2333">
        <v>170935</v>
      </c>
      <c r="P2333" t="s">
        <v>152</v>
      </c>
      <c r="Q2333">
        <v>901</v>
      </c>
      <c r="T2333">
        <v>12</v>
      </c>
      <c r="U2333">
        <v>13</v>
      </c>
      <c r="V2333">
        <v>2</v>
      </c>
      <c r="W2333">
        <v>1099222</v>
      </c>
      <c r="X2333" t="s">
        <v>57</v>
      </c>
      <c r="Y2333">
        <v>102</v>
      </c>
      <c r="Z2333" t="s">
        <v>59</v>
      </c>
      <c r="AA2333" t="s">
        <v>59</v>
      </c>
      <c r="AB2333">
        <v>833</v>
      </c>
    </row>
    <row r="2334" spans="1:28" x14ac:dyDescent="0.25">
      <c r="A2334">
        <v>345</v>
      </c>
      <c r="B2334">
        <v>2013063</v>
      </c>
      <c r="C2334">
        <v>2907</v>
      </c>
      <c r="D2334" s="8">
        <v>130.65</v>
      </c>
      <c r="E2334" s="9">
        <v>41623</v>
      </c>
      <c r="F2334" t="s">
        <v>54</v>
      </c>
      <c r="G2334" t="s">
        <v>157</v>
      </c>
      <c r="H2334" t="s">
        <v>263</v>
      </c>
      <c r="J2334">
        <v>1263</v>
      </c>
      <c r="K2334">
        <v>170935</v>
      </c>
      <c r="P2334" t="s">
        <v>152</v>
      </c>
      <c r="Q2334">
        <v>901</v>
      </c>
      <c r="T2334">
        <v>12</v>
      </c>
      <c r="U2334">
        <v>13</v>
      </c>
      <c r="V2334">
        <v>1</v>
      </c>
      <c r="W2334">
        <v>1099222</v>
      </c>
      <c r="X2334" t="s">
        <v>57</v>
      </c>
      <c r="Y2334">
        <v>102</v>
      </c>
      <c r="Z2334" t="s">
        <v>59</v>
      </c>
      <c r="AA2334" t="s">
        <v>59</v>
      </c>
      <c r="AB2334">
        <v>834</v>
      </c>
    </row>
    <row r="2335" spans="1:28" x14ac:dyDescent="0.25">
      <c r="A2335">
        <v>345</v>
      </c>
      <c r="B2335">
        <v>2013063</v>
      </c>
      <c r="C2335">
        <v>2907</v>
      </c>
      <c r="D2335" s="8">
        <v>234</v>
      </c>
      <c r="E2335" s="9">
        <v>41623</v>
      </c>
      <c r="F2335" t="s">
        <v>54</v>
      </c>
      <c r="G2335" t="s">
        <v>309</v>
      </c>
      <c r="H2335" t="s">
        <v>333</v>
      </c>
      <c r="J2335">
        <v>1263</v>
      </c>
      <c r="K2335">
        <v>170935</v>
      </c>
      <c r="P2335" t="s">
        <v>152</v>
      </c>
      <c r="Q2335">
        <v>901</v>
      </c>
      <c r="T2335">
        <v>12</v>
      </c>
      <c r="U2335">
        <v>13</v>
      </c>
      <c r="V2335">
        <v>6</v>
      </c>
      <c r="W2335">
        <v>1099970</v>
      </c>
      <c r="X2335" t="s">
        <v>57</v>
      </c>
      <c r="Y2335">
        <v>102</v>
      </c>
      <c r="Z2335" t="s">
        <v>59</v>
      </c>
      <c r="AA2335" t="s">
        <v>59</v>
      </c>
      <c r="AB2335">
        <v>835</v>
      </c>
    </row>
    <row r="2336" spans="1:28" x14ac:dyDescent="0.25">
      <c r="A2336">
        <v>345</v>
      </c>
      <c r="B2336">
        <v>2013063</v>
      </c>
      <c r="C2336">
        <v>2907</v>
      </c>
      <c r="D2336" s="8">
        <v>88</v>
      </c>
      <c r="E2336" s="9">
        <v>41618</v>
      </c>
      <c r="F2336" t="s">
        <v>54</v>
      </c>
      <c r="G2336" t="s">
        <v>265</v>
      </c>
      <c r="H2336" t="s">
        <v>194</v>
      </c>
      <c r="J2336">
        <v>1266</v>
      </c>
      <c r="K2336">
        <v>170975</v>
      </c>
      <c r="P2336" t="s">
        <v>152</v>
      </c>
      <c r="Q2336">
        <v>901</v>
      </c>
      <c r="T2336">
        <v>12</v>
      </c>
      <c r="U2336">
        <v>13</v>
      </c>
      <c r="V2336">
        <v>4</v>
      </c>
      <c r="W2336">
        <v>1099678</v>
      </c>
      <c r="X2336" t="s">
        <v>57</v>
      </c>
      <c r="Y2336">
        <v>110</v>
      </c>
      <c r="Z2336" t="s">
        <v>59</v>
      </c>
      <c r="AA2336" t="s">
        <v>59</v>
      </c>
      <c r="AB2336">
        <v>810</v>
      </c>
    </row>
    <row r="2337" spans="1:28" x14ac:dyDescent="0.25">
      <c r="A2337">
        <v>345</v>
      </c>
      <c r="B2337">
        <v>2013063</v>
      </c>
      <c r="C2337">
        <v>2907</v>
      </c>
      <c r="D2337" s="8">
        <v>176</v>
      </c>
      <c r="E2337" s="9">
        <v>41618</v>
      </c>
      <c r="F2337" t="s">
        <v>54</v>
      </c>
      <c r="G2337" t="s">
        <v>265</v>
      </c>
      <c r="H2337" t="s">
        <v>194</v>
      </c>
      <c r="J2337">
        <v>1266</v>
      </c>
      <c r="K2337">
        <v>170975</v>
      </c>
      <c r="P2337" t="s">
        <v>152</v>
      </c>
      <c r="Q2337">
        <v>901</v>
      </c>
      <c r="T2337">
        <v>12</v>
      </c>
      <c r="U2337">
        <v>13</v>
      </c>
      <c r="V2337">
        <v>8</v>
      </c>
      <c r="W2337">
        <v>1099678</v>
      </c>
      <c r="X2337" t="s">
        <v>57</v>
      </c>
      <c r="Y2337">
        <v>110</v>
      </c>
      <c r="Z2337" t="s">
        <v>59</v>
      </c>
      <c r="AA2337" t="s">
        <v>59</v>
      </c>
      <c r="AB2337">
        <v>811</v>
      </c>
    </row>
    <row r="2338" spans="1:28" x14ac:dyDescent="0.25">
      <c r="A2338">
        <v>345</v>
      </c>
      <c r="B2338">
        <v>2013063</v>
      </c>
      <c r="C2338">
        <v>2907</v>
      </c>
      <c r="D2338" s="8">
        <v>81</v>
      </c>
      <c r="E2338" s="9">
        <v>41639</v>
      </c>
      <c r="F2338" t="s">
        <v>54</v>
      </c>
      <c r="G2338" t="s">
        <v>228</v>
      </c>
      <c r="H2338" t="s">
        <v>313</v>
      </c>
      <c r="J2338">
        <v>1269</v>
      </c>
      <c r="K2338">
        <v>171755</v>
      </c>
      <c r="P2338" t="s">
        <v>152</v>
      </c>
      <c r="Q2338">
        <v>901</v>
      </c>
      <c r="T2338">
        <v>12</v>
      </c>
      <c r="U2338">
        <v>13</v>
      </c>
      <c r="V2338">
        <v>1</v>
      </c>
      <c r="W2338">
        <v>1099737</v>
      </c>
      <c r="X2338" t="s">
        <v>57</v>
      </c>
      <c r="Y2338">
        <v>110</v>
      </c>
      <c r="Z2338" t="s">
        <v>59</v>
      </c>
      <c r="AA2338" t="s">
        <v>59</v>
      </c>
      <c r="AB2338">
        <v>446</v>
      </c>
    </row>
    <row r="2339" spans="1:28" x14ac:dyDescent="0.25">
      <c r="A2339">
        <v>345</v>
      </c>
      <c r="B2339">
        <v>2013063</v>
      </c>
      <c r="C2339">
        <v>2907</v>
      </c>
      <c r="D2339" s="8">
        <v>64</v>
      </c>
      <c r="E2339" s="9">
        <v>41639</v>
      </c>
      <c r="F2339" t="s">
        <v>54</v>
      </c>
      <c r="G2339" t="s">
        <v>308</v>
      </c>
      <c r="H2339" t="s">
        <v>317</v>
      </c>
      <c r="J2339">
        <v>1269</v>
      </c>
      <c r="K2339">
        <v>171755</v>
      </c>
      <c r="P2339" t="s">
        <v>152</v>
      </c>
      <c r="Q2339">
        <v>901</v>
      </c>
      <c r="T2339">
        <v>12</v>
      </c>
      <c r="U2339">
        <v>13</v>
      </c>
      <c r="V2339">
        <v>2</v>
      </c>
      <c r="W2339">
        <v>1099790</v>
      </c>
      <c r="X2339" t="s">
        <v>57</v>
      </c>
      <c r="Y2339">
        <v>110</v>
      </c>
      <c r="Z2339" t="s">
        <v>59</v>
      </c>
      <c r="AA2339" t="s">
        <v>59</v>
      </c>
      <c r="AB2339">
        <v>462</v>
      </c>
    </row>
    <row r="2340" spans="1:28" x14ac:dyDescent="0.25">
      <c r="A2340">
        <v>345</v>
      </c>
      <c r="B2340">
        <v>2013063</v>
      </c>
      <c r="C2340">
        <v>2907</v>
      </c>
      <c r="D2340" s="8">
        <v>32</v>
      </c>
      <c r="E2340" s="9">
        <v>41639</v>
      </c>
      <c r="F2340" t="s">
        <v>54</v>
      </c>
      <c r="G2340" t="s">
        <v>308</v>
      </c>
      <c r="H2340" t="s">
        <v>317</v>
      </c>
      <c r="J2340">
        <v>1269</v>
      </c>
      <c r="K2340">
        <v>171755</v>
      </c>
      <c r="P2340" t="s">
        <v>152</v>
      </c>
      <c r="Q2340">
        <v>901</v>
      </c>
      <c r="T2340">
        <v>12</v>
      </c>
      <c r="U2340">
        <v>13</v>
      </c>
      <c r="V2340">
        <v>1</v>
      </c>
      <c r="W2340">
        <v>1099790</v>
      </c>
      <c r="X2340" t="s">
        <v>57</v>
      </c>
      <c r="Y2340">
        <v>110</v>
      </c>
      <c r="Z2340" t="s">
        <v>59</v>
      </c>
      <c r="AA2340" t="s">
        <v>59</v>
      </c>
      <c r="AB2340">
        <v>463</v>
      </c>
    </row>
    <row r="2341" spans="1:28" x14ac:dyDescent="0.25">
      <c r="A2341">
        <v>345</v>
      </c>
      <c r="B2341">
        <v>2013063</v>
      </c>
      <c r="C2341">
        <v>2907</v>
      </c>
      <c r="D2341" s="8">
        <v>162</v>
      </c>
      <c r="E2341" s="9">
        <v>41639</v>
      </c>
      <c r="F2341" t="s">
        <v>54</v>
      </c>
      <c r="G2341" t="s">
        <v>228</v>
      </c>
      <c r="H2341" t="s">
        <v>313</v>
      </c>
      <c r="J2341">
        <v>1269</v>
      </c>
      <c r="K2341">
        <v>171755</v>
      </c>
      <c r="P2341" t="s">
        <v>152</v>
      </c>
      <c r="Q2341">
        <v>901</v>
      </c>
      <c r="T2341">
        <v>12</v>
      </c>
      <c r="U2341">
        <v>13</v>
      </c>
      <c r="V2341">
        <v>2</v>
      </c>
      <c r="W2341">
        <v>1099737</v>
      </c>
      <c r="X2341" t="s">
        <v>57</v>
      </c>
      <c r="Y2341">
        <v>110</v>
      </c>
      <c r="Z2341" t="s">
        <v>59</v>
      </c>
      <c r="AA2341" t="s">
        <v>59</v>
      </c>
      <c r="AB2341">
        <v>464</v>
      </c>
    </row>
    <row r="2342" spans="1:28" x14ac:dyDescent="0.25">
      <c r="A2342">
        <v>345</v>
      </c>
      <c r="B2342">
        <v>2013063</v>
      </c>
      <c r="C2342">
        <v>2907</v>
      </c>
      <c r="D2342" s="8">
        <v>176</v>
      </c>
      <c r="E2342" s="9">
        <v>41632</v>
      </c>
      <c r="F2342" t="s">
        <v>54</v>
      </c>
      <c r="G2342" t="s">
        <v>265</v>
      </c>
      <c r="H2342" t="s">
        <v>194</v>
      </c>
      <c r="J2342">
        <v>1272</v>
      </c>
      <c r="K2342">
        <v>171771</v>
      </c>
      <c r="P2342" t="s">
        <v>152</v>
      </c>
      <c r="Q2342">
        <v>901</v>
      </c>
      <c r="T2342">
        <v>12</v>
      </c>
      <c r="U2342">
        <v>13</v>
      </c>
      <c r="V2342">
        <v>8</v>
      </c>
      <c r="W2342">
        <v>1099678</v>
      </c>
      <c r="X2342" t="s">
        <v>57</v>
      </c>
      <c r="Y2342">
        <v>110</v>
      </c>
      <c r="Z2342" t="s">
        <v>59</v>
      </c>
      <c r="AA2342" t="s">
        <v>59</v>
      </c>
      <c r="AB2342">
        <v>780</v>
      </c>
    </row>
    <row r="2343" spans="1:28" x14ac:dyDescent="0.25">
      <c r="A2343">
        <v>345</v>
      </c>
      <c r="B2343">
        <v>2013063</v>
      </c>
      <c r="C2343">
        <v>2907</v>
      </c>
      <c r="D2343" s="8">
        <v>148.19999999999999</v>
      </c>
      <c r="E2343" s="9">
        <v>41646</v>
      </c>
      <c r="F2343" t="s">
        <v>54</v>
      </c>
      <c r="G2343" t="s">
        <v>344</v>
      </c>
      <c r="H2343" t="s">
        <v>151</v>
      </c>
      <c r="J2343">
        <v>1275</v>
      </c>
      <c r="K2343">
        <v>172796</v>
      </c>
      <c r="P2343" t="s">
        <v>152</v>
      </c>
      <c r="Q2343">
        <v>901</v>
      </c>
      <c r="T2343">
        <v>1</v>
      </c>
      <c r="U2343">
        <v>14</v>
      </c>
      <c r="V2343">
        <v>4</v>
      </c>
      <c r="W2343">
        <v>1099579</v>
      </c>
      <c r="X2343" t="s">
        <v>57</v>
      </c>
      <c r="Y2343">
        <v>111</v>
      </c>
      <c r="Z2343" t="s">
        <v>59</v>
      </c>
      <c r="AA2343" t="s">
        <v>59</v>
      </c>
      <c r="AB2343">
        <v>597</v>
      </c>
    </row>
    <row r="2344" spans="1:28" x14ac:dyDescent="0.25">
      <c r="A2344">
        <v>345</v>
      </c>
      <c r="B2344">
        <v>2013063</v>
      </c>
      <c r="C2344">
        <v>2907</v>
      </c>
      <c r="D2344" s="8">
        <v>148.19999999999999</v>
      </c>
      <c r="E2344" s="9">
        <v>41646</v>
      </c>
      <c r="F2344" t="s">
        <v>54</v>
      </c>
      <c r="G2344" t="s">
        <v>344</v>
      </c>
      <c r="H2344" t="s">
        <v>151</v>
      </c>
      <c r="J2344">
        <v>1275</v>
      </c>
      <c r="K2344">
        <v>172796</v>
      </c>
      <c r="P2344" t="s">
        <v>152</v>
      </c>
      <c r="Q2344">
        <v>901</v>
      </c>
      <c r="T2344">
        <v>1</v>
      </c>
      <c r="U2344">
        <v>14</v>
      </c>
      <c r="V2344">
        <v>4</v>
      </c>
      <c r="W2344">
        <v>1099579</v>
      </c>
      <c r="X2344" t="s">
        <v>57</v>
      </c>
      <c r="Y2344">
        <v>111</v>
      </c>
      <c r="Z2344" t="s">
        <v>59</v>
      </c>
      <c r="AA2344" t="s">
        <v>59</v>
      </c>
      <c r="AB2344">
        <v>598</v>
      </c>
    </row>
    <row r="2345" spans="1:28" x14ac:dyDescent="0.25">
      <c r="A2345">
        <v>345</v>
      </c>
      <c r="B2345">
        <v>2013063</v>
      </c>
      <c r="C2345">
        <v>2907</v>
      </c>
      <c r="D2345" s="8">
        <v>130.65</v>
      </c>
      <c r="E2345" s="9">
        <v>41654</v>
      </c>
      <c r="F2345" t="s">
        <v>54</v>
      </c>
      <c r="G2345" t="s">
        <v>157</v>
      </c>
      <c r="H2345" t="s">
        <v>263</v>
      </c>
      <c r="J2345">
        <v>1278</v>
      </c>
      <c r="K2345">
        <v>172846</v>
      </c>
      <c r="P2345" t="s">
        <v>152</v>
      </c>
      <c r="Q2345">
        <v>901</v>
      </c>
      <c r="T2345">
        <v>1</v>
      </c>
      <c r="U2345">
        <v>14</v>
      </c>
      <c r="V2345">
        <v>1</v>
      </c>
      <c r="W2345">
        <v>1099222</v>
      </c>
      <c r="X2345" t="s">
        <v>57</v>
      </c>
      <c r="Y2345">
        <v>102</v>
      </c>
      <c r="Z2345" t="s">
        <v>59</v>
      </c>
      <c r="AA2345" t="s">
        <v>59</v>
      </c>
      <c r="AB2345">
        <v>463</v>
      </c>
    </row>
    <row r="2346" spans="1:28" x14ac:dyDescent="0.25">
      <c r="A2346">
        <v>345</v>
      </c>
      <c r="B2346">
        <v>2013063</v>
      </c>
      <c r="C2346">
        <v>2907</v>
      </c>
      <c r="D2346" s="8">
        <v>130.65</v>
      </c>
      <c r="E2346" s="9">
        <v>41654</v>
      </c>
      <c r="F2346" t="s">
        <v>54</v>
      </c>
      <c r="G2346" t="s">
        <v>157</v>
      </c>
      <c r="H2346" t="s">
        <v>263</v>
      </c>
      <c r="J2346">
        <v>1278</v>
      </c>
      <c r="K2346">
        <v>172846</v>
      </c>
      <c r="P2346" t="s">
        <v>152</v>
      </c>
      <c r="Q2346">
        <v>901</v>
      </c>
      <c r="T2346">
        <v>1</v>
      </c>
      <c r="U2346">
        <v>14</v>
      </c>
      <c r="V2346">
        <v>1</v>
      </c>
      <c r="W2346">
        <v>1099222</v>
      </c>
      <c r="X2346" t="s">
        <v>57</v>
      </c>
      <c r="Y2346">
        <v>102</v>
      </c>
      <c r="Z2346" t="s">
        <v>59</v>
      </c>
      <c r="AA2346" t="s">
        <v>59</v>
      </c>
      <c r="AB2346">
        <v>464</v>
      </c>
    </row>
    <row r="2347" spans="1:28" x14ac:dyDescent="0.25">
      <c r="A2347">
        <v>345</v>
      </c>
      <c r="B2347">
        <v>2013063</v>
      </c>
      <c r="C2347">
        <v>2907</v>
      </c>
      <c r="D2347" s="8">
        <v>130.65</v>
      </c>
      <c r="E2347" s="9">
        <v>41654</v>
      </c>
      <c r="F2347" t="s">
        <v>54</v>
      </c>
      <c r="G2347" t="s">
        <v>157</v>
      </c>
      <c r="H2347" t="s">
        <v>263</v>
      </c>
      <c r="J2347">
        <v>1278</v>
      </c>
      <c r="K2347">
        <v>172846</v>
      </c>
      <c r="P2347" t="s">
        <v>152</v>
      </c>
      <c r="Q2347">
        <v>901</v>
      </c>
      <c r="T2347">
        <v>1</v>
      </c>
      <c r="U2347">
        <v>14</v>
      </c>
      <c r="V2347">
        <v>1</v>
      </c>
      <c r="W2347">
        <v>1099222</v>
      </c>
      <c r="X2347" t="s">
        <v>57</v>
      </c>
      <c r="Y2347">
        <v>102</v>
      </c>
      <c r="Z2347" t="s">
        <v>59</v>
      </c>
      <c r="AA2347" t="s">
        <v>59</v>
      </c>
      <c r="AB2347">
        <v>465</v>
      </c>
    </row>
    <row r="2348" spans="1:28" x14ac:dyDescent="0.25">
      <c r="A2348">
        <v>345</v>
      </c>
      <c r="B2348">
        <v>2013063</v>
      </c>
      <c r="C2348">
        <v>2907</v>
      </c>
      <c r="D2348" s="8">
        <v>124</v>
      </c>
      <c r="E2348" s="9">
        <v>41654</v>
      </c>
      <c r="F2348" t="s">
        <v>54</v>
      </c>
      <c r="G2348" t="s">
        <v>295</v>
      </c>
      <c r="H2348" t="s">
        <v>316</v>
      </c>
      <c r="J2348">
        <v>1278</v>
      </c>
      <c r="K2348">
        <v>172846</v>
      </c>
      <c r="P2348" t="s">
        <v>152</v>
      </c>
      <c r="Q2348">
        <v>901</v>
      </c>
      <c r="T2348">
        <v>1</v>
      </c>
      <c r="U2348">
        <v>14</v>
      </c>
      <c r="V2348">
        <v>4</v>
      </c>
      <c r="W2348">
        <v>1099924</v>
      </c>
      <c r="X2348" t="s">
        <v>57</v>
      </c>
      <c r="Y2348">
        <v>102</v>
      </c>
      <c r="Z2348" t="s">
        <v>59</v>
      </c>
      <c r="AA2348" t="s">
        <v>59</v>
      </c>
      <c r="AB2348">
        <v>466</v>
      </c>
    </row>
    <row r="2349" spans="1:28" x14ac:dyDescent="0.25">
      <c r="A2349">
        <v>345</v>
      </c>
      <c r="B2349">
        <v>2013063</v>
      </c>
      <c r="C2349">
        <v>2907</v>
      </c>
      <c r="D2349" s="8">
        <v>124</v>
      </c>
      <c r="E2349" s="9">
        <v>41654</v>
      </c>
      <c r="F2349" t="s">
        <v>54</v>
      </c>
      <c r="G2349" t="s">
        <v>295</v>
      </c>
      <c r="H2349" t="s">
        <v>316</v>
      </c>
      <c r="J2349">
        <v>1278</v>
      </c>
      <c r="K2349">
        <v>172846</v>
      </c>
      <c r="P2349" t="s">
        <v>152</v>
      </c>
      <c r="Q2349">
        <v>901</v>
      </c>
      <c r="T2349">
        <v>1</v>
      </c>
      <c r="U2349">
        <v>14</v>
      </c>
      <c r="V2349">
        <v>4</v>
      </c>
      <c r="W2349">
        <v>1099924</v>
      </c>
      <c r="X2349" t="s">
        <v>57</v>
      </c>
      <c r="Y2349">
        <v>102</v>
      </c>
      <c r="Z2349" t="s">
        <v>59</v>
      </c>
      <c r="AA2349" t="s">
        <v>59</v>
      </c>
      <c r="AB2349">
        <v>467</v>
      </c>
    </row>
    <row r="2350" spans="1:28" x14ac:dyDescent="0.25">
      <c r="A2350">
        <v>345</v>
      </c>
      <c r="B2350">
        <v>2013063</v>
      </c>
      <c r="C2350">
        <v>2907</v>
      </c>
      <c r="D2350" s="8">
        <v>62</v>
      </c>
      <c r="E2350" s="9">
        <v>41654</v>
      </c>
      <c r="F2350" t="s">
        <v>54</v>
      </c>
      <c r="G2350" t="s">
        <v>295</v>
      </c>
      <c r="H2350" t="s">
        <v>316</v>
      </c>
      <c r="J2350">
        <v>1278</v>
      </c>
      <c r="K2350">
        <v>172846</v>
      </c>
      <c r="P2350" t="s">
        <v>152</v>
      </c>
      <c r="Q2350">
        <v>901</v>
      </c>
      <c r="T2350">
        <v>1</v>
      </c>
      <c r="U2350">
        <v>14</v>
      </c>
      <c r="V2350">
        <v>2</v>
      </c>
      <c r="W2350">
        <v>1099924</v>
      </c>
      <c r="X2350" t="s">
        <v>57</v>
      </c>
      <c r="Y2350">
        <v>102</v>
      </c>
      <c r="Z2350" t="s">
        <v>59</v>
      </c>
      <c r="AA2350" t="s">
        <v>59</v>
      </c>
      <c r="AB2350">
        <v>468</v>
      </c>
    </row>
    <row r="2351" spans="1:28" x14ac:dyDescent="0.25">
      <c r="A2351">
        <v>345</v>
      </c>
      <c r="B2351">
        <v>2013063</v>
      </c>
      <c r="C2351">
        <v>2907</v>
      </c>
      <c r="D2351" s="8">
        <v>124</v>
      </c>
      <c r="E2351" s="9">
        <v>41654</v>
      </c>
      <c r="F2351" t="s">
        <v>54</v>
      </c>
      <c r="G2351" t="s">
        <v>295</v>
      </c>
      <c r="H2351" t="s">
        <v>316</v>
      </c>
      <c r="J2351">
        <v>1278</v>
      </c>
      <c r="K2351">
        <v>172846</v>
      </c>
      <c r="P2351" t="s">
        <v>152</v>
      </c>
      <c r="Q2351">
        <v>901</v>
      </c>
      <c r="T2351">
        <v>1</v>
      </c>
      <c r="U2351">
        <v>14</v>
      </c>
      <c r="V2351">
        <v>4</v>
      </c>
      <c r="W2351">
        <v>1099924</v>
      </c>
      <c r="X2351" t="s">
        <v>57</v>
      </c>
      <c r="Y2351">
        <v>102</v>
      </c>
      <c r="Z2351" t="s">
        <v>59</v>
      </c>
      <c r="AA2351" t="s">
        <v>59</v>
      </c>
      <c r="AB2351">
        <v>469</v>
      </c>
    </row>
    <row r="2352" spans="1:28" x14ac:dyDescent="0.25">
      <c r="A2352">
        <v>345</v>
      </c>
      <c r="B2352">
        <v>2013063</v>
      </c>
      <c r="C2352">
        <v>2907</v>
      </c>
      <c r="D2352" s="8">
        <v>186</v>
      </c>
      <c r="E2352" s="9">
        <v>41654</v>
      </c>
      <c r="F2352" t="s">
        <v>54</v>
      </c>
      <c r="G2352" t="s">
        <v>295</v>
      </c>
      <c r="H2352" t="s">
        <v>316</v>
      </c>
      <c r="J2352">
        <v>1278</v>
      </c>
      <c r="K2352">
        <v>172846</v>
      </c>
      <c r="P2352" t="s">
        <v>152</v>
      </c>
      <c r="Q2352">
        <v>901</v>
      </c>
      <c r="T2352">
        <v>1</v>
      </c>
      <c r="U2352">
        <v>14</v>
      </c>
      <c r="V2352">
        <v>6</v>
      </c>
      <c r="W2352">
        <v>1099924</v>
      </c>
      <c r="X2352" t="s">
        <v>57</v>
      </c>
      <c r="Y2352">
        <v>102</v>
      </c>
      <c r="Z2352" t="s">
        <v>59</v>
      </c>
      <c r="AA2352" t="s">
        <v>59</v>
      </c>
      <c r="AB2352">
        <v>470</v>
      </c>
    </row>
    <row r="2353" spans="1:28" x14ac:dyDescent="0.25">
      <c r="A2353">
        <v>345</v>
      </c>
      <c r="B2353">
        <v>2013063</v>
      </c>
      <c r="C2353">
        <v>2907</v>
      </c>
      <c r="D2353" s="8">
        <v>217</v>
      </c>
      <c r="E2353" s="9">
        <v>41654</v>
      </c>
      <c r="F2353" t="s">
        <v>54</v>
      </c>
      <c r="G2353" t="s">
        <v>295</v>
      </c>
      <c r="H2353" t="s">
        <v>316</v>
      </c>
      <c r="J2353">
        <v>1278</v>
      </c>
      <c r="K2353">
        <v>172846</v>
      </c>
      <c r="P2353" t="s">
        <v>152</v>
      </c>
      <c r="Q2353">
        <v>901</v>
      </c>
      <c r="T2353">
        <v>1</v>
      </c>
      <c r="U2353">
        <v>14</v>
      </c>
      <c r="V2353">
        <v>7</v>
      </c>
      <c r="W2353">
        <v>1099924</v>
      </c>
      <c r="X2353" t="s">
        <v>57</v>
      </c>
      <c r="Y2353">
        <v>102</v>
      </c>
      <c r="Z2353" t="s">
        <v>59</v>
      </c>
      <c r="AA2353" t="s">
        <v>59</v>
      </c>
      <c r="AB2353">
        <v>471</v>
      </c>
    </row>
    <row r="2354" spans="1:28" x14ac:dyDescent="0.25">
      <c r="A2354">
        <v>345</v>
      </c>
      <c r="B2354">
        <v>2013063</v>
      </c>
      <c r="C2354">
        <v>2907</v>
      </c>
      <c r="D2354" s="8">
        <v>248</v>
      </c>
      <c r="E2354" s="9">
        <v>41654</v>
      </c>
      <c r="F2354" t="s">
        <v>54</v>
      </c>
      <c r="G2354" t="s">
        <v>295</v>
      </c>
      <c r="H2354" t="s">
        <v>316</v>
      </c>
      <c r="J2354">
        <v>1278</v>
      </c>
      <c r="K2354">
        <v>172846</v>
      </c>
      <c r="P2354" t="s">
        <v>152</v>
      </c>
      <c r="Q2354">
        <v>901</v>
      </c>
      <c r="T2354">
        <v>1</v>
      </c>
      <c r="U2354">
        <v>14</v>
      </c>
      <c r="V2354">
        <v>8</v>
      </c>
      <c r="W2354">
        <v>1099924</v>
      </c>
      <c r="X2354" t="s">
        <v>57</v>
      </c>
      <c r="Y2354">
        <v>102</v>
      </c>
      <c r="Z2354" t="s">
        <v>59</v>
      </c>
      <c r="AA2354" t="s">
        <v>59</v>
      </c>
      <c r="AB2354">
        <v>472</v>
      </c>
    </row>
    <row r="2355" spans="1:28" x14ac:dyDescent="0.25">
      <c r="A2355">
        <v>345</v>
      </c>
      <c r="B2355">
        <v>2013063</v>
      </c>
      <c r="C2355">
        <v>2907</v>
      </c>
      <c r="D2355" s="8">
        <v>248</v>
      </c>
      <c r="E2355" s="9">
        <v>41654</v>
      </c>
      <c r="F2355" t="s">
        <v>54</v>
      </c>
      <c r="G2355" t="s">
        <v>295</v>
      </c>
      <c r="H2355" t="s">
        <v>316</v>
      </c>
      <c r="J2355">
        <v>1278</v>
      </c>
      <c r="K2355">
        <v>172846</v>
      </c>
      <c r="P2355" t="s">
        <v>152</v>
      </c>
      <c r="Q2355">
        <v>901</v>
      </c>
      <c r="T2355">
        <v>1</v>
      </c>
      <c r="U2355">
        <v>14</v>
      </c>
      <c r="V2355">
        <v>8</v>
      </c>
      <c r="W2355">
        <v>1099924</v>
      </c>
      <c r="X2355" t="s">
        <v>57</v>
      </c>
      <c r="Y2355">
        <v>102</v>
      </c>
      <c r="Z2355" t="s">
        <v>59</v>
      </c>
      <c r="AA2355" t="s">
        <v>59</v>
      </c>
      <c r="AB2355">
        <v>473</v>
      </c>
    </row>
    <row r="2356" spans="1:28" x14ac:dyDescent="0.25">
      <c r="A2356">
        <v>345</v>
      </c>
      <c r="B2356">
        <v>2013063</v>
      </c>
      <c r="C2356">
        <v>2907</v>
      </c>
      <c r="D2356" s="8">
        <v>248</v>
      </c>
      <c r="E2356" s="9">
        <v>41654</v>
      </c>
      <c r="F2356" t="s">
        <v>54</v>
      </c>
      <c r="G2356" t="s">
        <v>295</v>
      </c>
      <c r="H2356" t="s">
        <v>316</v>
      </c>
      <c r="J2356">
        <v>1278</v>
      </c>
      <c r="K2356">
        <v>172846</v>
      </c>
      <c r="P2356" t="s">
        <v>152</v>
      </c>
      <c r="Q2356">
        <v>901</v>
      </c>
      <c r="T2356">
        <v>1</v>
      </c>
      <c r="U2356">
        <v>14</v>
      </c>
      <c r="V2356">
        <v>8</v>
      </c>
      <c r="W2356">
        <v>1099924</v>
      </c>
      <c r="X2356" t="s">
        <v>57</v>
      </c>
      <c r="Y2356">
        <v>102</v>
      </c>
      <c r="Z2356" t="s">
        <v>59</v>
      </c>
      <c r="AA2356" t="s">
        <v>59</v>
      </c>
      <c r="AB2356">
        <v>474</v>
      </c>
    </row>
    <row r="2357" spans="1:28" x14ac:dyDescent="0.25">
      <c r="A2357">
        <v>345</v>
      </c>
      <c r="B2357">
        <v>2013063</v>
      </c>
      <c r="C2357">
        <v>2907</v>
      </c>
      <c r="D2357" s="8">
        <v>256</v>
      </c>
      <c r="E2357" s="9">
        <v>41654</v>
      </c>
      <c r="F2357" t="s">
        <v>54</v>
      </c>
      <c r="G2357" t="s">
        <v>308</v>
      </c>
      <c r="H2357" t="s">
        <v>345</v>
      </c>
      <c r="J2357">
        <v>1278</v>
      </c>
      <c r="K2357">
        <v>172846</v>
      </c>
      <c r="P2357" t="s">
        <v>152</v>
      </c>
      <c r="Q2357">
        <v>901</v>
      </c>
      <c r="T2357">
        <v>1</v>
      </c>
      <c r="U2357">
        <v>14</v>
      </c>
      <c r="V2357">
        <v>8</v>
      </c>
      <c r="W2357">
        <v>1099790</v>
      </c>
      <c r="X2357" t="s">
        <v>57</v>
      </c>
      <c r="Y2357">
        <v>102</v>
      </c>
      <c r="Z2357" t="s">
        <v>59</v>
      </c>
      <c r="AA2357" t="s">
        <v>59</v>
      </c>
      <c r="AB2357">
        <v>475</v>
      </c>
    </row>
    <row r="2358" spans="1:28" x14ac:dyDescent="0.25">
      <c r="A2358">
        <v>345</v>
      </c>
      <c r="B2358">
        <v>2013063</v>
      </c>
      <c r="C2358">
        <v>2907</v>
      </c>
      <c r="D2358" s="8">
        <v>256</v>
      </c>
      <c r="E2358" s="9">
        <v>41654</v>
      </c>
      <c r="F2358" t="s">
        <v>54</v>
      </c>
      <c r="G2358" t="s">
        <v>308</v>
      </c>
      <c r="H2358" t="s">
        <v>345</v>
      </c>
      <c r="J2358">
        <v>1278</v>
      </c>
      <c r="K2358">
        <v>172846</v>
      </c>
      <c r="P2358" t="s">
        <v>152</v>
      </c>
      <c r="Q2358">
        <v>901</v>
      </c>
      <c r="T2358">
        <v>1</v>
      </c>
      <c r="U2358">
        <v>14</v>
      </c>
      <c r="V2358">
        <v>8</v>
      </c>
      <c r="W2358">
        <v>1099790</v>
      </c>
      <c r="X2358" t="s">
        <v>57</v>
      </c>
      <c r="Y2358">
        <v>102</v>
      </c>
      <c r="Z2358" t="s">
        <v>59</v>
      </c>
      <c r="AA2358" t="s">
        <v>59</v>
      </c>
      <c r="AB2358">
        <v>476</v>
      </c>
    </row>
    <row r="2359" spans="1:28" x14ac:dyDescent="0.25">
      <c r="A2359">
        <v>345</v>
      </c>
      <c r="B2359">
        <v>2013063</v>
      </c>
      <c r="C2359">
        <v>2907</v>
      </c>
      <c r="D2359" s="8">
        <v>256</v>
      </c>
      <c r="E2359" s="9">
        <v>41654</v>
      </c>
      <c r="F2359" t="s">
        <v>54</v>
      </c>
      <c r="G2359" t="s">
        <v>308</v>
      </c>
      <c r="H2359" t="s">
        <v>345</v>
      </c>
      <c r="J2359">
        <v>1278</v>
      </c>
      <c r="K2359">
        <v>172846</v>
      </c>
      <c r="P2359" t="s">
        <v>152</v>
      </c>
      <c r="Q2359">
        <v>901</v>
      </c>
      <c r="T2359">
        <v>1</v>
      </c>
      <c r="U2359">
        <v>14</v>
      </c>
      <c r="V2359">
        <v>8</v>
      </c>
      <c r="W2359">
        <v>1099790</v>
      </c>
      <c r="X2359" t="s">
        <v>57</v>
      </c>
      <c r="Y2359">
        <v>102</v>
      </c>
      <c r="Z2359" t="s">
        <v>59</v>
      </c>
      <c r="AA2359" t="s">
        <v>59</v>
      </c>
      <c r="AB2359">
        <v>477</v>
      </c>
    </row>
    <row r="2360" spans="1:28" x14ac:dyDescent="0.25">
      <c r="A2360">
        <v>345</v>
      </c>
      <c r="B2360">
        <v>2013063</v>
      </c>
      <c r="C2360">
        <v>2907</v>
      </c>
      <c r="D2360" s="8">
        <v>256</v>
      </c>
      <c r="E2360" s="9">
        <v>41654</v>
      </c>
      <c r="F2360" t="s">
        <v>54</v>
      </c>
      <c r="G2360" t="s">
        <v>308</v>
      </c>
      <c r="H2360" t="s">
        <v>345</v>
      </c>
      <c r="J2360">
        <v>1278</v>
      </c>
      <c r="K2360">
        <v>172846</v>
      </c>
      <c r="P2360" t="s">
        <v>152</v>
      </c>
      <c r="Q2360">
        <v>901</v>
      </c>
      <c r="T2360">
        <v>1</v>
      </c>
      <c r="U2360">
        <v>14</v>
      </c>
      <c r="V2360">
        <v>8</v>
      </c>
      <c r="W2360">
        <v>1099790</v>
      </c>
      <c r="X2360" t="s">
        <v>57</v>
      </c>
      <c r="Y2360">
        <v>102</v>
      </c>
      <c r="Z2360" t="s">
        <v>59</v>
      </c>
      <c r="AA2360" t="s">
        <v>59</v>
      </c>
      <c r="AB2360">
        <v>478</v>
      </c>
    </row>
    <row r="2361" spans="1:28" x14ac:dyDescent="0.25">
      <c r="A2361">
        <v>345</v>
      </c>
      <c r="B2361">
        <v>2013063</v>
      </c>
      <c r="C2361">
        <v>2907</v>
      </c>
      <c r="D2361" s="8">
        <v>256</v>
      </c>
      <c r="E2361" s="9">
        <v>41654</v>
      </c>
      <c r="F2361" t="s">
        <v>54</v>
      </c>
      <c r="G2361" t="s">
        <v>308</v>
      </c>
      <c r="H2361" t="s">
        <v>345</v>
      </c>
      <c r="J2361">
        <v>1278</v>
      </c>
      <c r="K2361">
        <v>172846</v>
      </c>
      <c r="P2361" t="s">
        <v>152</v>
      </c>
      <c r="Q2361">
        <v>901</v>
      </c>
      <c r="T2361">
        <v>1</v>
      </c>
      <c r="U2361">
        <v>14</v>
      </c>
      <c r="V2361">
        <v>8</v>
      </c>
      <c r="W2361">
        <v>1099790</v>
      </c>
      <c r="X2361" t="s">
        <v>57</v>
      </c>
      <c r="Y2361">
        <v>102</v>
      </c>
      <c r="Z2361" t="s">
        <v>59</v>
      </c>
      <c r="AA2361" t="s">
        <v>59</v>
      </c>
      <c r="AB2361">
        <v>479</v>
      </c>
    </row>
    <row r="2362" spans="1:28" x14ac:dyDescent="0.25">
      <c r="A2362">
        <v>345</v>
      </c>
      <c r="B2362">
        <v>2013063</v>
      </c>
      <c r="C2362">
        <v>2907</v>
      </c>
      <c r="D2362" s="8">
        <v>106</v>
      </c>
      <c r="E2362" s="9">
        <v>41654</v>
      </c>
      <c r="F2362" t="s">
        <v>54</v>
      </c>
      <c r="G2362" t="s">
        <v>306</v>
      </c>
      <c r="H2362" t="s">
        <v>307</v>
      </c>
      <c r="J2362">
        <v>1278</v>
      </c>
      <c r="K2362">
        <v>172846</v>
      </c>
      <c r="P2362" t="s">
        <v>152</v>
      </c>
      <c r="Q2362">
        <v>901</v>
      </c>
      <c r="T2362">
        <v>1</v>
      </c>
      <c r="U2362">
        <v>14</v>
      </c>
      <c r="V2362">
        <v>2</v>
      </c>
      <c r="W2362">
        <v>1099767</v>
      </c>
      <c r="X2362" t="s">
        <v>57</v>
      </c>
      <c r="Y2362">
        <v>102</v>
      </c>
      <c r="Z2362" t="s">
        <v>59</v>
      </c>
      <c r="AA2362" t="s">
        <v>59</v>
      </c>
      <c r="AB2362">
        <v>480</v>
      </c>
    </row>
    <row r="2363" spans="1:28" x14ac:dyDescent="0.25">
      <c r="A2363">
        <v>345</v>
      </c>
      <c r="B2363">
        <v>2013063</v>
      </c>
      <c r="C2363">
        <v>2907</v>
      </c>
      <c r="D2363" s="8">
        <v>53</v>
      </c>
      <c r="E2363" s="9">
        <v>41654</v>
      </c>
      <c r="F2363" t="s">
        <v>54</v>
      </c>
      <c r="G2363" t="s">
        <v>306</v>
      </c>
      <c r="H2363" t="s">
        <v>307</v>
      </c>
      <c r="J2363">
        <v>1278</v>
      </c>
      <c r="K2363">
        <v>172846</v>
      </c>
      <c r="P2363" t="s">
        <v>152</v>
      </c>
      <c r="Q2363">
        <v>901</v>
      </c>
      <c r="T2363">
        <v>1</v>
      </c>
      <c r="U2363">
        <v>14</v>
      </c>
      <c r="V2363">
        <v>1</v>
      </c>
      <c r="W2363">
        <v>1099767</v>
      </c>
      <c r="X2363" t="s">
        <v>57</v>
      </c>
      <c r="Y2363">
        <v>102</v>
      </c>
      <c r="Z2363" t="s">
        <v>59</v>
      </c>
      <c r="AA2363" t="s">
        <v>59</v>
      </c>
      <c r="AB2363">
        <v>481</v>
      </c>
    </row>
    <row r="2364" spans="1:28" x14ac:dyDescent="0.25">
      <c r="A2364">
        <v>345</v>
      </c>
      <c r="B2364">
        <v>2013063</v>
      </c>
      <c r="C2364">
        <v>2907</v>
      </c>
      <c r="D2364" s="8">
        <v>106</v>
      </c>
      <c r="E2364" s="9">
        <v>41654</v>
      </c>
      <c r="F2364" t="s">
        <v>54</v>
      </c>
      <c r="G2364" t="s">
        <v>306</v>
      </c>
      <c r="H2364" t="s">
        <v>307</v>
      </c>
      <c r="J2364">
        <v>1278</v>
      </c>
      <c r="K2364">
        <v>172846</v>
      </c>
      <c r="P2364" t="s">
        <v>152</v>
      </c>
      <c r="Q2364">
        <v>901</v>
      </c>
      <c r="T2364">
        <v>1</v>
      </c>
      <c r="U2364">
        <v>14</v>
      </c>
      <c r="V2364">
        <v>2</v>
      </c>
      <c r="W2364">
        <v>1099767</v>
      </c>
      <c r="X2364" t="s">
        <v>57</v>
      </c>
      <c r="Y2364">
        <v>102</v>
      </c>
      <c r="Z2364" t="s">
        <v>59</v>
      </c>
      <c r="AA2364" t="s">
        <v>59</v>
      </c>
      <c r="AB2364">
        <v>482</v>
      </c>
    </row>
    <row r="2365" spans="1:28" x14ac:dyDescent="0.25">
      <c r="A2365">
        <v>345</v>
      </c>
      <c r="B2365">
        <v>2013063</v>
      </c>
      <c r="C2365">
        <v>2907</v>
      </c>
      <c r="D2365" s="8">
        <v>106</v>
      </c>
      <c r="E2365" s="9">
        <v>41654</v>
      </c>
      <c r="F2365" t="s">
        <v>54</v>
      </c>
      <c r="G2365" t="s">
        <v>306</v>
      </c>
      <c r="H2365" t="s">
        <v>307</v>
      </c>
      <c r="J2365">
        <v>1278</v>
      </c>
      <c r="K2365">
        <v>172846</v>
      </c>
      <c r="P2365" t="s">
        <v>152</v>
      </c>
      <c r="Q2365">
        <v>901</v>
      </c>
      <c r="T2365">
        <v>1</v>
      </c>
      <c r="U2365">
        <v>14</v>
      </c>
      <c r="V2365">
        <v>2</v>
      </c>
      <c r="W2365">
        <v>1099767</v>
      </c>
      <c r="X2365" t="s">
        <v>57</v>
      </c>
      <c r="Y2365">
        <v>102</v>
      </c>
      <c r="Z2365" t="s">
        <v>59</v>
      </c>
      <c r="AA2365" t="s">
        <v>59</v>
      </c>
      <c r="AB2365">
        <v>483</v>
      </c>
    </row>
    <row r="2366" spans="1:28" x14ac:dyDescent="0.25">
      <c r="A2366">
        <v>345</v>
      </c>
      <c r="B2366">
        <v>2013063</v>
      </c>
      <c r="C2366">
        <v>2907</v>
      </c>
      <c r="D2366" s="8">
        <v>53</v>
      </c>
      <c r="E2366" s="9">
        <v>41654</v>
      </c>
      <c r="F2366" t="s">
        <v>54</v>
      </c>
      <c r="G2366" t="s">
        <v>306</v>
      </c>
      <c r="H2366" t="s">
        <v>307</v>
      </c>
      <c r="J2366">
        <v>1278</v>
      </c>
      <c r="K2366">
        <v>172846</v>
      </c>
      <c r="P2366" t="s">
        <v>152</v>
      </c>
      <c r="Q2366">
        <v>901</v>
      </c>
      <c r="T2366">
        <v>1</v>
      </c>
      <c r="U2366">
        <v>14</v>
      </c>
      <c r="V2366">
        <v>1</v>
      </c>
      <c r="W2366">
        <v>1099767</v>
      </c>
      <c r="X2366" t="s">
        <v>57</v>
      </c>
      <c r="Y2366">
        <v>102</v>
      </c>
      <c r="Z2366" t="s">
        <v>59</v>
      </c>
      <c r="AA2366" t="s">
        <v>59</v>
      </c>
      <c r="AB2366">
        <v>484</v>
      </c>
    </row>
    <row r="2367" spans="1:28" x14ac:dyDescent="0.25">
      <c r="A2367">
        <v>345</v>
      </c>
      <c r="B2367">
        <v>2013063</v>
      </c>
      <c r="C2367">
        <v>2907</v>
      </c>
      <c r="D2367" s="8">
        <v>24</v>
      </c>
      <c r="E2367" s="9">
        <v>41654</v>
      </c>
      <c r="F2367" t="s">
        <v>54</v>
      </c>
      <c r="G2367" t="s">
        <v>334</v>
      </c>
      <c r="H2367" t="s">
        <v>335</v>
      </c>
      <c r="J2367">
        <v>1278</v>
      </c>
      <c r="K2367">
        <v>172846</v>
      </c>
      <c r="P2367" t="s">
        <v>152</v>
      </c>
      <c r="Q2367">
        <v>901</v>
      </c>
      <c r="T2367">
        <v>1</v>
      </c>
      <c r="U2367">
        <v>14</v>
      </c>
      <c r="V2367">
        <v>0.5</v>
      </c>
      <c r="W2367">
        <v>1099916</v>
      </c>
      <c r="X2367" t="s">
        <v>57</v>
      </c>
      <c r="Y2367">
        <v>102</v>
      </c>
      <c r="Z2367" t="s">
        <v>59</v>
      </c>
      <c r="AA2367" t="s">
        <v>59</v>
      </c>
      <c r="AB2367">
        <v>485</v>
      </c>
    </row>
    <row r="2368" spans="1:28" x14ac:dyDescent="0.25">
      <c r="A2368">
        <v>345</v>
      </c>
      <c r="B2368">
        <v>2013063</v>
      </c>
      <c r="C2368">
        <v>2907</v>
      </c>
      <c r="D2368" s="8">
        <v>24</v>
      </c>
      <c r="E2368" s="9">
        <v>41654</v>
      </c>
      <c r="F2368" t="s">
        <v>54</v>
      </c>
      <c r="G2368" t="s">
        <v>334</v>
      </c>
      <c r="H2368" t="s">
        <v>335</v>
      </c>
      <c r="J2368">
        <v>1278</v>
      </c>
      <c r="K2368">
        <v>172846</v>
      </c>
      <c r="P2368" t="s">
        <v>152</v>
      </c>
      <c r="Q2368">
        <v>901</v>
      </c>
      <c r="T2368">
        <v>1</v>
      </c>
      <c r="U2368">
        <v>14</v>
      </c>
      <c r="V2368">
        <v>0.5</v>
      </c>
      <c r="W2368">
        <v>1099916</v>
      </c>
      <c r="X2368" t="s">
        <v>57</v>
      </c>
      <c r="Y2368">
        <v>102</v>
      </c>
      <c r="Z2368" t="s">
        <v>59</v>
      </c>
      <c r="AA2368" t="s">
        <v>59</v>
      </c>
      <c r="AB2368">
        <v>486</v>
      </c>
    </row>
    <row r="2369" spans="1:28" x14ac:dyDescent="0.25">
      <c r="A2369">
        <v>345</v>
      </c>
      <c r="B2369">
        <v>2013063</v>
      </c>
      <c r="C2369">
        <v>2907</v>
      </c>
      <c r="D2369" s="8">
        <v>148.19999999999999</v>
      </c>
      <c r="E2369" s="9">
        <v>41654</v>
      </c>
      <c r="F2369" t="s">
        <v>54</v>
      </c>
      <c r="G2369" t="s">
        <v>238</v>
      </c>
      <c r="H2369" t="s">
        <v>151</v>
      </c>
      <c r="J2369">
        <v>1278</v>
      </c>
      <c r="K2369">
        <v>172846</v>
      </c>
      <c r="P2369" t="s">
        <v>152</v>
      </c>
      <c r="Q2369">
        <v>901</v>
      </c>
      <c r="T2369">
        <v>1</v>
      </c>
      <c r="U2369">
        <v>14</v>
      </c>
      <c r="V2369">
        <v>4</v>
      </c>
      <c r="W2369">
        <v>1099720</v>
      </c>
      <c r="X2369" t="s">
        <v>57</v>
      </c>
      <c r="Y2369">
        <v>102</v>
      </c>
      <c r="Z2369" t="s">
        <v>59</v>
      </c>
      <c r="AA2369" t="s">
        <v>59</v>
      </c>
      <c r="AB2369">
        <v>487</v>
      </c>
    </row>
    <row r="2370" spans="1:28" x14ac:dyDescent="0.25">
      <c r="A2370">
        <v>345</v>
      </c>
      <c r="B2370">
        <v>2013063</v>
      </c>
      <c r="C2370">
        <v>2907</v>
      </c>
      <c r="D2370" s="8">
        <v>148.19999999999999</v>
      </c>
      <c r="E2370" s="9">
        <v>41654</v>
      </c>
      <c r="F2370" t="s">
        <v>54</v>
      </c>
      <c r="G2370" t="s">
        <v>238</v>
      </c>
      <c r="H2370" t="s">
        <v>151</v>
      </c>
      <c r="J2370">
        <v>1278</v>
      </c>
      <c r="K2370">
        <v>172846</v>
      </c>
      <c r="P2370" t="s">
        <v>152</v>
      </c>
      <c r="Q2370">
        <v>901</v>
      </c>
      <c r="T2370">
        <v>1</v>
      </c>
      <c r="U2370">
        <v>14</v>
      </c>
      <c r="V2370">
        <v>4</v>
      </c>
      <c r="W2370">
        <v>1099720</v>
      </c>
      <c r="X2370" t="s">
        <v>57</v>
      </c>
      <c r="Y2370">
        <v>102</v>
      </c>
      <c r="Z2370" t="s">
        <v>59</v>
      </c>
      <c r="AA2370" t="s">
        <v>59</v>
      </c>
      <c r="AB2370">
        <v>488</v>
      </c>
    </row>
    <row r="2371" spans="1:28" x14ac:dyDescent="0.25">
      <c r="A2371">
        <v>345</v>
      </c>
      <c r="B2371">
        <v>2013063</v>
      </c>
      <c r="C2371">
        <v>2907</v>
      </c>
      <c r="D2371" s="8">
        <v>37.049999999999997</v>
      </c>
      <c r="E2371" s="9">
        <v>41654</v>
      </c>
      <c r="F2371" t="s">
        <v>54</v>
      </c>
      <c r="G2371" t="s">
        <v>238</v>
      </c>
      <c r="H2371" t="s">
        <v>151</v>
      </c>
      <c r="J2371">
        <v>1278</v>
      </c>
      <c r="K2371">
        <v>172846</v>
      </c>
      <c r="P2371" t="s">
        <v>152</v>
      </c>
      <c r="Q2371">
        <v>901</v>
      </c>
      <c r="T2371">
        <v>1</v>
      </c>
      <c r="U2371">
        <v>14</v>
      </c>
      <c r="V2371">
        <v>1</v>
      </c>
      <c r="W2371">
        <v>1099720</v>
      </c>
      <c r="X2371" t="s">
        <v>57</v>
      </c>
      <c r="Y2371">
        <v>102</v>
      </c>
      <c r="Z2371" t="s">
        <v>59</v>
      </c>
      <c r="AA2371" t="s">
        <v>59</v>
      </c>
      <c r="AB2371">
        <v>489</v>
      </c>
    </row>
    <row r="2372" spans="1:28" x14ac:dyDescent="0.25">
      <c r="A2372">
        <v>345</v>
      </c>
      <c r="B2372">
        <v>2013063</v>
      </c>
      <c r="C2372">
        <v>2907</v>
      </c>
      <c r="D2372" s="8">
        <v>74.099999999999994</v>
      </c>
      <c r="E2372" s="9">
        <v>41654</v>
      </c>
      <c r="F2372" t="s">
        <v>54</v>
      </c>
      <c r="G2372" t="s">
        <v>238</v>
      </c>
      <c r="H2372" t="s">
        <v>151</v>
      </c>
      <c r="J2372">
        <v>1278</v>
      </c>
      <c r="K2372">
        <v>172846</v>
      </c>
      <c r="P2372" t="s">
        <v>152</v>
      </c>
      <c r="Q2372">
        <v>901</v>
      </c>
      <c r="T2372">
        <v>1</v>
      </c>
      <c r="U2372">
        <v>14</v>
      </c>
      <c r="V2372">
        <v>2</v>
      </c>
      <c r="W2372">
        <v>1099720</v>
      </c>
      <c r="X2372" t="s">
        <v>57</v>
      </c>
      <c r="Y2372">
        <v>102</v>
      </c>
      <c r="Z2372" t="s">
        <v>59</v>
      </c>
      <c r="AA2372" t="s">
        <v>59</v>
      </c>
      <c r="AB2372">
        <v>490</v>
      </c>
    </row>
    <row r="2373" spans="1:28" x14ac:dyDescent="0.25">
      <c r="A2373">
        <v>345</v>
      </c>
      <c r="B2373">
        <v>2013063</v>
      </c>
      <c r="C2373">
        <v>2907</v>
      </c>
      <c r="D2373" s="8">
        <v>81</v>
      </c>
      <c r="E2373" s="9">
        <v>41654</v>
      </c>
      <c r="F2373" t="s">
        <v>54</v>
      </c>
      <c r="G2373" t="s">
        <v>228</v>
      </c>
      <c r="H2373" t="s">
        <v>313</v>
      </c>
      <c r="J2373">
        <v>1278</v>
      </c>
      <c r="K2373">
        <v>172846</v>
      </c>
      <c r="P2373" t="s">
        <v>152</v>
      </c>
      <c r="Q2373">
        <v>901</v>
      </c>
      <c r="T2373">
        <v>1</v>
      </c>
      <c r="U2373">
        <v>14</v>
      </c>
      <c r="V2373">
        <v>1</v>
      </c>
      <c r="W2373">
        <v>1099737</v>
      </c>
      <c r="X2373" t="s">
        <v>57</v>
      </c>
      <c r="Y2373">
        <v>102</v>
      </c>
      <c r="Z2373" t="s">
        <v>59</v>
      </c>
      <c r="AA2373" t="s">
        <v>59</v>
      </c>
      <c r="AB2373">
        <v>491</v>
      </c>
    </row>
    <row r="2374" spans="1:28" x14ac:dyDescent="0.25">
      <c r="A2374">
        <v>345</v>
      </c>
      <c r="B2374">
        <v>2013063</v>
      </c>
      <c r="C2374">
        <v>2907</v>
      </c>
      <c r="D2374" s="8">
        <v>81</v>
      </c>
      <c r="E2374" s="9">
        <v>41654</v>
      </c>
      <c r="F2374" t="s">
        <v>54</v>
      </c>
      <c r="G2374" t="s">
        <v>228</v>
      </c>
      <c r="H2374" t="s">
        <v>313</v>
      </c>
      <c r="J2374">
        <v>1278</v>
      </c>
      <c r="K2374">
        <v>172846</v>
      </c>
      <c r="P2374" t="s">
        <v>152</v>
      </c>
      <c r="Q2374">
        <v>901</v>
      </c>
      <c r="T2374">
        <v>1</v>
      </c>
      <c r="U2374">
        <v>14</v>
      </c>
      <c r="V2374">
        <v>1</v>
      </c>
      <c r="W2374">
        <v>1099737</v>
      </c>
      <c r="X2374" t="s">
        <v>57</v>
      </c>
      <c r="Y2374">
        <v>102</v>
      </c>
      <c r="Z2374" t="s">
        <v>59</v>
      </c>
      <c r="AA2374" t="s">
        <v>59</v>
      </c>
      <c r="AB2374">
        <v>492</v>
      </c>
    </row>
    <row r="2375" spans="1:28" x14ac:dyDescent="0.25">
      <c r="A2375">
        <v>345</v>
      </c>
      <c r="B2375">
        <v>2013063</v>
      </c>
      <c r="C2375">
        <v>2907</v>
      </c>
      <c r="D2375" s="8">
        <v>162</v>
      </c>
      <c r="E2375" s="9">
        <v>41654</v>
      </c>
      <c r="F2375" t="s">
        <v>54</v>
      </c>
      <c r="G2375" t="s">
        <v>228</v>
      </c>
      <c r="H2375" t="s">
        <v>313</v>
      </c>
      <c r="J2375">
        <v>1278</v>
      </c>
      <c r="K2375">
        <v>172846</v>
      </c>
      <c r="P2375" t="s">
        <v>152</v>
      </c>
      <c r="Q2375">
        <v>901</v>
      </c>
      <c r="T2375">
        <v>1</v>
      </c>
      <c r="U2375">
        <v>14</v>
      </c>
      <c r="V2375">
        <v>2</v>
      </c>
      <c r="W2375">
        <v>1099737</v>
      </c>
      <c r="X2375" t="s">
        <v>57</v>
      </c>
      <c r="Y2375">
        <v>102</v>
      </c>
      <c r="Z2375" t="s">
        <v>59</v>
      </c>
      <c r="AA2375" t="s">
        <v>59</v>
      </c>
      <c r="AB2375">
        <v>493</v>
      </c>
    </row>
    <row r="2376" spans="1:28" x14ac:dyDescent="0.25">
      <c r="A2376">
        <v>345</v>
      </c>
      <c r="B2376">
        <v>2013063</v>
      </c>
      <c r="C2376">
        <v>2907</v>
      </c>
      <c r="D2376" s="8">
        <v>81</v>
      </c>
      <c r="E2376" s="9">
        <v>41654</v>
      </c>
      <c r="F2376" t="s">
        <v>54</v>
      </c>
      <c r="G2376" t="s">
        <v>228</v>
      </c>
      <c r="H2376" t="s">
        <v>313</v>
      </c>
      <c r="J2376">
        <v>1278</v>
      </c>
      <c r="K2376">
        <v>172846</v>
      </c>
      <c r="P2376" t="s">
        <v>152</v>
      </c>
      <c r="Q2376">
        <v>901</v>
      </c>
      <c r="T2376">
        <v>1</v>
      </c>
      <c r="U2376">
        <v>14</v>
      </c>
      <c r="V2376">
        <v>1</v>
      </c>
      <c r="W2376">
        <v>1099737</v>
      </c>
      <c r="X2376" t="s">
        <v>57</v>
      </c>
      <c r="Y2376">
        <v>102</v>
      </c>
      <c r="Z2376" t="s">
        <v>59</v>
      </c>
      <c r="AA2376" t="s">
        <v>59</v>
      </c>
      <c r="AB2376">
        <v>494</v>
      </c>
    </row>
    <row r="2377" spans="1:28" x14ac:dyDescent="0.25">
      <c r="A2377">
        <v>345</v>
      </c>
      <c r="B2377">
        <v>2013063</v>
      </c>
      <c r="C2377">
        <v>2907</v>
      </c>
      <c r="D2377" s="8">
        <v>81</v>
      </c>
      <c r="E2377" s="9">
        <v>41654</v>
      </c>
      <c r="F2377" t="s">
        <v>54</v>
      </c>
      <c r="G2377" t="s">
        <v>228</v>
      </c>
      <c r="H2377" t="s">
        <v>313</v>
      </c>
      <c r="J2377">
        <v>1278</v>
      </c>
      <c r="K2377">
        <v>172846</v>
      </c>
      <c r="P2377" t="s">
        <v>152</v>
      </c>
      <c r="Q2377">
        <v>901</v>
      </c>
      <c r="T2377">
        <v>1</v>
      </c>
      <c r="U2377">
        <v>14</v>
      </c>
      <c r="V2377">
        <v>1</v>
      </c>
      <c r="W2377">
        <v>1099737</v>
      </c>
      <c r="X2377" t="s">
        <v>57</v>
      </c>
      <c r="Y2377">
        <v>102</v>
      </c>
      <c r="Z2377" t="s">
        <v>59</v>
      </c>
      <c r="AA2377" t="s">
        <v>59</v>
      </c>
      <c r="AB2377">
        <v>495</v>
      </c>
    </row>
    <row r="2378" spans="1:28" x14ac:dyDescent="0.25">
      <c r="A2378">
        <v>345</v>
      </c>
      <c r="B2378">
        <v>2013063</v>
      </c>
      <c r="C2378">
        <v>2907</v>
      </c>
      <c r="D2378" s="8">
        <v>81</v>
      </c>
      <c r="E2378" s="9">
        <v>41654</v>
      </c>
      <c r="F2378" t="s">
        <v>54</v>
      </c>
      <c r="G2378" t="s">
        <v>228</v>
      </c>
      <c r="H2378" t="s">
        <v>313</v>
      </c>
      <c r="J2378">
        <v>1278</v>
      </c>
      <c r="K2378">
        <v>172846</v>
      </c>
      <c r="P2378" t="s">
        <v>152</v>
      </c>
      <c r="Q2378">
        <v>901</v>
      </c>
      <c r="T2378">
        <v>1</v>
      </c>
      <c r="U2378">
        <v>14</v>
      </c>
      <c r="V2378">
        <v>1</v>
      </c>
      <c r="W2378">
        <v>1099737</v>
      </c>
      <c r="X2378" t="s">
        <v>57</v>
      </c>
      <c r="Y2378">
        <v>102</v>
      </c>
      <c r="Z2378" t="s">
        <v>59</v>
      </c>
      <c r="AA2378" t="s">
        <v>59</v>
      </c>
      <c r="AB2378">
        <v>496</v>
      </c>
    </row>
    <row r="2379" spans="1:28" x14ac:dyDescent="0.25">
      <c r="A2379">
        <v>345</v>
      </c>
      <c r="B2379">
        <v>2013063</v>
      </c>
      <c r="C2379">
        <v>2907</v>
      </c>
      <c r="D2379" s="8">
        <v>162</v>
      </c>
      <c r="E2379" s="9">
        <v>41654</v>
      </c>
      <c r="F2379" t="s">
        <v>54</v>
      </c>
      <c r="G2379" t="s">
        <v>228</v>
      </c>
      <c r="H2379" t="s">
        <v>313</v>
      </c>
      <c r="J2379">
        <v>1278</v>
      </c>
      <c r="K2379">
        <v>172846</v>
      </c>
      <c r="P2379" t="s">
        <v>152</v>
      </c>
      <c r="Q2379">
        <v>901</v>
      </c>
      <c r="T2379">
        <v>1</v>
      </c>
      <c r="U2379">
        <v>14</v>
      </c>
      <c r="V2379">
        <v>2</v>
      </c>
      <c r="W2379">
        <v>1099737</v>
      </c>
      <c r="X2379" t="s">
        <v>57</v>
      </c>
      <c r="Y2379">
        <v>102</v>
      </c>
      <c r="Z2379" t="s">
        <v>59</v>
      </c>
      <c r="AA2379" t="s">
        <v>59</v>
      </c>
      <c r="AB2379">
        <v>497</v>
      </c>
    </row>
    <row r="2380" spans="1:28" x14ac:dyDescent="0.25">
      <c r="A2380">
        <v>345</v>
      </c>
      <c r="B2380">
        <v>2013063</v>
      </c>
      <c r="C2380">
        <v>2907</v>
      </c>
      <c r="D2380" s="8">
        <v>130.65</v>
      </c>
      <c r="E2380" s="9">
        <v>41654</v>
      </c>
      <c r="F2380" t="s">
        <v>54</v>
      </c>
      <c r="G2380" t="s">
        <v>157</v>
      </c>
      <c r="H2380" t="s">
        <v>263</v>
      </c>
      <c r="J2380">
        <v>1278</v>
      </c>
      <c r="K2380">
        <v>172846</v>
      </c>
      <c r="P2380" t="s">
        <v>152</v>
      </c>
      <c r="Q2380">
        <v>901</v>
      </c>
      <c r="T2380">
        <v>1</v>
      </c>
      <c r="U2380">
        <v>14</v>
      </c>
      <c r="V2380">
        <v>1</v>
      </c>
      <c r="W2380">
        <v>1099222</v>
      </c>
      <c r="X2380" t="s">
        <v>57</v>
      </c>
      <c r="Y2380">
        <v>102</v>
      </c>
      <c r="Z2380" t="s">
        <v>59</v>
      </c>
      <c r="AA2380" t="s">
        <v>59</v>
      </c>
      <c r="AB2380">
        <v>498</v>
      </c>
    </row>
    <row r="2381" spans="1:28" x14ac:dyDescent="0.25">
      <c r="A2381">
        <v>345</v>
      </c>
      <c r="B2381">
        <v>2013063</v>
      </c>
      <c r="C2381">
        <v>2907</v>
      </c>
      <c r="D2381" s="8">
        <v>37.049999999999997</v>
      </c>
      <c r="E2381" s="9">
        <v>41660</v>
      </c>
      <c r="F2381" t="s">
        <v>54</v>
      </c>
      <c r="G2381" t="s">
        <v>344</v>
      </c>
      <c r="H2381" t="s">
        <v>346</v>
      </c>
      <c r="J2381">
        <v>1281</v>
      </c>
      <c r="K2381">
        <v>173698</v>
      </c>
      <c r="P2381" t="s">
        <v>152</v>
      </c>
      <c r="Q2381">
        <v>901</v>
      </c>
      <c r="T2381">
        <v>1</v>
      </c>
      <c r="U2381">
        <v>14</v>
      </c>
      <c r="V2381">
        <v>1</v>
      </c>
      <c r="W2381">
        <v>1099579</v>
      </c>
      <c r="X2381" t="s">
        <v>57</v>
      </c>
      <c r="Y2381">
        <v>111</v>
      </c>
      <c r="Z2381" t="s">
        <v>59</v>
      </c>
      <c r="AA2381" t="s">
        <v>59</v>
      </c>
      <c r="AB2381">
        <v>992</v>
      </c>
    </row>
    <row r="2382" spans="1:28" x14ac:dyDescent="0.25">
      <c r="A2382">
        <v>345</v>
      </c>
      <c r="B2382">
        <v>2013063</v>
      </c>
      <c r="C2382">
        <v>2907</v>
      </c>
      <c r="D2382" s="8">
        <v>37.049999999999997</v>
      </c>
      <c r="E2382" s="9">
        <v>41660</v>
      </c>
      <c r="F2382" t="s">
        <v>54</v>
      </c>
      <c r="G2382" t="s">
        <v>344</v>
      </c>
      <c r="H2382" t="s">
        <v>346</v>
      </c>
      <c r="J2382">
        <v>1281</v>
      </c>
      <c r="K2382">
        <v>173698</v>
      </c>
      <c r="P2382" t="s">
        <v>152</v>
      </c>
      <c r="Q2382">
        <v>901</v>
      </c>
      <c r="T2382">
        <v>1</v>
      </c>
      <c r="U2382">
        <v>14</v>
      </c>
      <c r="V2382">
        <v>1</v>
      </c>
      <c r="W2382">
        <v>1099579</v>
      </c>
      <c r="X2382" t="s">
        <v>57</v>
      </c>
      <c r="Y2382">
        <v>111</v>
      </c>
      <c r="Z2382" t="s">
        <v>59</v>
      </c>
      <c r="AA2382" t="s">
        <v>59</v>
      </c>
      <c r="AB2382">
        <v>1028</v>
      </c>
    </row>
    <row r="2383" spans="1:28" x14ac:dyDescent="0.25">
      <c r="A2383">
        <v>345</v>
      </c>
      <c r="B2383">
        <v>2013063</v>
      </c>
      <c r="C2383">
        <v>2907</v>
      </c>
      <c r="D2383" s="8">
        <v>37.049999999999997</v>
      </c>
      <c r="E2383" s="9">
        <v>41660</v>
      </c>
      <c r="F2383" t="s">
        <v>54</v>
      </c>
      <c r="G2383" t="s">
        <v>344</v>
      </c>
      <c r="H2383" t="s">
        <v>346</v>
      </c>
      <c r="J2383">
        <v>1281</v>
      </c>
      <c r="K2383">
        <v>173698</v>
      </c>
      <c r="P2383" t="s">
        <v>152</v>
      </c>
      <c r="Q2383">
        <v>901</v>
      </c>
      <c r="T2383">
        <v>1</v>
      </c>
      <c r="U2383">
        <v>14</v>
      </c>
      <c r="V2383">
        <v>1</v>
      </c>
      <c r="W2383">
        <v>1099579</v>
      </c>
      <c r="X2383" t="s">
        <v>57</v>
      </c>
      <c r="Y2383">
        <v>111</v>
      </c>
      <c r="Z2383" t="s">
        <v>59</v>
      </c>
      <c r="AA2383" t="s">
        <v>59</v>
      </c>
      <c r="AB2383">
        <v>1029</v>
      </c>
    </row>
    <row r="2384" spans="1:28" x14ac:dyDescent="0.25">
      <c r="A2384">
        <v>345</v>
      </c>
      <c r="B2384">
        <v>2013063</v>
      </c>
      <c r="C2384">
        <v>2907</v>
      </c>
      <c r="D2384" s="8">
        <v>93</v>
      </c>
      <c r="E2384" s="9">
        <v>41670</v>
      </c>
      <c r="F2384" t="s">
        <v>54</v>
      </c>
      <c r="G2384" t="s">
        <v>295</v>
      </c>
      <c r="H2384" t="s">
        <v>316</v>
      </c>
      <c r="J2384">
        <v>1284</v>
      </c>
      <c r="K2384">
        <v>173703</v>
      </c>
      <c r="P2384" t="s">
        <v>152</v>
      </c>
      <c r="Q2384">
        <v>901</v>
      </c>
      <c r="T2384">
        <v>1</v>
      </c>
      <c r="U2384">
        <v>14</v>
      </c>
      <c r="V2384">
        <v>3</v>
      </c>
      <c r="W2384">
        <v>1099924</v>
      </c>
      <c r="X2384" t="s">
        <v>57</v>
      </c>
      <c r="Y2384">
        <v>102</v>
      </c>
      <c r="Z2384" t="s">
        <v>59</v>
      </c>
      <c r="AA2384" t="s">
        <v>59</v>
      </c>
      <c r="AB2384">
        <v>665</v>
      </c>
    </row>
    <row r="2385" spans="1:28" x14ac:dyDescent="0.25">
      <c r="A2385">
        <v>345</v>
      </c>
      <c r="B2385">
        <v>2013063</v>
      </c>
      <c r="C2385">
        <v>2907</v>
      </c>
      <c r="D2385" s="8">
        <v>155</v>
      </c>
      <c r="E2385" s="9">
        <v>41670</v>
      </c>
      <c r="F2385" t="s">
        <v>54</v>
      </c>
      <c r="G2385" t="s">
        <v>295</v>
      </c>
      <c r="H2385" t="s">
        <v>316</v>
      </c>
      <c r="J2385">
        <v>1284</v>
      </c>
      <c r="K2385">
        <v>173703</v>
      </c>
      <c r="P2385" t="s">
        <v>152</v>
      </c>
      <c r="Q2385">
        <v>901</v>
      </c>
      <c r="T2385">
        <v>1</v>
      </c>
      <c r="U2385">
        <v>14</v>
      </c>
      <c r="V2385">
        <v>5</v>
      </c>
      <c r="W2385">
        <v>1099924</v>
      </c>
      <c r="X2385" t="s">
        <v>57</v>
      </c>
      <c r="Y2385">
        <v>102</v>
      </c>
      <c r="Z2385" t="s">
        <v>59</v>
      </c>
      <c r="AA2385" t="s">
        <v>59</v>
      </c>
      <c r="AB2385">
        <v>667</v>
      </c>
    </row>
    <row r="2386" spans="1:28" x14ac:dyDescent="0.25">
      <c r="A2386">
        <v>345</v>
      </c>
      <c r="B2386">
        <v>2013063</v>
      </c>
      <c r="C2386">
        <v>2907</v>
      </c>
      <c r="D2386" s="8">
        <v>124</v>
      </c>
      <c r="E2386" s="9">
        <v>41670</v>
      </c>
      <c r="F2386" t="s">
        <v>54</v>
      </c>
      <c r="G2386" t="s">
        <v>295</v>
      </c>
      <c r="H2386" t="s">
        <v>316</v>
      </c>
      <c r="J2386">
        <v>1284</v>
      </c>
      <c r="K2386">
        <v>173703</v>
      </c>
      <c r="P2386" t="s">
        <v>152</v>
      </c>
      <c r="Q2386">
        <v>901</v>
      </c>
      <c r="T2386">
        <v>1</v>
      </c>
      <c r="U2386">
        <v>14</v>
      </c>
      <c r="V2386">
        <v>4</v>
      </c>
      <c r="W2386">
        <v>1099924</v>
      </c>
      <c r="X2386" t="s">
        <v>57</v>
      </c>
      <c r="Y2386">
        <v>102</v>
      </c>
      <c r="Z2386" t="s">
        <v>59</v>
      </c>
      <c r="AA2386" t="s">
        <v>59</v>
      </c>
      <c r="AB2386">
        <v>668</v>
      </c>
    </row>
    <row r="2387" spans="1:28" x14ac:dyDescent="0.25">
      <c r="A2387">
        <v>345</v>
      </c>
      <c r="B2387">
        <v>2013063</v>
      </c>
      <c r="C2387">
        <v>2907</v>
      </c>
      <c r="D2387" s="8">
        <v>31</v>
      </c>
      <c r="E2387" s="9">
        <v>41670</v>
      </c>
      <c r="F2387" t="s">
        <v>54</v>
      </c>
      <c r="G2387" t="s">
        <v>295</v>
      </c>
      <c r="H2387" t="s">
        <v>316</v>
      </c>
      <c r="J2387">
        <v>1284</v>
      </c>
      <c r="K2387">
        <v>173703</v>
      </c>
      <c r="P2387" t="s">
        <v>152</v>
      </c>
      <c r="Q2387">
        <v>901</v>
      </c>
      <c r="T2387">
        <v>1</v>
      </c>
      <c r="U2387">
        <v>14</v>
      </c>
      <c r="V2387">
        <v>1</v>
      </c>
      <c r="W2387">
        <v>1099924</v>
      </c>
      <c r="X2387" t="s">
        <v>57</v>
      </c>
      <c r="Y2387">
        <v>102</v>
      </c>
      <c r="Z2387" t="s">
        <v>59</v>
      </c>
      <c r="AA2387" t="s">
        <v>59</v>
      </c>
      <c r="AB2387">
        <v>669</v>
      </c>
    </row>
    <row r="2388" spans="1:28" x14ac:dyDescent="0.25">
      <c r="A2388">
        <v>345</v>
      </c>
      <c r="B2388">
        <v>2013063</v>
      </c>
      <c r="C2388">
        <v>2907</v>
      </c>
      <c r="D2388" s="8">
        <v>256</v>
      </c>
      <c r="E2388" s="9">
        <v>41670</v>
      </c>
      <c r="F2388" t="s">
        <v>54</v>
      </c>
      <c r="G2388" t="s">
        <v>308</v>
      </c>
      <c r="H2388" t="s">
        <v>317</v>
      </c>
      <c r="J2388">
        <v>1284</v>
      </c>
      <c r="K2388">
        <v>173703</v>
      </c>
      <c r="P2388" t="s">
        <v>152</v>
      </c>
      <c r="Q2388">
        <v>901</v>
      </c>
      <c r="T2388">
        <v>1</v>
      </c>
      <c r="U2388">
        <v>14</v>
      </c>
      <c r="V2388">
        <v>8</v>
      </c>
      <c r="W2388">
        <v>1099790</v>
      </c>
      <c r="X2388" t="s">
        <v>57</v>
      </c>
      <c r="Y2388">
        <v>102</v>
      </c>
      <c r="Z2388" t="s">
        <v>59</v>
      </c>
      <c r="AA2388" t="s">
        <v>59</v>
      </c>
      <c r="AB2388">
        <v>670</v>
      </c>
    </row>
    <row r="2389" spans="1:28" x14ac:dyDescent="0.25">
      <c r="A2389">
        <v>345</v>
      </c>
      <c r="B2389">
        <v>2013063</v>
      </c>
      <c r="C2389">
        <v>2907</v>
      </c>
      <c r="D2389" s="8">
        <v>256</v>
      </c>
      <c r="E2389" s="9">
        <v>41670</v>
      </c>
      <c r="F2389" t="s">
        <v>54</v>
      </c>
      <c r="G2389" t="s">
        <v>308</v>
      </c>
      <c r="H2389" t="s">
        <v>317</v>
      </c>
      <c r="J2389">
        <v>1284</v>
      </c>
      <c r="K2389">
        <v>173703</v>
      </c>
      <c r="P2389" t="s">
        <v>152</v>
      </c>
      <c r="Q2389">
        <v>901</v>
      </c>
      <c r="T2389">
        <v>1</v>
      </c>
      <c r="U2389">
        <v>14</v>
      </c>
      <c r="V2389">
        <v>8</v>
      </c>
      <c r="W2389">
        <v>1099790</v>
      </c>
      <c r="X2389" t="s">
        <v>57</v>
      </c>
      <c r="Y2389">
        <v>102</v>
      </c>
      <c r="Z2389" t="s">
        <v>59</v>
      </c>
      <c r="AA2389" t="s">
        <v>59</v>
      </c>
      <c r="AB2389">
        <v>671</v>
      </c>
    </row>
    <row r="2390" spans="1:28" x14ac:dyDescent="0.25">
      <c r="A2390">
        <v>345</v>
      </c>
      <c r="B2390">
        <v>2013063</v>
      </c>
      <c r="C2390">
        <v>2907</v>
      </c>
      <c r="D2390" s="8">
        <v>256</v>
      </c>
      <c r="E2390" s="9">
        <v>41670</v>
      </c>
      <c r="F2390" t="s">
        <v>54</v>
      </c>
      <c r="G2390" t="s">
        <v>308</v>
      </c>
      <c r="H2390" t="s">
        <v>317</v>
      </c>
      <c r="J2390">
        <v>1284</v>
      </c>
      <c r="K2390">
        <v>173703</v>
      </c>
      <c r="P2390" t="s">
        <v>152</v>
      </c>
      <c r="Q2390">
        <v>901</v>
      </c>
      <c r="T2390">
        <v>1</v>
      </c>
      <c r="U2390">
        <v>14</v>
      </c>
      <c r="V2390">
        <v>8</v>
      </c>
      <c r="W2390">
        <v>1099790</v>
      </c>
      <c r="X2390" t="s">
        <v>57</v>
      </c>
      <c r="Y2390">
        <v>102</v>
      </c>
      <c r="Z2390" t="s">
        <v>59</v>
      </c>
      <c r="AA2390" t="s">
        <v>59</v>
      </c>
      <c r="AB2390">
        <v>672</v>
      </c>
    </row>
    <row r="2391" spans="1:28" x14ac:dyDescent="0.25">
      <c r="A2391">
        <v>345</v>
      </c>
      <c r="B2391">
        <v>2013063</v>
      </c>
      <c r="C2391">
        <v>2907</v>
      </c>
      <c r="D2391" s="8">
        <v>256</v>
      </c>
      <c r="E2391" s="9">
        <v>41670</v>
      </c>
      <c r="F2391" t="s">
        <v>54</v>
      </c>
      <c r="G2391" t="s">
        <v>308</v>
      </c>
      <c r="H2391" t="s">
        <v>317</v>
      </c>
      <c r="J2391">
        <v>1284</v>
      </c>
      <c r="K2391">
        <v>173703</v>
      </c>
      <c r="P2391" t="s">
        <v>152</v>
      </c>
      <c r="Q2391">
        <v>901</v>
      </c>
      <c r="T2391">
        <v>1</v>
      </c>
      <c r="U2391">
        <v>14</v>
      </c>
      <c r="V2391">
        <v>8</v>
      </c>
      <c r="W2391">
        <v>1099790</v>
      </c>
      <c r="X2391" t="s">
        <v>57</v>
      </c>
      <c r="Y2391">
        <v>102</v>
      </c>
      <c r="Z2391" t="s">
        <v>59</v>
      </c>
      <c r="AA2391" t="s">
        <v>59</v>
      </c>
      <c r="AB2391">
        <v>687</v>
      </c>
    </row>
    <row r="2392" spans="1:28" x14ac:dyDescent="0.25">
      <c r="A2392">
        <v>345</v>
      </c>
      <c r="B2392">
        <v>2013063</v>
      </c>
      <c r="C2392">
        <v>2907</v>
      </c>
      <c r="D2392" s="8">
        <v>256</v>
      </c>
      <c r="E2392" s="9">
        <v>41670</v>
      </c>
      <c r="F2392" t="s">
        <v>54</v>
      </c>
      <c r="G2392" t="s">
        <v>308</v>
      </c>
      <c r="H2392" t="s">
        <v>317</v>
      </c>
      <c r="J2392">
        <v>1284</v>
      </c>
      <c r="K2392">
        <v>173703</v>
      </c>
      <c r="P2392" t="s">
        <v>152</v>
      </c>
      <c r="Q2392">
        <v>901</v>
      </c>
      <c r="T2392">
        <v>1</v>
      </c>
      <c r="U2392">
        <v>14</v>
      </c>
      <c r="V2392">
        <v>8</v>
      </c>
      <c r="W2392">
        <v>1099790</v>
      </c>
      <c r="X2392" t="s">
        <v>57</v>
      </c>
      <c r="Y2392">
        <v>102</v>
      </c>
      <c r="Z2392" t="s">
        <v>59</v>
      </c>
      <c r="AA2392" t="s">
        <v>59</v>
      </c>
      <c r="AB2392">
        <v>688</v>
      </c>
    </row>
    <row r="2393" spans="1:28" x14ac:dyDescent="0.25">
      <c r="A2393">
        <v>345</v>
      </c>
      <c r="B2393">
        <v>2013063</v>
      </c>
      <c r="C2393">
        <v>2907</v>
      </c>
      <c r="D2393" s="8">
        <v>256</v>
      </c>
      <c r="E2393" s="9">
        <v>41670</v>
      </c>
      <c r="F2393" t="s">
        <v>54</v>
      </c>
      <c r="G2393" t="s">
        <v>308</v>
      </c>
      <c r="H2393" t="s">
        <v>317</v>
      </c>
      <c r="J2393">
        <v>1284</v>
      </c>
      <c r="K2393">
        <v>173703</v>
      </c>
      <c r="P2393" t="s">
        <v>152</v>
      </c>
      <c r="Q2393">
        <v>901</v>
      </c>
      <c r="T2393">
        <v>1</v>
      </c>
      <c r="U2393">
        <v>14</v>
      </c>
      <c r="V2393">
        <v>8</v>
      </c>
      <c r="W2393">
        <v>1099790</v>
      </c>
      <c r="X2393" t="s">
        <v>57</v>
      </c>
      <c r="Y2393">
        <v>102</v>
      </c>
      <c r="Z2393" t="s">
        <v>59</v>
      </c>
      <c r="AA2393" t="s">
        <v>59</v>
      </c>
      <c r="AB2393">
        <v>689</v>
      </c>
    </row>
    <row r="2394" spans="1:28" x14ac:dyDescent="0.25">
      <c r="A2394">
        <v>345</v>
      </c>
      <c r="B2394">
        <v>2013063</v>
      </c>
      <c r="C2394">
        <v>2907</v>
      </c>
      <c r="D2394" s="8">
        <v>160</v>
      </c>
      <c r="E2394" s="9">
        <v>41670</v>
      </c>
      <c r="F2394" t="s">
        <v>54</v>
      </c>
      <c r="G2394" t="s">
        <v>308</v>
      </c>
      <c r="H2394" t="s">
        <v>317</v>
      </c>
      <c r="J2394">
        <v>1284</v>
      </c>
      <c r="K2394">
        <v>173703</v>
      </c>
      <c r="P2394" t="s">
        <v>152</v>
      </c>
      <c r="Q2394">
        <v>901</v>
      </c>
      <c r="T2394">
        <v>1</v>
      </c>
      <c r="U2394">
        <v>14</v>
      </c>
      <c r="V2394">
        <v>5</v>
      </c>
      <c r="W2394">
        <v>1099790</v>
      </c>
      <c r="X2394" t="s">
        <v>57</v>
      </c>
      <c r="Y2394">
        <v>102</v>
      </c>
      <c r="Z2394" t="s">
        <v>59</v>
      </c>
      <c r="AA2394" t="s">
        <v>59</v>
      </c>
      <c r="AB2394">
        <v>690</v>
      </c>
    </row>
    <row r="2395" spans="1:28" x14ac:dyDescent="0.25">
      <c r="A2395">
        <v>345</v>
      </c>
      <c r="B2395">
        <v>2013063</v>
      </c>
      <c r="C2395">
        <v>2907</v>
      </c>
      <c r="D2395" s="8">
        <v>128</v>
      </c>
      <c r="E2395" s="9">
        <v>41670</v>
      </c>
      <c r="F2395" t="s">
        <v>54</v>
      </c>
      <c r="G2395" t="s">
        <v>308</v>
      </c>
      <c r="H2395" t="s">
        <v>317</v>
      </c>
      <c r="J2395">
        <v>1284</v>
      </c>
      <c r="K2395">
        <v>173703</v>
      </c>
      <c r="P2395" t="s">
        <v>152</v>
      </c>
      <c r="Q2395">
        <v>901</v>
      </c>
      <c r="T2395">
        <v>1</v>
      </c>
      <c r="U2395">
        <v>14</v>
      </c>
      <c r="V2395">
        <v>4</v>
      </c>
      <c r="W2395">
        <v>1099790</v>
      </c>
      <c r="X2395" t="s">
        <v>57</v>
      </c>
      <c r="Y2395">
        <v>102</v>
      </c>
      <c r="Z2395" t="s">
        <v>59</v>
      </c>
      <c r="AA2395" t="s">
        <v>59</v>
      </c>
      <c r="AB2395">
        <v>691</v>
      </c>
    </row>
    <row r="2396" spans="1:28" x14ac:dyDescent="0.25">
      <c r="A2396">
        <v>345</v>
      </c>
      <c r="B2396">
        <v>2013063</v>
      </c>
      <c r="C2396">
        <v>2907</v>
      </c>
      <c r="D2396" s="8">
        <v>159</v>
      </c>
      <c r="E2396" s="9">
        <v>41670</v>
      </c>
      <c r="F2396" t="s">
        <v>54</v>
      </c>
      <c r="G2396" t="s">
        <v>306</v>
      </c>
      <c r="H2396" t="s">
        <v>307</v>
      </c>
      <c r="J2396">
        <v>1284</v>
      </c>
      <c r="K2396">
        <v>173703</v>
      </c>
      <c r="P2396" t="s">
        <v>152</v>
      </c>
      <c r="Q2396">
        <v>901</v>
      </c>
      <c r="T2396">
        <v>1</v>
      </c>
      <c r="U2396">
        <v>14</v>
      </c>
      <c r="V2396">
        <v>3</v>
      </c>
      <c r="W2396">
        <v>1099767</v>
      </c>
      <c r="X2396" t="s">
        <v>57</v>
      </c>
      <c r="Y2396">
        <v>102</v>
      </c>
      <c r="Z2396" t="s">
        <v>59</v>
      </c>
      <c r="AA2396" t="s">
        <v>59</v>
      </c>
      <c r="AB2396">
        <v>692</v>
      </c>
    </row>
    <row r="2397" spans="1:28" x14ac:dyDescent="0.25">
      <c r="A2397">
        <v>345</v>
      </c>
      <c r="B2397">
        <v>2013063</v>
      </c>
      <c r="C2397">
        <v>2907</v>
      </c>
      <c r="D2397" s="8">
        <v>53</v>
      </c>
      <c r="E2397" s="9">
        <v>41670</v>
      </c>
      <c r="F2397" t="s">
        <v>54</v>
      </c>
      <c r="G2397" t="s">
        <v>306</v>
      </c>
      <c r="H2397" t="s">
        <v>307</v>
      </c>
      <c r="J2397">
        <v>1284</v>
      </c>
      <c r="K2397">
        <v>173703</v>
      </c>
      <c r="P2397" t="s">
        <v>152</v>
      </c>
      <c r="Q2397">
        <v>901</v>
      </c>
      <c r="T2397">
        <v>1</v>
      </c>
      <c r="U2397">
        <v>14</v>
      </c>
      <c r="V2397">
        <v>1</v>
      </c>
      <c r="W2397">
        <v>1099767</v>
      </c>
      <c r="X2397" t="s">
        <v>57</v>
      </c>
      <c r="Y2397">
        <v>102</v>
      </c>
      <c r="Z2397" t="s">
        <v>59</v>
      </c>
      <c r="AA2397" t="s">
        <v>59</v>
      </c>
      <c r="AB2397">
        <v>693</v>
      </c>
    </row>
    <row r="2398" spans="1:28" x14ac:dyDescent="0.25">
      <c r="A2398">
        <v>345</v>
      </c>
      <c r="B2398">
        <v>2013063</v>
      </c>
      <c r="C2398">
        <v>2907</v>
      </c>
      <c r="D2398" s="8">
        <v>318</v>
      </c>
      <c r="E2398" s="9">
        <v>41670</v>
      </c>
      <c r="F2398" t="s">
        <v>54</v>
      </c>
      <c r="G2398" t="s">
        <v>306</v>
      </c>
      <c r="H2398" t="s">
        <v>307</v>
      </c>
      <c r="J2398">
        <v>1284</v>
      </c>
      <c r="K2398">
        <v>173703</v>
      </c>
      <c r="P2398" t="s">
        <v>152</v>
      </c>
      <c r="Q2398">
        <v>901</v>
      </c>
      <c r="T2398">
        <v>1</v>
      </c>
      <c r="U2398">
        <v>14</v>
      </c>
      <c r="V2398">
        <v>6</v>
      </c>
      <c r="W2398">
        <v>1099767</v>
      </c>
      <c r="X2398" t="s">
        <v>57</v>
      </c>
      <c r="Y2398">
        <v>102</v>
      </c>
      <c r="Z2398" t="s">
        <v>59</v>
      </c>
      <c r="AA2398" t="s">
        <v>59</v>
      </c>
      <c r="AB2398">
        <v>694</v>
      </c>
    </row>
    <row r="2399" spans="1:28" x14ac:dyDescent="0.25">
      <c r="A2399">
        <v>345</v>
      </c>
      <c r="B2399">
        <v>2013063</v>
      </c>
      <c r="C2399">
        <v>2907</v>
      </c>
      <c r="D2399" s="8">
        <v>159</v>
      </c>
      <c r="E2399" s="9">
        <v>41670</v>
      </c>
      <c r="F2399" t="s">
        <v>54</v>
      </c>
      <c r="G2399" t="s">
        <v>306</v>
      </c>
      <c r="H2399" t="s">
        <v>307</v>
      </c>
      <c r="J2399">
        <v>1284</v>
      </c>
      <c r="K2399">
        <v>173703</v>
      </c>
      <c r="P2399" t="s">
        <v>152</v>
      </c>
      <c r="Q2399">
        <v>901</v>
      </c>
      <c r="T2399">
        <v>1</v>
      </c>
      <c r="U2399">
        <v>14</v>
      </c>
      <c r="V2399">
        <v>3</v>
      </c>
      <c r="W2399">
        <v>1099767</v>
      </c>
      <c r="X2399" t="s">
        <v>57</v>
      </c>
      <c r="Y2399">
        <v>102</v>
      </c>
      <c r="Z2399" t="s">
        <v>59</v>
      </c>
      <c r="AA2399" t="s">
        <v>59</v>
      </c>
      <c r="AB2399">
        <v>695</v>
      </c>
    </row>
    <row r="2400" spans="1:28" x14ac:dyDescent="0.25">
      <c r="A2400">
        <v>345</v>
      </c>
      <c r="B2400">
        <v>2013063</v>
      </c>
      <c r="C2400">
        <v>2907</v>
      </c>
      <c r="D2400" s="8">
        <v>212</v>
      </c>
      <c r="E2400" s="9">
        <v>41670</v>
      </c>
      <c r="F2400" t="s">
        <v>54</v>
      </c>
      <c r="G2400" t="s">
        <v>306</v>
      </c>
      <c r="H2400" t="s">
        <v>307</v>
      </c>
      <c r="J2400">
        <v>1284</v>
      </c>
      <c r="K2400">
        <v>173703</v>
      </c>
      <c r="P2400" t="s">
        <v>152</v>
      </c>
      <c r="Q2400">
        <v>901</v>
      </c>
      <c r="T2400">
        <v>1</v>
      </c>
      <c r="U2400">
        <v>14</v>
      </c>
      <c r="V2400">
        <v>4</v>
      </c>
      <c r="W2400">
        <v>1099767</v>
      </c>
      <c r="X2400" t="s">
        <v>57</v>
      </c>
      <c r="Y2400">
        <v>102</v>
      </c>
      <c r="Z2400" t="s">
        <v>59</v>
      </c>
      <c r="AA2400" t="s">
        <v>59</v>
      </c>
      <c r="AB2400">
        <v>696</v>
      </c>
    </row>
    <row r="2401" spans="1:28" x14ac:dyDescent="0.25">
      <c r="A2401">
        <v>345</v>
      </c>
      <c r="B2401">
        <v>2013063</v>
      </c>
      <c r="C2401">
        <v>2907</v>
      </c>
      <c r="D2401" s="8">
        <v>106</v>
      </c>
      <c r="E2401" s="9">
        <v>41670</v>
      </c>
      <c r="F2401" t="s">
        <v>54</v>
      </c>
      <c r="G2401" t="s">
        <v>306</v>
      </c>
      <c r="H2401" t="s">
        <v>307</v>
      </c>
      <c r="J2401">
        <v>1284</v>
      </c>
      <c r="K2401">
        <v>173703</v>
      </c>
      <c r="P2401" t="s">
        <v>152</v>
      </c>
      <c r="Q2401">
        <v>901</v>
      </c>
      <c r="T2401">
        <v>1</v>
      </c>
      <c r="U2401">
        <v>14</v>
      </c>
      <c r="V2401">
        <v>2</v>
      </c>
      <c r="W2401">
        <v>1099767</v>
      </c>
      <c r="X2401" t="s">
        <v>57</v>
      </c>
      <c r="Y2401">
        <v>102</v>
      </c>
      <c r="Z2401" t="s">
        <v>59</v>
      </c>
      <c r="AA2401" t="s">
        <v>59</v>
      </c>
      <c r="AB2401">
        <v>697</v>
      </c>
    </row>
    <row r="2402" spans="1:28" x14ac:dyDescent="0.25">
      <c r="A2402">
        <v>345</v>
      </c>
      <c r="B2402">
        <v>2013063</v>
      </c>
      <c r="C2402">
        <v>2907</v>
      </c>
      <c r="D2402" s="8">
        <v>74.099999999999994</v>
      </c>
      <c r="E2402" s="9">
        <v>41670</v>
      </c>
      <c r="F2402" t="s">
        <v>54</v>
      </c>
      <c r="G2402" t="s">
        <v>238</v>
      </c>
      <c r="H2402" t="s">
        <v>151</v>
      </c>
      <c r="J2402">
        <v>1284</v>
      </c>
      <c r="K2402">
        <v>173703</v>
      </c>
      <c r="P2402" t="s">
        <v>152</v>
      </c>
      <c r="Q2402">
        <v>901</v>
      </c>
      <c r="T2402">
        <v>1</v>
      </c>
      <c r="U2402">
        <v>14</v>
      </c>
      <c r="V2402">
        <v>2</v>
      </c>
      <c r="W2402">
        <v>1099720</v>
      </c>
      <c r="X2402" t="s">
        <v>57</v>
      </c>
      <c r="Y2402">
        <v>102</v>
      </c>
      <c r="Z2402" t="s">
        <v>59</v>
      </c>
      <c r="AA2402" t="s">
        <v>59</v>
      </c>
      <c r="AB2402">
        <v>698</v>
      </c>
    </row>
    <row r="2403" spans="1:28" x14ac:dyDescent="0.25">
      <c r="A2403">
        <v>345</v>
      </c>
      <c r="B2403">
        <v>2013063</v>
      </c>
      <c r="C2403">
        <v>2907</v>
      </c>
      <c r="D2403" s="8">
        <v>74.099999999999994</v>
      </c>
      <c r="E2403" s="9">
        <v>41670</v>
      </c>
      <c r="F2403" t="s">
        <v>54</v>
      </c>
      <c r="G2403" t="s">
        <v>238</v>
      </c>
      <c r="H2403" t="s">
        <v>151</v>
      </c>
      <c r="J2403">
        <v>1284</v>
      </c>
      <c r="K2403">
        <v>173703</v>
      </c>
      <c r="P2403" t="s">
        <v>152</v>
      </c>
      <c r="Q2403">
        <v>901</v>
      </c>
      <c r="T2403">
        <v>1</v>
      </c>
      <c r="U2403">
        <v>14</v>
      </c>
      <c r="V2403">
        <v>2</v>
      </c>
      <c r="W2403">
        <v>1099720</v>
      </c>
      <c r="X2403" t="s">
        <v>57</v>
      </c>
      <c r="Y2403">
        <v>102</v>
      </c>
      <c r="Z2403" t="s">
        <v>59</v>
      </c>
      <c r="AA2403" t="s">
        <v>59</v>
      </c>
      <c r="AB2403">
        <v>699</v>
      </c>
    </row>
    <row r="2404" spans="1:28" x14ac:dyDescent="0.25">
      <c r="A2404">
        <v>345</v>
      </c>
      <c r="B2404">
        <v>2013063</v>
      </c>
      <c r="C2404">
        <v>2907</v>
      </c>
      <c r="D2404" s="8">
        <v>243</v>
      </c>
      <c r="E2404" s="9">
        <v>41670</v>
      </c>
      <c r="F2404" t="s">
        <v>54</v>
      </c>
      <c r="G2404" t="s">
        <v>228</v>
      </c>
      <c r="H2404" t="s">
        <v>349</v>
      </c>
      <c r="J2404">
        <v>1284</v>
      </c>
      <c r="K2404">
        <v>173703</v>
      </c>
      <c r="P2404" t="s">
        <v>152</v>
      </c>
      <c r="Q2404">
        <v>901</v>
      </c>
      <c r="T2404">
        <v>1</v>
      </c>
      <c r="U2404">
        <v>14</v>
      </c>
      <c r="V2404">
        <v>3</v>
      </c>
      <c r="W2404">
        <v>1099737</v>
      </c>
      <c r="X2404" t="s">
        <v>57</v>
      </c>
      <c r="Y2404">
        <v>102</v>
      </c>
      <c r="Z2404" t="s">
        <v>59</v>
      </c>
      <c r="AA2404" t="s">
        <v>59</v>
      </c>
      <c r="AB2404">
        <v>700</v>
      </c>
    </row>
    <row r="2405" spans="1:28" x14ac:dyDescent="0.25">
      <c r="A2405">
        <v>345</v>
      </c>
      <c r="B2405">
        <v>2013063</v>
      </c>
      <c r="C2405">
        <v>2907</v>
      </c>
      <c r="D2405" s="8">
        <v>81</v>
      </c>
      <c r="E2405" s="9">
        <v>41670</v>
      </c>
      <c r="F2405" t="s">
        <v>54</v>
      </c>
      <c r="G2405" t="s">
        <v>228</v>
      </c>
      <c r="H2405" t="s">
        <v>349</v>
      </c>
      <c r="J2405">
        <v>1284</v>
      </c>
      <c r="K2405">
        <v>173703</v>
      </c>
      <c r="P2405" t="s">
        <v>152</v>
      </c>
      <c r="Q2405">
        <v>901</v>
      </c>
      <c r="T2405">
        <v>1</v>
      </c>
      <c r="U2405">
        <v>14</v>
      </c>
      <c r="V2405">
        <v>1</v>
      </c>
      <c r="W2405">
        <v>1099737</v>
      </c>
      <c r="X2405" t="s">
        <v>57</v>
      </c>
      <c r="Y2405">
        <v>102</v>
      </c>
      <c r="Z2405" t="s">
        <v>59</v>
      </c>
      <c r="AA2405" t="s">
        <v>59</v>
      </c>
      <c r="AB2405">
        <v>701</v>
      </c>
    </row>
    <row r="2406" spans="1:28" x14ac:dyDescent="0.25">
      <c r="A2406">
        <v>345</v>
      </c>
      <c r="B2406">
        <v>2013063</v>
      </c>
      <c r="C2406">
        <v>2907</v>
      </c>
      <c r="D2406" s="8">
        <v>130.65</v>
      </c>
      <c r="E2406" s="9">
        <v>41670</v>
      </c>
      <c r="F2406" t="s">
        <v>54</v>
      </c>
      <c r="G2406" t="s">
        <v>157</v>
      </c>
      <c r="H2406" t="s">
        <v>263</v>
      </c>
      <c r="J2406">
        <v>1284</v>
      </c>
      <c r="K2406">
        <v>173703</v>
      </c>
      <c r="P2406" t="s">
        <v>152</v>
      </c>
      <c r="Q2406">
        <v>901</v>
      </c>
      <c r="T2406">
        <v>1</v>
      </c>
      <c r="U2406">
        <v>14</v>
      </c>
      <c r="V2406">
        <v>1</v>
      </c>
      <c r="W2406">
        <v>1099222</v>
      </c>
      <c r="X2406" t="s">
        <v>57</v>
      </c>
      <c r="Y2406">
        <v>102</v>
      </c>
      <c r="Z2406" t="s">
        <v>59</v>
      </c>
      <c r="AA2406" t="s">
        <v>59</v>
      </c>
      <c r="AB2406">
        <v>702</v>
      </c>
    </row>
    <row r="2407" spans="1:28" x14ac:dyDescent="0.25">
      <c r="A2407">
        <v>345</v>
      </c>
      <c r="B2407">
        <v>2013063</v>
      </c>
      <c r="C2407">
        <v>2907</v>
      </c>
      <c r="D2407" s="8">
        <v>130.65</v>
      </c>
      <c r="E2407" s="9">
        <v>41670</v>
      </c>
      <c r="F2407" t="s">
        <v>54</v>
      </c>
      <c r="G2407" t="s">
        <v>157</v>
      </c>
      <c r="H2407" t="s">
        <v>263</v>
      </c>
      <c r="J2407">
        <v>1284</v>
      </c>
      <c r="K2407">
        <v>173703</v>
      </c>
      <c r="P2407" t="s">
        <v>152</v>
      </c>
      <c r="Q2407">
        <v>901</v>
      </c>
      <c r="T2407">
        <v>1</v>
      </c>
      <c r="U2407">
        <v>14</v>
      </c>
      <c r="V2407">
        <v>1</v>
      </c>
      <c r="W2407">
        <v>1099222</v>
      </c>
      <c r="X2407" t="s">
        <v>57</v>
      </c>
      <c r="Y2407">
        <v>102</v>
      </c>
      <c r="Z2407" t="s">
        <v>59</v>
      </c>
      <c r="AA2407" t="s">
        <v>59</v>
      </c>
      <c r="AB2407">
        <v>703</v>
      </c>
    </row>
    <row r="2408" spans="1:28" x14ac:dyDescent="0.25">
      <c r="A2408">
        <v>345</v>
      </c>
      <c r="B2408">
        <v>2013063</v>
      </c>
      <c r="C2408">
        <v>2907</v>
      </c>
      <c r="D2408" s="8">
        <v>130.65</v>
      </c>
      <c r="E2408" s="9">
        <v>41670</v>
      </c>
      <c r="F2408" t="s">
        <v>54</v>
      </c>
      <c r="G2408" t="s">
        <v>157</v>
      </c>
      <c r="H2408" t="s">
        <v>263</v>
      </c>
      <c r="J2408">
        <v>1284</v>
      </c>
      <c r="K2408">
        <v>173703</v>
      </c>
      <c r="P2408" t="s">
        <v>152</v>
      </c>
      <c r="Q2408">
        <v>901</v>
      </c>
      <c r="T2408">
        <v>1</v>
      </c>
      <c r="U2408">
        <v>14</v>
      </c>
      <c r="V2408">
        <v>1</v>
      </c>
      <c r="W2408">
        <v>1099222</v>
      </c>
      <c r="X2408" t="s">
        <v>57</v>
      </c>
      <c r="Y2408">
        <v>102</v>
      </c>
      <c r="Z2408" t="s">
        <v>59</v>
      </c>
      <c r="AA2408" t="s">
        <v>59</v>
      </c>
      <c r="AB2408">
        <v>704</v>
      </c>
    </row>
    <row r="2409" spans="1:28" x14ac:dyDescent="0.25">
      <c r="A2409">
        <v>345</v>
      </c>
      <c r="B2409">
        <v>2013063</v>
      </c>
      <c r="C2409">
        <v>2907</v>
      </c>
      <c r="D2409" s="8">
        <v>93</v>
      </c>
      <c r="E2409" s="9">
        <v>41670</v>
      </c>
      <c r="F2409" t="s">
        <v>54</v>
      </c>
      <c r="G2409" t="s">
        <v>295</v>
      </c>
      <c r="H2409" t="s">
        <v>316</v>
      </c>
      <c r="J2409">
        <v>1284</v>
      </c>
      <c r="K2409">
        <v>173703</v>
      </c>
      <c r="P2409" t="s">
        <v>152</v>
      </c>
      <c r="Q2409">
        <v>901</v>
      </c>
      <c r="T2409">
        <v>1</v>
      </c>
      <c r="U2409">
        <v>14</v>
      </c>
      <c r="V2409">
        <v>3</v>
      </c>
      <c r="W2409">
        <v>1099924</v>
      </c>
      <c r="X2409" t="s">
        <v>57</v>
      </c>
      <c r="Y2409">
        <v>102</v>
      </c>
      <c r="Z2409" t="s">
        <v>59</v>
      </c>
      <c r="AA2409" t="s">
        <v>59</v>
      </c>
      <c r="AB2409">
        <v>728</v>
      </c>
    </row>
    <row r="2410" spans="1:28" x14ac:dyDescent="0.25">
      <c r="A2410">
        <v>345</v>
      </c>
      <c r="B2410">
        <v>2013063</v>
      </c>
      <c r="C2410">
        <v>2907</v>
      </c>
      <c r="D2410" s="8">
        <v>176</v>
      </c>
      <c r="E2410" s="9">
        <v>41674</v>
      </c>
      <c r="F2410" t="s">
        <v>54</v>
      </c>
      <c r="G2410" t="s">
        <v>265</v>
      </c>
      <c r="H2410" t="s">
        <v>317</v>
      </c>
      <c r="J2410">
        <v>1287</v>
      </c>
      <c r="K2410">
        <v>174620</v>
      </c>
      <c r="P2410" t="s">
        <v>152</v>
      </c>
      <c r="Q2410">
        <v>901</v>
      </c>
      <c r="T2410">
        <v>2</v>
      </c>
      <c r="U2410">
        <v>14</v>
      </c>
      <c r="V2410">
        <v>8</v>
      </c>
      <c r="W2410">
        <v>1099678</v>
      </c>
      <c r="X2410" t="s">
        <v>57</v>
      </c>
      <c r="Y2410">
        <v>111</v>
      </c>
      <c r="Z2410" t="s">
        <v>59</v>
      </c>
      <c r="AA2410" t="s">
        <v>59</v>
      </c>
      <c r="AB2410">
        <v>886</v>
      </c>
    </row>
    <row r="2411" spans="1:28" x14ac:dyDescent="0.25">
      <c r="A2411">
        <v>345</v>
      </c>
      <c r="B2411">
        <v>2013063</v>
      </c>
      <c r="C2411">
        <v>2907</v>
      </c>
      <c r="D2411" s="8">
        <v>22</v>
      </c>
      <c r="E2411" s="9">
        <v>41674</v>
      </c>
      <c r="F2411" t="s">
        <v>54</v>
      </c>
      <c r="G2411" t="s">
        <v>265</v>
      </c>
      <c r="H2411" t="s">
        <v>317</v>
      </c>
      <c r="J2411">
        <v>1287</v>
      </c>
      <c r="K2411">
        <v>174620</v>
      </c>
      <c r="P2411" t="s">
        <v>152</v>
      </c>
      <c r="Q2411">
        <v>901</v>
      </c>
      <c r="T2411">
        <v>2</v>
      </c>
      <c r="U2411">
        <v>14</v>
      </c>
      <c r="V2411">
        <v>1</v>
      </c>
      <c r="W2411">
        <v>1099678</v>
      </c>
      <c r="X2411" t="s">
        <v>57</v>
      </c>
      <c r="Y2411">
        <v>111</v>
      </c>
      <c r="Z2411" t="s">
        <v>59</v>
      </c>
      <c r="AA2411" t="s">
        <v>59</v>
      </c>
      <c r="AB2411">
        <v>901</v>
      </c>
    </row>
    <row r="2412" spans="1:28" x14ac:dyDescent="0.25">
      <c r="A2412">
        <v>345</v>
      </c>
      <c r="B2412">
        <v>2013063</v>
      </c>
      <c r="C2412">
        <v>2907</v>
      </c>
      <c r="D2412" s="8">
        <v>176</v>
      </c>
      <c r="E2412" s="9">
        <v>41674</v>
      </c>
      <c r="F2412" t="s">
        <v>54</v>
      </c>
      <c r="G2412" t="s">
        <v>265</v>
      </c>
      <c r="H2412" t="s">
        <v>317</v>
      </c>
      <c r="J2412">
        <v>1287</v>
      </c>
      <c r="K2412">
        <v>174620</v>
      </c>
      <c r="P2412" t="s">
        <v>152</v>
      </c>
      <c r="Q2412">
        <v>901</v>
      </c>
      <c r="T2412">
        <v>2</v>
      </c>
      <c r="U2412">
        <v>14</v>
      </c>
      <c r="V2412">
        <v>8</v>
      </c>
      <c r="W2412">
        <v>1099678</v>
      </c>
      <c r="X2412" t="s">
        <v>57</v>
      </c>
      <c r="Y2412">
        <v>111</v>
      </c>
      <c r="Z2412" t="s">
        <v>59</v>
      </c>
      <c r="AA2412" t="s">
        <v>59</v>
      </c>
      <c r="AB2412">
        <v>902</v>
      </c>
    </row>
    <row r="2413" spans="1:28" x14ac:dyDescent="0.25">
      <c r="A2413">
        <v>345</v>
      </c>
      <c r="B2413">
        <v>2013063</v>
      </c>
      <c r="C2413">
        <v>2907</v>
      </c>
      <c r="D2413" s="8">
        <v>176</v>
      </c>
      <c r="E2413" s="9">
        <v>41674</v>
      </c>
      <c r="F2413" t="s">
        <v>54</v>
      </c>
      <c r="G2413" t="s">
        <v>265</v>
      </c>
      <c r="H2413" t="s">
        <v>317</v>
      </c>
      <c r="J2413">
        <v>1287</v>
      </c>
      <c r="K2413">
        <v>174620</v>
      </c>
      <c r="P2413" t="s">
        <v>152</v>
      </c>
      <c r="Q2413">
        <v>901</v>
      </c>
      <c r="T2413">
        <v>2</v>
      </c>
      <c r="U2413">
        <v>14</v>
      </c>
      <c r="V2413">
        <v>8</v>
      </c>
      <c r="W2413">
        <v>1099678</v>
      </c>
      <c r="X2413" t="s">
        <v>57</v>
      </c>
      <c r="Y2413">
        <v>111</v>
      </c>
      <c r="Z2413" t="s">
        <v>59</v>
      </c>
      <c r="AA2413" t="s">
        <v>59</v>
      </c>
      <c r="AB2413">
        <v>903</v>
      </c>
    </row>
    <row r="2414" spans="1:28" x14ac:dyDescent="0.25">
      <c r="A2414">
        <v>345</v>
      </c>
      <c r="B2414">
        <v>2013063</v>
      </c>
      <c r="C2414">
        <v>2907</v>
      </c>
      <c r="D2414" s="8">
        <v>176</v>
      </c>
      <c r="E2414" s="9">
        <v>41674</v>
      </c>
      <c r="F2414" t="s">
        <v>54</v>
      </c>
      <c r="G2414" t="s">
        <v>265</v>
      </c>
      <c r="H2414" t="s">
        <v>317</v>
      </c>
      <c r="J2414">
        <v>1287</v>
      </c>
      <c r="K2414">
        <v>174620</v>
      </c>
      <c r="P2414" t="s">
        <v>152</v>
      </c>
      <c r="Q2414">
        <v>901</v>
      </c>
      <c r="T2414">
        <v>2</v>
      </c>
      <c r="U2414">
        <v>14</v>
      </c>
      <c r="V2414">
        <v>8</v>
      </c>
      <c r="W2414">
        <v>1099678</v>
      </c>
      <c r="X2414" t="s">
        <v>57</v>
      </c>
      <c r="Y2414">
        <v>111</v>
      </c>
      <c r="Z2414" t="s">
        <v>59</v>
      </c>
      <c r="AA2414" t="s">
        <v>59</v>
      </c>
      <c r="AB2414">
        <v>904</v>
      </c>
    </row>
    <row r="2415" spans="1:28" x14ac:dyDescent="0.25">
      <c r="A2415">
        <v>345</v>
      </c>
      <c r="B2415">
        <v>2013063</v>
      </c>
      <c r="C2415">
        <v>2907</v>
      </c>
      <c r="D2415" s="8">
        <v>176</v>
      </c>
      <c r="E2415" s="9">
        <v>41674</v>
      </c>
      <c r="F2415" t="s">
        <v>54</v>
      </c>
      <c r="G2415" t="s">
        <v>265</v>
      </c>
      <c r="H2415" t="s">
        <v>317</v>
      </c>
      <c r="J2415">
        <v>1287</v>
      </c>
      <c r="K2415">
        <v>174620</v>
      </c>
      <c r="P2415" t="s">
        <v>152</v>
      </c>
      <c r="Q2415">
        <v>901</v>
      </c>
      <c r="T2415">
        <v>2</v>
      </c>
      <c r="U2415">
        <v>14</v>
      </c>
      <c r="V2415">
        <v>8</v>
      </c>
      <c r="W2415">
        <v>1099678</v>
      </c>
      <c r="X2415" t="s">
        <v>57</v>
      </c>
      <c r="Y2415">
        <v>111</v>
      </c>
      <c r="Z2415" t="s">
        <v>59</v>
      </c>
      <c r="AA2415" t="s">
        <v>59</v>
      </c>
      <c r="AB2415">
        <v>905</v>
      </c>
    </row>
    <row r="2416" spans="1:28" x14ac:dyDescent="0.25">
      <c r="A2416">
        <v>345</v>
      </c>
      <c r="B2416">
        <v>2013063</v>
      </c>
      <c r="C2416">
        <v>2907</v>
      </c>
      <c r="D2416" s="8">
        <v>176</v>
      </c>
      <c r="E2416" s="9">
        <v>41674</v>
      </c>
      <c r="F2416" t="s">
        <v>54</v>
      </c>
      <c r="G2416" t="s">
        <v>265</v>
      </c>
      <c r="H2416" t="s">
        <v>317</v>
      </c>
      <c r="J2416">
        <v>1287</v>
      </c>
      <c r="K2416">
        <v>174620</v>
      </c>
      <c r="P2416" t="s">
        <v>152</v>
      </c>
      <c r="Q2416">
        <v>901</v>
      </c>
      <c r="T2416">
        <v>2</v>
      </c>
      <c r="U2416">
        <v>14</v>
      </c>
      <c r="V2416">
        <v>8</v>
      </c>
      <c r="W2416">
        <v>1099678</v>
      </c>
      <c r="X2416" t="s">
        <v>57</v>
      </c>
      <c r="Y2416">
        <v>111</v>
      </c>
      <c r="Z2416" t="s">
        <v>59</v>
      </c>
      <c r="AA2416" t="s">
        <v>59</v>
      </c>
      <c r="AB2416">
        <v>906</v>
      </c>
    </row>
    <row r="2417" spans="1:28" x14ac:dyDescent="0.25">
      <c r="A2417">
        <v>345</v>
      </c>
      <c r="B2417">
        <v>2013063</v>
      </c>
      <c r="C2417">
        <v>2907</v>
      </c>
      <c r="D2417" s="8">
        <v>176</v>
      </c>
      <c r="E2417" s="9">
        <v>41674</v>
      </c>
      <c r="F2417" t="s">
        <v>54</v>
      </c>
      <c r="G2417" t="s">
        <v>265</v>
      </c>
      <c r="H2417" t="s">
        <v>317</v>
      </c>
      <c r="J2417">
        <v>1287</v>
      </c>
      <c r="K2417">
        <v>174620</v>
      </c>
      <c r="P2417" t="s">
        <v>152</v>
      </c>
      <c r="Q2417">
        <v>901</v>
      </c>
      <c r="T2417">
        <v>2</v>
      </c>
      <c r="U2417">
        <v>14</v>
      </c>
      <c r="V2417">
        <v>8</v>
      </c>
      <c r="W2417">
        <v>1099678</v>
      </c>
      <c r="X2417" t="s">
        <v>57</v>
      </c>
      <c r="Y2417">
        <v>111</v>
      </c>
      <c r="Z2417" t="s">
        <v>59</v>
      </c>
      <c r="AA2417" t="s">
        <v>59</v>
      </c>
      <c r="AB2417">
        <v>907</v>
      </c>
    </row>
    <row r="2418" spans="1:28" x14ac:dyDescent="0.25">
      <c r="A2418">
        <v>345</v>
      </c>
      <c r="B2418">
        <v>2013063</v>
      </c>
      <c r="C2418">
        <v>2907</v>
      </c>
      <c r="D2418" s="8">
        <v>162</v>
      </c>
      <c r="E2418" s="9">
        <v>41685</v>
      </c>
      <c r="F2418" t="s">
        <v>54</v>
      </c>
      <c r="G2418" t="s">
        <v>228</v>
      </c>
      <c r="H2418" t="s">
        <v>313</v>
      </c>
      <c r="J2418">
        <v>1290</v>
      </c>
      <c r="K2418">
        <v>174703</v>
      </c>
      <c r="P2418" t="s">
        <v>152</v>
      </c>
      <c r="Q2418">
        <v>901</v>
      </c>
      <c r="T2418">
        <v>2</v>
      </c>
      <c r="U2418">
        <v>14</v>
      </c>
      <c r="V2418">
        <v>2</v>
      </c>
      <c r="W2418">
        <v>1099737</v>
      </c>
      <c r="X2418" t="s">
        <v>57</v>
      </c>
      <c r="Y2418">
        <v>110</v>
      </c>
      <c r="Z2418" t="s">
        <v>59</v>
      </c>
      <c r="AA2418" t="s">
        <v>59</v>
      </c>
      <c r="AB2418">
        <v>645</v>
      </c>
    </row>
    <row r="2419" spans="1:28" x14ac:dyDescent="0.25">
      <c r="A2419">
        <v>345</v>
      </c>
      <c r="B2419">
        <v>2013063</v>
      </c>
      <c r="C2419">
        <v>2907</v>
      </c>
      <c r="D2419" s="8">
        <v>162</v>
      </c>
      <c r="E2419" s="9">
        <v>41685</v>
      </c>
      <c r="F2419" t="s">
        <v>54</v>
      </c>
      <c r="G2419" t="s">
        <v>228</v>
      </c>
      <c r="H2419" t="s">
        <v>313</v>
      </c>
      <c r="J2419">
        <v>1290</v>
      </c>
      <c r="K2419">
        <v>174703</v>
      </c>
      <c r="P2419" t="s">
        <v>152</v>
      </c>
      <c r="Q2419">
        <v>901</v>
      </c>
      <c r="T2419">
        <v>2</v>
      </c>
      <c r="U2419">
        <v>14</v>
      </c>
      <c r="V2419">
        <v>2</v>
      </c>
      <c r="W2419">
        <v>1099737</v>
      </c>
      <c r="X2419" t="s">
        <v>57</v>
      </c>
      <c r="Y2419">
        <v>110</v>
      </c>
      <c r="Z2419" t="s">
        <v>59</v>
      </c>
      <c r="AA2419" t="s">
        <v>59</v>
      </c>
      <c r="AB2419">
        <v>646</v>
      </c>
    </row>
    <row r="2420" spans="1:28" x14ac:dyDescent="0.25">
      <c r="A2420">
        <v>345</v>
      </c>
      <c r="B2420">
        <v>2013063</v>
      </c>
      <c r="C2420">
        <v>2907</v>
      </c>
      <c r="D2420" s="8">
        <v>130.65</v>
      </c>
      <c r="E2420" s="9">
        <v>41685</v>
      </c>
      <c r="F2420" t="s">
        <v>54</v>
      </c>
      <c r="G2420" t="s">
        <v>157</v>
      </c>
      <c r="H2420" t="s">
        <v>263</v>
      </c>
      <c r="J2420">
        <v>1290</v>
      </c>
      <c r="K2420">
        <v>174703</v>
      </c>
      <c r="P2420" t="s">
        <v>152</v>
      </c>
      <c r="Q2420">
        <v>901</v>
      </c>
      <c r="T2420">
        <v>2</v>
      </c>
      <c r="U2420">
        <v>14</v>
      </c>
      <c r="V2420">
        <v>1</v>
      </c>
      <c r="W2420">
        <v>1099222</v>
      </c>
      <c r="X2420" t="s">
        <v>57</v>
      </c>
      <c r="Y2420">
        <v>110</v>
      </c>
      <c r="Z2420" t="s">
        <v>59</v>
      </c>
      <c r="AA2420" t="s">
        <v>59</v>
      </c>
      <c r="AB2420">
        <v>647</v>
      </c>
    </row>
    <row r="2421" spans="1:28" x14ac:dyDescent="0.25">
      <c r="A2421">
        <v>345</v>
      </c>
      <c r="B2421">
        <v>2013063</v>
      </c>
      <c r="C2421">
        <v>2907</v>
      </c>
      <c r="D2421" s="8">
        <v>130.65</v>
      </c>
      <c r="E2421" s="9">
        <v>41685</v>
      </c>
      <c r="F2421" t="s">
        <v>54</v>
      </c>
      <c r="G2421" t="s">
        <v>157</v>
      </c>
      <c r="H2421" t="s">
        <v>263</v>
      </c>
      <c r="J2421">
        <v>1290</v>
      </c>
      <c r="K2421">
        <v>174703</v>
      </c>
      <c r="P2421" t="s">
        <v>152</v>
      </c>
      <c r="Q2421">
        <v>901</v>
      </c>
      <c r="T2421">
        <v>2</v>
      </c>
      <c r="U2421">
        <v>14</v>
      </c>
      <c r="V2421">
        <v>1</v>
      </c>
      <c r="W2421">
        <v>1099222</v>
      </c>
      <c r="X2421" t="s">
        <v>57</v>
      </c>
      <c r="Y2421">
        <v>110</v>
      </c>
      <c r="Z2421" t="s">
        <v>59</v>
      </c>
      <c r="AA2421" t="s">
        <v>59</v>
      </c>
      <c r="AB2421">
        <v>648</v>
      </c>
    </row>
    <row r="2422" spans="1:28" x14ac:dyDescent="0.25">
      <c r="A2422">
        <v>345</v>
      </c>
      <c r="B2422">
        <v>2013063</v>
      </c>
      <c r="C2422">
        <v>2907</v>
      </c>
      <c r="D2422" s="8">
        <v>130.65</v>
      </c>
      <c r="E2422" s="9">
        <v>41685</v>
      </c>
      <c r="F2422" t="s">
        <v>54</v>
      </c>
      <c r="G2422" t="s">
        <v>157</v>
      </c>
      <c r="H2422" t="s">
        <v>263</v>
      </c>
      <c r="J2422">
        <v>1290</v>
      </c>
      <c r="K2422">
        <v>174703</v>
      </c>
      <c r="P2422" t="s">
        <v>152</v>
      </c>
      <c r="Q2422">
        <v>901</v>
      </c>
      <c r="T2422">
        <v>2</v>
      </c>
      <c r="U2422">
        <v>14</v>
      </c>
      <c r="V2422">
        <v>1</v>
      </c>
      <c r="W2422">
        <v>1099222</v>
      </c>
      <c r="X2422" t="s">
        <v>57</v>
      </c>
      <c r="Y2422">
        <v>110</v>
      </c>
      <c r="Z2422" t="s">
        <v>59</v>
      </c>
      <c r="AA2422" t="s">
        <v>59</v>
      </c>
      <c r="AB2422">
        <v>649</v>
      </c>
    </row>
    <row r="2423" spans="1:28" x14ac:dyDescent="0.25">
      <c r="A2423">
        <v>345</v>
      </c>
      <c r="B2423">
        <v>2013063</v>
      </c>
      <c r="C2423">
        <v>2907</v>
      </c>
      <c r="D2423" s="8">
        <v>130.65</v>
      </c>
      <c r="E2423" s="9">
        <v>41685</v>
      </c>
      <c r="F2423" t="s">
        <v>54</v>
      </c>
      <c r="G2423" t="s">
        <v>157</v>
      </c>
      <c r="H2423" t="s">
        <v>263</v>
      </c>
      <c r="J2423">
        <v>1290</v>
      </c>
      <c r="K2423">
        <v>174703</v>
      </c>
      <c r="P2423" t="s">
        <v>152</v>
      </c>
      <c r="Q2423">
        <v>901</v>
      </c>
      <c r="T2423">
        <v>2</v>
      </c>
      <c r="U2423">
        <v>14</v>
      </c>
      <c r="V2423">
        <v>1</v>
      </c>
      <c r="W2423">
        <v>1099222</v>
      </c>
      <c r="X2423" t="s">
        <v>57</v>
      </c>
      <c r="Y2423">
        <v>110</v>
      </c>
      <c r="Z2423" t="s">
        <v>59</v>
      </c>
      <c r="AA2423" t="s">
        <v>59</v>
      </c>
      <c r="AB2423">
        <v>650</v>
      </c>
    </row>
    <row r="2424" spans="1:28" x14ac:dyDescent="0.25">
      <c r="A2424">
        <v>345</v>
      </c>
      <c r="B2424">
        <v>2013063</v>
      </c>
      <c r="C2424">
        <v>2907</v>
      </c>
      <c r="D2424" s="8">
        <v>256</v>
      </c>
      <c r="E2424" s="9">
        <v>41685</v>
      </c>
      <c r="F2424" t="s">
        <v>54</v>
      </c>
      <c r="G2424" t="s">
        <v>308</v>
      </c>
      <c r="H2424" t="s">
        <v>317</v>
      </c>
      <c r="J2424">
        <v>1290</v>
      </c>
      <c r="K2424">
        <v>174703</v>
      </c>
      <c r="P2424" t="s">
        <v>152</v>
      </c>
      <c r="Q2424">
        <v>901</v>
      </c>
      <c r="T2424">
        <v>2</v>
      </c>
      <c r="U2424">
        <v>14</v>
      </c>
      <c r="V2424">
        <v>8</v>
      </c>
      <c r="W2424">
        <v>1099790</v>
      </c>
      <c r="X2424" t="s">
        <v>57</v>
      </c>
      <c r="Y2424">
        <v>110</v>
      </c>
      <c r="Z2424" t="s">
        <v>59</v>
      </c>
      <c r="AA2424" t="s">
        <v>59</v>
      </c>
      <c r="AB2424">
        <v>651</v>
      </c>
    </row>
    <row r="2425" spans="1:28" x14ac:dyDescent="0.25">
      <c r="A2425">
        <v>345</v>
      </c>
      <c r="B2425">
        <v>2013063</v>
      </c>
      <c r="C2425">
        <v>2907</v>
      </c>
      <c r="D2425" s="8">
        <v>224</v>
      </c>
      <c r="E2425" s="9">
        <v>41685</v>
      </c>
      <c r="F2425" t="s">
        <v>54</v>
      </c>
      <c r="G2425" t="s">
        <v>308</v>
      </c>
      <c r="H2425" t="s">
        <v>317</v>
      </c>
      <c r="J2425">
        <v>1290</v>
      </c>
      <c r="K2425">
        <v>174703</v>
      </c>
      <c r="P2425" t="s">
        <v>152</v>
      </c>
      <c r="Q2425">
        <v>901</v>
      </c>
      <c r="T2425">
        <v>2</v>
      </c>
      <c r="U2425">
        <v>14</v>
      </c>
      <c r="V2425">
        <v>7</v>
      </c>
      <c r="W2425">
        <v>1099790</v>
      </c>
      <c r="X2425" t="s">
        <v>57</v>
      </c>
      <c r="Y2425">
        <v>110</v>
      </c>
      <c r="Z2425" t="s">
        <v>59</v>
      </c>
      <c r="AA2425" t="s">
        <v>59</v>
      </c>
      <c r="AB2425">
        <v>652</v>
      </c>
    </row>
    <row r="2426" spans="1:28" x14ac:dyDescent="0.25">
      <c r="A2426">
        <v>345</v>
      </c>
      <c r="B2426">
        <v>2013063</v>
      </c>
      <c r="C2426">
        <v>2907</v>
      </c>
      <c r="D2426" s="8">
        <v>224</v>
      </c>
      <c r="E2426" s="9">
        <v>41685</v>
      </c>
      <c r="F2426" t="s">
        <v>54</v>
      </c>
      <c r="G2426" t="s">
        <v>308</v>
      </c>
      <c r="H2426" t="s">
        <v>317</v>
      </c>
      <c r="J2426">
        <v>1290</v>
      </c>
      <c r="K2426">
        <v>174703</v>
      </c>
      <c r="P2426" t="s">
        <v>152</v>
      </c>
      <c r="Q2426">
        <v>901</v>
      </c>
      <c r="T2426">
        <v>2</v>
      </c>
      <c r="U2426">
        <v>14</v>
      </c>
      <c r="V2426">
        <v>7</v>
      </c>
      <c r="W2426">
        <v>1099790</v>
      </c>
      <c r="X2426" t="s">
        <v>57</v>
      </c>
      <c r="Y2426">
        <v>110</v>
      </c>
      <c r="Z2426" t="s">
        <v>59</v>
      </c>
      <c r="AA2426" t="s">
        <v>59</v>
      </c>
      <c r="AB2426">
        <v>653</v>
      </c>
    </row>
    <row r="2427" spans="1:28" x14ac:dyDescent="0.25">
      <c r="A2427">
        <v>345</v>
      </c>
      <c r="B2427">
        <v>2013063</v>
      </c>
      <c r="C2427">
        <v>2907</v>
      </c>
      <c r="D2427" s="8">
        <v>224</v>
      </c>
      <c r="E2427" s="9">
        <v>41685</v>
      </c>
      <c r="F2427" t="s">
        <v>54</v>
      </c>
      <c r="G2427" t="s">
        <v>308</v>
      </c>
      <c r="H2427" t="s">
        <v>317</v>
      </c>
      <c r="J2427">
        <v>1290</v>
      </c>
      <c r="K2427">
        <v>174703</v>
      </c>
      <c r="P2427" t="s">
        <v>152</v>
      </c>
      <c r="Q2427">
        <v>901</v>
      </c>
      <c r="T2427">
        <v>2</v>
      </c>
      <c r="U2427">
        <v>14</v>
      </c>
      <c r="V2427">
        <v>7</v>
      </c>
      <c r="W2427">
        <v>1099790</v>
      </c>
      <c r="X2427" t="s">
        <v>57</v>
      </c>
      <c r="Y2427">
        <v>110</v>
      </c>
      <c r="Z2427" t="s">
        <v>59</v>
      </c>
      <c r="AA2427" t="s">
        <v>59</v>
      </c>
      <c r="AB2427">
        <v>654</v>
      </c>
    </row>
    <row r="2428" spans="1:28" x14ac:dyDescent="0.25">
      <c r="A2428">
        <v>345</v>
      </c>
      <c r="B2428">
        <v>2013063</v>
      </c>
      <c r="C2428">
        <v>2907</v>
      </c>
      <c r="D2428" s="8">
        <v>176</v>
      </c>
      <c r="E2428" s="9">
        <v>41685</v>
      </c>
      <c r="F2428" t="s">
        <v>54</v>
      </c>
      <c r="G2428" t="s">
        <v>308</v>
      </c>
      <c r="H2428" t="s">
        <v>317</v>
      </c>
      <c r="J2428">
        <v>1290</v>
      </c>
      <c r="K2428">
        <v>174703</v>
      </c>
      <c r="P2428" t="s">
        <v>152</v>
      </c>
      <c r="Q2428">
        <v>901</v>
      </c>
      <c r="T2428">
        <v>2</v>
      </c>
      <c r="U2428">
        <v>14</v>
      </c>
      <c r="V2428">
        <v>5.5</v>
      </c>
      <c r="W2428">
        <v>1099790</v>
      </c>
      <c r="X2428" t="s">
        <v>57</v>
      </c>
      <c r="Y2428">
        <v>110</v>
      </c>
      <c r="Z2428" t="s">
        <v>59</v>
      </c>
      <c r="AA2428" t="s">
        <v>59</v>
      </c>
      <c r="AB2428">
        <v>655</v>
      </c>
    </row>
    <row r="2429" spans="1:28" x14ac:dyDescent="0.25">
      <c r="A2429">
        <v>345</v>
      </c>
      <c r="B2429">
        <v>2013063</v>
      </c>
      <c r="C2429">
        <v>2907</v>
      </c>
      <c r="D2429" s="8">
        <v>256</v>
      </c>
      <c r="E2429" s="9">
        <v>41685</v>
      </c>
      <c r="F2429" t="s">
        <v>54</v>
      </c>
      <c r="G2429" t="s">
        <v>308</v>
      </c>
      <c r="H2429" t="s">
        <v>317</v>
      </c>
      <c r="J2429">
        <v>1290</v>
      </c>
      <c r="K2429">
        <v>174703</v>
      </c>
      <c r="P2429" t="s">
        <v>152</v>
      </c>
      <c r="Q2429">
        <v>901</v>
      </c>
      <c r="T2429">
        <v>2</v>
      </c>
      <c r="U2429">
        <v>14</v>
      </c>
      <c r="V2429">
        <v>8</v>
      </c>
      <c r="W2429">
        <v>1099790</v>
      </c>
      <c r="X2429" t="s">
        <v>57</v>
      </c>
      <c r="Y2429">
        <v>110</v>
      </c>
      <c r="Z2429" t="s">
        <v>59</v>
      </c>
      <c r="AA2429" t="s">
        <v>59</v>
      </c>
      <c r="AB2429">
        <v>656</v>
      </c>
    </row>
    <row r="2430" spans="1:28" x14ac:dyDescent="0.25">
      <c r="A2430">
        <v>345</v>
      </c>
      <c r="B2430">
        <v>2013063</v>
      </c>
      <c r="C2430">
        <v>2907</v>
      </c>
      <c r="D2430" s="8">
        <v>256</v>
      </c>
      <c r="E2430" s="9">
        <v>41685</v>
      </c>
      <c r="F2430" t="s">
        <v>54</v>
      </c>
      <c r="G2430" t="s">
        <v>308</v>
      </c>
      <c r="H2430" t="s">
        <v>317</v>
      </c>
      <c r="J2430">
        <v>1290</v>
      </c>
      <c r="K2430">
        <v>174703</v>
      </c>
      <c r="P2430" t="s">
        <v>152</v>
      </c>
      <c r="Q2430">
        <v>901</v>
      </c>
      <c r="T2430">
        <v>2</v>
      </c>
      <c r="U2430">
        <v>14</v>
      </c>
      <c r="V2430">
        <v>8</v>
      </c>
      <c r="W2430">
        <v>1099790</v>
      </c>
      <c r="X2430" t="s">
        <v>57</v>
      </c>
      <c r="Y2430">
        <v>110</v>
      </c>
      <c r="Z2430" t="s">
        <v>59</v>
      </c>
      <c r="AA2430" t="s">
        <v>59</v>
      </c>
      <c r="AB2430">
        <v>657</v>
      </c>
    </row>
    <row r="2431" spans="1:28" x14ac:dyDescent="0.25">
      <c r="A2431">
        <v>345</v>
      </c>
      <c r="B2431">
        <v>2013063</v>
      </c>
      <c r="C2431">
        <v>2907</v>
      </c>
      <c r="D2431" s="8">
        <v>240</v>
      </c>
      <c r="E2431" s="9">
        <v>41685</v>
      </c>
      <c r="F2431" t="s">
        <v>54</v>
      </c>
      <c r="G2431" t="s">
        <v>308</v>
      </c>
      <c r="H2431" t="s">
        <v>317</v>
      </c>
      <c r="J2431">
        <v>1290</v>
      </c>
      <c r="K2431">
        <v>174703</v>
      </c>
      <c r="P2431" t="s">
        <v>152</v>
      </c>
      <c r="Q2431">
        <v>901</v>
      </c>
      <c r="T2431">
        <v>2</v>
      </c>
      <c r="U2431">
        <v>14</v>
      </c>
      <c r="V2431">
        <v>7.5</v>
      </c>
      <c r="W2431">
        <v>1099790</v>
      </c>
      <c r="X2431" t="s">
        <v>57</v>
      </c>
      <c r="Y2431">
        <v>110</v>
      </c>
      <c r="Z2431" t="s">
        <v>59</v>
      </c>
      <c r="AA2431" t="s">
        <v>59</v>
      </c>
      <c r="AB2431">
        <v>658</v>
      </c>
    </row>
    <row r="2432" spans="1:28" x14ac:dyDescent="0.25">
      <c r="A2432">
        <v>345</v>
      </c>
      <c r="B2432">
        <v>2013063</v>
      </c>
      <c r="C2432">
        <v>2907</v>
      </c>
      <c r="D2432" s="8">
        <v>160</v>
      </c>
      <c r="E2432" s="9">
        <v>41685</v>
      </c>
      <c r="F2432" t="s">
        <v>54</v>
      </c>
      <c r="G2432" t="s">
        <v>308</v>
      </c>
      <c r="H2432" t="s">
        <v>317</v>
      </c>
      <c r="J2432">
        <v>1290</v>
      </c>
      <c r="K2432">
        <v>174703</v>
      </c>
      <c r="P2432" t="s">
        <v>152</v>
      </c>
      <c r="Q2432">
        <v>901</v>
      </c>
      <c r="T2432">
        <v>2</v>
      </c>
      <c r="U2432">
        <v>14</v>
      </c>
      <c r="V2432">
        <v>5</v>
      </c>
      <c r="W2432">
        <v>1099790</v>
      </c>
      <c r="X2432" t="s">
        <v>57</v>
      </c>
      <c r="Y2432">
        <v>110</v>
      </c>
      <c r="Z2432" t="s">
        <v>59</v>
      </c>
      <c r="AA2432" t="s">
        <v>59</v>
      </c>
      <c r="AB2432">
        <v>659</v>
      </c>
    </row>
    <row r="2433" spans="1:28" x14ac:dyDescent="0.25">
      <c r="A2433">
        <v>345</v>
      </c>
      <c r="B2433">
        <v>2013063</v>
      </c>
      <c r="C2433">
        <v>2907</v>
      </c>
      <c r="D2433" s="8">
        <v>160</v>
      </c>
      <c r="E2433" s="9">
        <v>41685</v>
      </c>
      <c r="F2433" t="s">
        <v>54</v>
      </c>
      <c r="G2433" t="s">
        <v>308</v>
      </c>
      <c r="H2433" t="s">
        <v>317</v>
      </c>
      <c r="J2433">
        <v>1290</v>
      </c>
      <c r="K2433">
        <v>174703</v>
      </c>
      <c r="P2433" t="s">
        <v>152</v>
      </c>
      <c r="Q2433">
        <v>901</v>
      </c>
      <c r="T2433">
        <v>2</v>
      </c>
      <c r="U2433">
        <v>14</v>
      </c>
      <c r="V2433">
        <v>5</v>
      </c>
      <c r="W2433">
        <v>1099790</v>
      </c>
      <c r="X2433" t="s">
        <v>57</v>
      </c>
      <c r="Y2433">
        <v>110</v>
      </c>
      <c r="Z2433" t="s">
        <v>59</v>
      </c>
      <c r="AA2433" t="s">
        <v>59</v>
      </c>
      <c r="AB2433">
        <v>660</v>
      </c>
    </row>
    <row r="2434" spans="1:28" x14ac:dyDescent="0.25">
      <c r="A2434">
        <v>345</v>
      </c>
      <c r="B2434">
        <v>2013063</v>
      </c>
      <c r="C2434">
        <v>2907</v>
      </c>
      <c r="D2434" s="8">
        <v>53</v>
      </c>
      <c r="E2434" s="9">
        <v>41685</v>
      </c>
      <c r="F2434" t="s">
        <v>54</v>
      </c>
      <c r="G2434" t="s">
        <v>306</v>
      </c>
      <c r="H2434" t="s">
        <v>307</v>
      </c>
      <c r="J2434">
        <v>1290</v>
      </c>
      <c r="K2434">
        <v>174703</v>
      </c>
      <c r="P2434" t="s">
        <v>152</v>
      </c>
      <c r="Q2434">
        <v>901</v>
      </c>
      <c r="T2434">
        <v>2</v>
      </c>
      <c r="U2434">
        <v>14</v>
      </c>
      <c r="V2434">
        <v>1</v>
      </c>
      <c r="W2434">
        <v>1099767</v>
      </c>
      <c r="X2434" t="s">
        <v>57</v>
      </c>
      <c r="Y2434">
        <v>110</v>
      </c>
      <c r="Z2434" t="s">
        <v>59</v>
      </c>
      <c r="AA2434" t="s">
        <v>59</v>
      </c>
      <c r="AB2434">
        <v>661</v>
      </c>
    </row>
    <row r="2435" spans="1:28" x14ac:dyDescent="0.25">
      <c r="A2435">
        <v>345</v>
      </c>
      <c r="B2435">
        <v>2013063</v>
      </c>
      <c r="C2435">
        <v>2907</v>
      </c>
      <c r="D2435" s="8">
        <v>106</v>
      </c>
      <c r="E2435" s="9">
        <v>41685</v>
      </c>
      <c r="F2435" t="s">
        <v>54</v>
      </c>
      <c r="G2435" t="s">
        <v>306</v>
      </c>
      <c r="H2435" t="s">
        <v>307</v>
      </c>
      <c r="J2435">
        <v>1290</v>
      </c>
      <c r="K2435">
        <v>174703</v>
      </c>
      <c r="P2435" t="s">
        <v>152</v>
      </c>
      <c r="Q2435">
        <v>901</v>
      </c>
      <c r="T2435">
        <v>2</v>
      </c>
      <c r="U2435">
        <v>14</v>
      </c>
      <c r="V2435">
        <v>2</v>
      </c>
      <c r="W2435">
        <v>1099767</v>
      </c>
      <c r="X2435" t="s">
        <v>57</v>
      </c>
      <c r="Y2435">
        <v>110</v>
      </c>
      <c r="Z2435" t="s">
        <v>59</v>
      </c>
      <c r="AA2435" t="s">
        <v>59</v>
      </c>
      <c r="AB2435">
        <v>662</v>
      </c>
    </row>
    <row r="2436" spans="1:28" x14ac:dyDescent="0.25">
      <c r="A2436">
        <v>345</v>
      </c>
      <c r="B2436">
        <v>2013063</v>
      </c>
      <c r="C2436">
        <v>2907</v>
      </c>
      <c r="D2436" s="8">
        <v>106</v>
      </c>
      <c r="E2436" s="9">
        <v>41685</v>
      </c>
      <c r="F2436" t="s">
        <v>54</v>
      </c>
      <c r="G2436" t="s">
        <v>306</v>
      </c>
      <c r="H2436" t="s">
        <v>307</v>
      </c>
      <c r="J2436">
        <v>1290</v>
      </c>
      <c r="K2436">
        <v>174703</v>
      </c>
      <c r="P2436" t="s">
        <v>152</v>
      </c>
      <c r="Q2436">
        <v>901</v>
      </c>
      <c r="T2436">
        <v>2</v>
      </c>
      <c r="U2436">
        <v>14</v>
      </c>
      <c r="V2436">
        <v>2</v>
      </c>
      <c r="W2436">
        <v>1099767</v>
      </c>
      <c r="X2436" t="s">
        <v>57</v>
      </c>
      <c r="Y2436">
        <v>110</v>
      </c>
      <c r="Z2436" t="s">
        <v>59</v>
      </c>
      <c r="AA2436" t="s">
        <v>59</v>
      </c>
      <c r="AB2436">
        <v>663</v>
      </c>
    </row>
    <row r="2437" spans="1:28" x14ac:dyDescent="0.25">
      <c r="A2437">
        <v>345</v>
      </c>
      <c r="B2437">
        <v>2013063</v>
      </c>
      <c r="C2437">
        <v>2907</v>
      </c>
      <c r="D2437" s="8">
        <v>106</v>
      </c>
      <c r="E2437" s="9">
        <v>41685</v>
      </c>
      <c r="F2437" t="s">
        <v>54</v>
      </c>
      <c r="G2437" t="s">
        <v>306</v>
      </c>
      <c r="H2437" t="s">
        <v>307</v>
      </c>
      <c r="J2437">
        <v>1290</v>
      </c>
      <c r="K2437">
        <v>174703</v>
      </c>
      <c r="P2437" t="s">
        <v>152</v>
      </c>
      <c r="Q2437">
        <v>901</v>
      </c>
      <c r="T2437">
        <v>2</v>
      </c>
      <c r="U2437">
        <v>14</v>
      </c>
      <c r="V2437">
        <v>2</v>
      </c>
      <c r="W2437">
        <v>1099767</v>
      </c>
      <c r="X2437" t="s">
        <v>57</v>
      </c>
      <c r="Y2437">
        <v>110</v>
      </c>
      <c r="Z2437" t="s">
        <v>59</v>
      </c>
      <c r="AA2437" t="s">
        <v>59</v>
      </c>
      <c r="AB2437">
        <v>664</v>
      </c>
    </row>
    <row r="2438" spans="1:28" x14ac:dyDescent="0.25">
      <c r="A2438">
        <v>345</v>
      </c>
      <c r="B2438">
        <v>2013063</v>
      </c>
      <c r="C2438">
        <v>2907</v>
      </c>
      <c r="D2438" s="8">
        <v>37.049999999999997</v>
      </c>
      <c r="E2438" s="9">
        <v>41685</v>
      </c>
      <c r="F2438" t="s">
        <v>54</v>
      </c>
      <c r="G2438" t="s">
        <v>238</v>
      </c>
      <c r="H2438" t="s">
        <v>151</v>
      </c>
      <c r="J2438">
        <v>1290</v>
      </c>
      <c r="K2438">
        <v>174703</v>
      </c>
      <c r="P2438" t="s">
        <v>152</v>
      </c>
      <c r="Q2438">
        <v>901</v>
      </c>
      <c r="T2438">
        <v>2</v>
      </c>
      <c r="U2438">
        <v>14</v>
      </c>
      <c r="V2438">
        <v>1</v>
      </c>
      <c r="W2438">
        <v>1099720</v>
      </c>
      <c r="X2438" t="s">
        <v>57</v>
      </c>
      <c r="Y2438">
        <v>110</v>
      </c>
      <c r="Z2438" t="s">
        <v>59</v>
      </c>
      <c r="AA2438" t="s">
        <v>59</v>
      </c>
      <c r="AB2438">
        <v>665</v>
      </c>
    </row>
    <row r="2439" spans="1:28" x14ac:dyDescent="0.25">
      <c r="A2439">
        <v>345</v>
      </c>
      <c r="B2439">
        <v>2013063</v>
      </c>
      <c r="C2439">
        <v>2907</v>
      </c>
      <c r="D2439" s="8">
        <v>37.049999999999997</v>
      </c>
      <c r="E2439" s="9">
        <v>41685</v>
      </c>
      <c r="F2439" t="s">
        <v>54</v>
      </c>
      <c r="G2439" t="s">
        <v>238</v>
      </c>
      <c r="H2439" t="s">
        <v>151</v>
      </c>
      <c r="J2439">
        <v>1290</v>
      </c>
      <c r="K2439">
        <v>174703</v>
      </c>
      <c r="P2439" t="s">
        <v>152</v>
      </c>
      <c r="Q2439">
        <v>901</v>
      </c>
      <c r="T2439">
        <v>2</v>
      </c>
      <c r="U2439">
        <v>14</v>
      </c>
      <c r="V2439">
        <v>1</v>
      </c>
      <c r="W2439">
        <v>1099720</v>
      </c>
      <c r="X2439" t="s">
        <v>57</v>
      </c>
      <c r="Y2439">
        <v>110</v>
      </c>
      <c r="Z2439" t="s">
        <v>59</v>
      </c>
      <c r="AA2439" t="s">
        <v>59</v>
      </c>
      <c r="AB2439">
        <v>666</v>
      </c>
    </row>
    <row r="2440" spans="1:28" x14ac:dyDescent="0.25">
      <c r="A2440">
        <v>345</v>
      </c>
      <c r="B2440">
        <v>2013063</v>
      </c>
      <c r="C2440">
        <v>2907</v>
      </c>
      <c r="D2440" s="8">
        <v>128</v>
      </c>
      <c r="E2440" s="9">
        <v>41698</v>
      </c>
      <c r="F2440" t="s">
        <v>54</v>
      </c>
      <c r="G2440" t="s">
        <v>308</v>
      </c>
      <c r="H2440" t="s">
        <v>319</v>
      </c>
      <c r="J2440">
        <v>1296</v>
      </c>
      <c r="K2440">
        <v>175551</v>
      </c>
      <c r="P2440" t="s">
        <v>152</v>
      </c>
      <c r="Q2440">
        <v>901</v>
      </c>
      <c r="T2440">
        <v>2</v>
      </c>
      <c r="U2440">
        <v>14</v>
      </c>
      <c r="V2440">
        <v>4</v>
      </c>
      <c r="W2440">
        <v>1099790</v>
      </c>
      <c r="X2440" t="s">
        <v>57</v>
      </c>
      <c r="Y2440">
        <v>110</v>
      </c>
      <c r="Z2440" t="s">
        <v>59</v>
      </c>
      <c r="AA2440" t="s">
        <v>59</v>
      </c>
      <c r="AB2440">
        <v>697</v>
      </c>
    </row>
    <row r="2441" spans="1:28" x14ac:dyDescent="0.25">
      <c r="A2441">
        <v>345</v>
      </c>
      <c r="B2441">
        <v>2013063</v>
      </c>
      <c r="C2441">
        <v>2907</v>
      </c>
      <c r="D2441" s="8">
        <v>192</v>
      </c>
      <c r="E2441" s="9">
        <v>41698</v>
      </c>
      <c r="F2441" t="s">
        <v>54</v>
      </c>
      <c r="G2441" t="s">
        <v>308</v>
      </c>
      <c r="H2441" t="s">
        <v>319</v>
      </c>
      <c r="J2441">
        <v>1296</v>
      </c>
      <c r="K2441">
        <v>175551</v>
      </c>
      <c r="P2441" t="s">
        <v>152</v>
      </c>
      <c r="Q2441">
        <v>901</v>
      </c>
      <c r="T2441">
        <v>2</v>
      </c>
      <c r="U2441">
        <v>14</v>
      </c>
      <c r="V2441">
        <v>6</v>
      </c>
      <c r="W2441">
        <v>1099790</v>
      </c>
      <c r="X2441" t="s">
        <v>57</v>
      </c>
      <c r="Y2441">
        <v>110</v>
      </c>
      <c r="Z2441" t="s">
        <v>59</v>
      </c>
      <c r="AA2441" t="s">
        <v>59</v>
      </c>
      <c r="AB2441">
        <v>698</v>
      </c>
    </row>
    <row r="2442" spans="1:28" x14ac:dyDescent="0.25">
      <c r="A2442">
        <v>345</v>
      </c>
      <c r="B2442">
        <v>2013063</v>
      </c>
      <c r="C2442">
        <v>2907</v>
      </c>
      <c r="D2442" s="8">
        <v>256</v>
      </c>
      <c r="E2442" s="9">
        <v>41698</v>
      </c>
      <c r="F2442" t="s">
        <v>54</v>
      </c>
      <c r="G2442" t="s">
        <v>308</v>
      </c>
      <c r="H2442" t="s">
        <v>319</v>
      </c>
      <c r="J2442">
        <v>1296</v>
      </c>
      <c r="K2442">
        <v>175551</v>
      </c>
      <c r="P2442" t="s">
        <v>152</v>
      </c>
      <c r="Q2442">
        <v>901</v>
      </c>
      <c r="T2442">
        <v>2</v>
      </c>
      <c r="U2442">
        <v>14</v>
      </c>
      <c r="V2442">
        <v>8</v>
      </c>
      <c r="W2442">
        <v>1099790</v>
      </c>
      <c r="X2442" t="s">
        <v>57</v>
      </c>
      <c r="Y2442">
        <v>110</v>
      </c>
      <c r="Z2442" t="s">
        <v>59</v>
      </c>
      <c r="AA2442" t="s">
        <v>59</v>
      </c>
      <c r="AB2442">
        <v>699</v>
      </c>
    </row>
    <row r="2443" spans="1:28" x14ac:dyDescent="0.25">
      <c r="A2443">
        <v>345</v>
      </c>
      <c r="B2443">
        <v>2013063</v>
      </c>
      <c r="C2443">
        <v>2907</v>
      </c>
      <c r="D2443" s="8">
        <v>256</v>
      </c>
      <c r="E2443" s="9">
        <v>41698</v>
      </c>
      <c r="F2443" t="s">
        <v>54</v>
      </c>
      <c r="G2443" t="s">
        <v>308</v>
      </c>
      <c r="H2443" t="s">
        <v>319</v>
      </c>
      <c r="J2443">
        <v>1296</v>
      </c>
      <c r="K2443">
        <v>175551</v>
      </c>
      <c r="P2443" t="s">
        <v>152</v>
      </c>
      <c r="Q2443">
        <v>901</v>
      </c>
      <c r="T2443">
        <v>2</v>
      </c>
      <c r="U2443">
        <v>14</v>
      </c>
      <c r="V2443">
        <v>8</v>
      </c>
      <c r="W2443">
        <v>1099790</v>
      </c>
      <c r="X2443" t="s">
        <v>57</v>
      </c>
      <c r="Y2443">
        <v>110</v>
      </c>
      <c r="Z2443" t="s">
        <v>59</v>
      </c>
      <c r="AA2443" t="s">
        <v>59</v>
      </c>
      <c r="AB2443">
        <v>700</v>
      </c>
    </row>
    <row r="2444" spans="1:28" x14ac:dyDescent="0.25">
      <c r="A2444">
        <v>345</v>
      </c>
      <c r="B2444">
        <v>2013063</v>
      </c>
      <c r="C2444">
        <v>2907</v>
      </c>
      <c r="D2444" s="8">
        <v>64</v>
      </c>
      <c r="E2444" s="9">
        <v>41698</v>
      </c>
      <c r="F2444" t="s">
        <v>54</v>
      </c>
      <c r="G2444" t="s">
        <v>308</v>
      </c>
      <c r="H2444" t="s">
        <v>319</v>
      </c>
      <c r="J2444">
        <v>1296</v>
      </c>
      <c r="K2444">
        <v>175551</v>
      </c>
      <c r="P2444" t="s">
        <v>152</v>
      </c>
      <c r="Q2444">
        <v>901</v>
      </c>
      <c r="T2444">
        <v>2</v>
      </c>
      <c r="U2444">
        <v>14</v>
      </c>
      <c r="V2444">
        <v>2</v>
      </c>
      <c r="W2444">
        <v>1099790</v>
      </c>
      <c r="X2444" t="s">
        <v>57</v>
      </c>
      <c r="Y2444">
        <v>110</v>
      </c>
      <c r="Z2444" t="s">
        <v>59</v>
      </c>
      <c r="AA2444" t="s">
        <v>59</v>
      </c>
      <c r="AB2444">
        <v>701</v>
      </c>
    </row>
    <row r="2445" spans="1:28" x14ac:dyDescent="0.25">
      <c r="A2445">
        <v>345</v>
      </c>
      <c r="B2445">
        <v>2013063</v>
      </c>
      <c r="C2445">
        <v>2907</v>
      </c>
      <c r="D2445" s="8">
        <v>128</v>
      </c>
      <c r="E2445" s="9">
        <v>41698</v>
      </c>
      <c r="F2445" t="s">
        <v>54</v>
      </c>
      <c r="G2445" t="s">
        <v>308</v>
      </c>
      <c r="H2445" t="s">
        <v>319</v>
      </c>
      <c r="J2445">
        <v>1296</v>
      </c>
      <c r="K2445">
        <v>175551</v>
      </c>
      <c r="P2445" t="s">
        <v>152</v>
      </c>
      <c r="Q2445">
        <v>901</v>
      </c>
      <c r="T2445">
        <v>2</v>
      </c>
      <c r="U2445">
        <v>14</v>
      </c>
      <c r="V2445">
        <v>4</v>
      </c>
      <c r="W2445">
        <v>1099790</v>
      </c>
      <c r="X2445" t="s">
        <v>57</v>
      </c>
      <c r="Y2445">
        <v>110</v>
      </c>
      <c r="Z2445" t="s">
        <v>59</v>
      </c>
      <c r="AA2445" t="s">
        <v>59</v>
      </c>
      <c r="AB2445">
        <v>702</v>
      </c>
    </row>
    <row r="2446" spans="1:28" x14ac:dyDescent="0.25">
      <c r="A2446">
        <v>345</v>
      </c>
      <c r="B2446">
        <v>2013063</v>
      </c>
      <c r="C2446">
        <v>2907</v>
      </c>
      <c r="D2446" s="8">
        <v>96</v>
      </c>
      <c r="E2446" s="9">
        <v>41698</v>
      </c>
      <c r="F2446" t="s">
        <v>54</v>
      </c>
      <c r="G2446" t="s">
        <v>308</v>
      </c>
      <c r="H2446" t="s">
        <v>319</v>
      </c>
      <c r="J2446">
        <v>1296</v>
      </c>
      <c r="K2446">
        <v>175551</v>
      </c>
      <c r="P2446" t="s">
        <v>152</v>
      </c>
      <c r="Q2446">
        <v>901</v>
      </c>
      <c r="T2446">
        <v>2</v>
      </c>
      <c r="U2446">
        <v>14</v>
      </c>
      <c r="V2446">
        <v>3</v>
      </c>
      <c r="W2446">
        <v>1099790</v>
      </c>
      <c r="X2446" t="s">
        <v>57</v>
      </c>
      <c r="Y2446">
        <v>110</v>
      </c>
      <c r="Z2446" t="s">
        <v>59</v>
      </c>
      <c r="AA2446" t="s">
        <v>59</v>
      </c>
      <c r="AB2446">
        <v>703</v>
      </c>
    </row>
    <row r="2447" spans="1:28" x14ac:dyDescent="0.25">
      <c r="A2447">
        <v>345</v>
      </c>
      <c r="B2447">
        <v>2013063</v>
      </c>
      <c r="C2447">
        <v>2907</v>
      </c>
      <c r="D2447" s="8">
        <v>256</v>
      </c>
      <c r="E2447" s="9">
        <v>41698</v>
      </c>
      <c r="F2447" t="s">
        <v>54</v>
      </c>
      <c r="G2447" t="s">
        <v>308</v>
      </c>
      <c r="H2447" t="s">
        <v>319</v>
      </c>
      <c r="J2447">
        <v>1296</v>
      </c>
      <c r="K2447">
        <v>175551</v>
      </c>
      <c r="P2447" t="s">
        <v>152</v>
      </c>
      <c r="Q2447">
        <v>901</v>
      </c>
      <c r="T2447">
        <v>2</v>
      </c>
      <c r="U2447">
        <v>14</v>
      </c>
      <c r="V2447">
        <v>8</v>
      </c>
      <c r="W2447">
        <v>1099790</v>
      </c>
      <c r="X2447" t="s">
        <v>57</v>
      </c>
      <c r="Y2447">
        <v>110</v>
      </c>
      <c r="Z2447" t="s">
        <v>59</v>
      </c>
      <c r="AA2447" t="s">
        <v>59</v>
      </c>
      <c r="AB2447">
        <v>704</v>
      </c>
    </row>
    <row r="2448" spans="1:28" x14ac:dyDescent="0.25">
      <c r="A2448">
        <v>345</v>
      </c>
      <c r="B2448">
        <v>2013063</v>
      </c>
      <c r="C2448">
        <v>2907</v>
      </c>
      <c r="D2448" s="8">
        <v>256</v>
      </c>
      <c r="E2448" s="9">
        <v>41698</v>
      </c>
      <c r="F2448" t="s">
        <v>54</v>
      </c>
      <c r="G2448" t="s">
        <v>308</v>
      </c>
      <c r="H2448" t="s">
        <v>319</v>
      </c>
      <c r="J2448">
        <v>1296</v>
      </c>
      <c r="K2448">
        <v>175551</v>
      </c>
      <c r="P2448" t="s">
        <v>152</v>
      </c>
      <c r="Q2448">
        <v>901</v>
      </c>
      <c r="T2448">
        <v>2</v>
      </c>
      <c r="U2448">
        <v>14</v>
      </c>
      <c r="V2448">
        <v>8</v>
      </c>
      <c r="W2448">
        <v>1099790</v>
      </c>
      <c r="X2448" t="s">
        <v>57</v>
      </c>
      <c r="Y2448">
        <v>110</v>
      </c>
      <c r="Z2448" t="s">
        <v>59</v>
      </c>
      <c r="AA2448" t="s">
        <v>59</v>
      </c>
      <c r="AB2448">
        <v>705</v>
      </c>
    </row>
    <row r="2449" spans="1:28" x14ac:dyDescent="0.25">
      <c r="A2449">
        <v>345</v>
      </c>
      <c r="B2449">
        <v>2013063</v>
      </c>
      <c r="C2449">
        <v>2907</v>
      </c>
      <c r="D2449" s="8">
        <v>192</v>
      </c>
      <c r="E2449" s="9">
        <v>41698</v>
      </c>
      <c r="F2449" t="s">
        <v>54</v>
      </c>
      <c r="G2449" t="s">
        <v>308</v>
      </c>
      <c r="H2449" t="s">
        <v>319</v>
      </c>
      <c r="J2449">
        <v>1296</v>
      </c>
      <c r="K2449">
        <v>175551</v>
      </c>
      <c r="P2449" t="s">
        <v>152</v>
      </c>
      <c r="Q2449">
        <v>901</v>
      </c>
      <c r="T2449">
        <v>2</v>
      </c>
      <c r="U2449">
        <v>14</v>
      </c>
      <c r="V2449">
        <v>6</v>
      </c>
      <c r="W2449">
        <v>1099790</v>
      </c>
      <c r="X2449" t="s">
        <v>57</v>
      </c>
      <c r="Y2449">
        <v>110</v>
      </c>
      <c r="Z2449" t="s">
        <v>59</v>
      </c>
      <c r="AA2449" t="s">
        <v>59</v>
      </c>
      <c r="AB2449">
        <v>706</v>
      </c>
    </row>
    <row r="2450" spans="1:28" x14ac:dyDescent="0.25">
      <c r="A2450">
        <v>345</v>
      </c>
      <c r="B2450">
        <v>2013063</v>
      </c>
      <c r="C2450">
        <v>2907</v>
      </c>
      <c r="D2450" s="8">
        <v>159</v>
      </c>
      <c r="E2450" s="9">
        <v>41698</v>
      </c>
      <c r="F2450" t="s">
        <v>54</v>
      </c>
      <c r="G2450" t="s">
        <v>306</v>
      </c>
      <c r="H2450" t="s">
        <v>307</v>
      </c>
      <c r="J2450">
        <v>1296</v>
      </c>
      <c r="K2450">
        <v>175551</v>
      </c>
      <c r="P2450" t="s">
        <v>152</v>
      </c>
      <c r="Q2450">
        <v>901</v>
      </c>
      <c r="T2450">
        <v>2</v>
      </c>
      <c r="U2450">
        <v>14</v>
      </c>
      <c r="V2450">
        <v>3</v>
      </c>
      <c r="W2450">
        <v>1099767</v>
      </c>
      <c r="X2450" t="s">
        <v>57</v>
      </c>
      <c r="Y2450">
        <v>110</v>
      </c>
      <c r="Z2450" t="s">
        <v>59</v>
      </c>
      <c r="AA2450" t="s">
        <v>59</v>
      </c>
      <c r="AB2450">
        <v>707</v>
      </c>
    </row>
    <row r="2451" spans="1:28" x14ac:dyDescent="0.25">
      <c r="A2451">
        <v>345</v>
      </c>
      <c r="B2451">
        <v>2013063</v>
      </c>
      <c r="C2451">
        <v>2907</v>
      </c>
      <c r="D2451" s="8">
        <v>106</v>
      </c>
      <c r="E2451" s="9">
        <v>41698</v>
      </c>
      <c r="F2451" t="s">
        <v>54</v>
      </c>
      <c r="G2451" t="s">
        <v>306</v>
      </c>
      <c r="H2451" t="s">
        <v>307</v>
      </c>
      <c r="J2451">
        <v>1296</v>
      </c>
      <c r="K2451">
        <v>175551</v>
      </c>
      <c r="P2451" t="s">
        <v>152</v>
      </c>
      <c r="Q2451">
        <v>901</v>
      </c>
      <c r="T2451">
        <v>2</v>
      </c>
      <c r="U2451">
        <v>14</v>
      </c>
      <c r="V2451">
        <v>2</v>
      </c>
      <c r="W2451">
        <v>1099767</v>
      </c>
      <c r="X2451" t="s">
        <v>57</v>
      </c>
      <c r="Y2451">
        <v>110</v>
      </c>
      <c r="Z2451" t="s">
        <v>59</v>
      </c>
      <c r="AA2451" t="s">
        <v>59</v>
      </c>
      <c r="AB2451">
        <v>708</v>
      </c>
    </row>
    <row r="2452" spans="1:28" x14ac:dyDescent="0.25">
      <c r="A2452">
        <v>345</v>
      </c>
      <c r="B2452">
        <v>2013063</v>
      </c>
      <c r="C2452">
        <v>2907</v>
      </c>
      <c r="D2452" s="8">
        <v>106</v>
      </c>
      <c r="E2452" s="9">
        <v>41698</v>
      </c>
      <c r="F2452" t="s">
        <v>54</v>
      </c>
      <c r="G2452" t="s">
        <v>306</v>
      </c>
      <c r="H2452" t="s">
        <v>307</v>
      </c>
      <c r="J2452">
        <v>1296</v>
      </c>
      <c r="K2452">
        <v>175551</v>
      </c>
      <c r="P2452" t="s">
        <v>152</v>
      </c>
      <c r="Q2452">
        <v>901</v>
      </c>
      <c r="T2452">
        <v>2</v>
      </c>
      <c r="U2452">
        <v>14</v>
      </c>
      <c r="V2452">
        <v>2</v>
      </c>
      <c r="W2452">
        <v>1099767</v>
      </c>
      <c r="X2452" t="s">
        <v>57</v>
      </c>
      <c r="Y2452">
        <v>110</v>
      </c>
      <c r="Z2452" t="s">
        <v>59</v>
      </c>
      <c r="AA2452" t="s">
        <v>59</v>
      </c>
      <c r="AB2452">
        <v>709</v>
      </c>
    </row>
    <row r="2453" spans="1:28" x14ac:dyDescent="0.25">
      <c r="A2453">
        <v>345</v>
      </c>
      <c r="B2453">
        <v>2013063</v>
      </c>
      <c r="C2453">
        <v>2907</v>
      </c>
      <c r="D2453" s="8">
        <v>106</v>
      </c>
      <c r="E2453" s="9">
        <v>41698</v>
      </c>
      <c r="F2453" t="s">
        <v>54</v>
      </c>
      <c r="G2453" t="s">
        <v>306</v>
      </c>
      <c r="H2453" t="s">
        <v>307</v>
      </c>
      <c r="J2453">
        <v>1296</v>
      </c>
      <c r="K2453">
        <v>175551</v>
      </c>
      <c r="P2453" t="s">
        <v>152</v>
      </c>
      <c r="Q2453">
        <v>901</v>
      </c>
      <c r="T2453">
        <v>2</v>
      </c>
      <c r="U2453">
        <v>14</v>
      </c>
      <c r="V2453">
        <v>2</v>
      </c>
      <c r="W2453">
        <v>1099767</v>
      </c>
      <c r="X2453" t="s">
        <v>57</v>
      </c>
      <c r="Y2453">
        <v>110</v>
      </c>
      <c r="Z2453" t="s">
        <v>59</v>
      </c>
      <c r="AA2453" t="s">
        <v>59</v>
      </c>
      <c r="AB2453">
        <v>710</v>
      </c>
    </row>
    <row r="2454" spans="1:28" x14ac:dyDescent="0.25">
      <c r="A2454">
        <v>345</v>
      </c>
      <c r="B2454">
        <v>2013063</v>
      </c>
      <c r="C2454">
        <v>2907</v>
      </c>
      <c r="D2454" s="8">
        <v>81</v>
      </c>
      <c r="E2454" s="9">
        <v>41698</v>
      </c>
      <c r="F2454" t="s">
        <v>54</v>
      </c>
      <c r="G2454" t="s">
        <v>228</v>
      </c>
      <c r="H2454" t="s">
        <v>313</v>
      </c>
      <c r="J2454">
        <v>1296</v>
      </c>
      <c r="K2454">
        <v>175551</v>
      </c>
      <c r="P2454" t="s">
        <v>152</v>
      </c>
      <c r="Q2454">
        <v>901</v>
      </c>
      <c r="T2454">
        <v>2</v>
      </c>
      <c r="U2454">
        <v>14</v>
      </c>
      <c r="V2454">
        <v>1</v>
      </c>
      <c r="W2454">
        <v>1099737</v>
      </c>
      <c r="X2454" t="s">
        <v>57</v>
      </c>
      <c r="Y2454">
        <v>110</v>
      </c>
      <c r="Z2454" t="s">
        <v>59</v>
      </c>
      <c r="AA2454" t="s">
        <v>59</v>
      </c>
      <c r="AB2454">
        <v>711</v>
      </c>
    </row>
    <row r="2455" spans="1:28" x14ac:dyDescent="0.25">
      <c r="A2455">
        <v>345</v>
      </c>
      <c r="B2455">
        <v>2013063</v>
      </c>
      <c r="C2455">
        <v>2907</v>
      </c>
      <c r="D2455" s="8">
        <v>162</v>
      </c>
      <c r="E2455" s="9">
        <v>41698</v>
      </c>
      <c r="F2455" t="s">
        <v>54</v>
      </c>
      <c r="G2455" t="s">
        <v>228</v>
      </c>
      <c r="H2455" t="s">
        <v>313</v>
      </c>
      <c r="J2455">
        <v>1296</v>
      </c>
      <c r="K2455">
        <v>175551</v>
      </c>
      <c r="P2455" t="s">
        <v>152</v>
      </c>
      <c r="Q2455">
        <v>901</v>
      </c>
      <c r="T2455">
        <v>2</v>
      </c>
      <c r="U2455">
        <v>14</v>
      </c>
      <c r="V2455">
        <v>2</v>
      </c>
      <c r="W2455">
        <v>1099737</v>
      </c>
      <c r="X2455" t="s">
        <v>57</v>
      </c>
      <c r="Y2455">
        <v>110</v>
      </c>
      <c r="Z2455" t="s">
        <v>59</v>
      </c>
      <c r="AA2455" t="s">
        <v>59</v>
      </c>
      <c r="AB2455">
        <v>712</v>
      </c>
    </row>
    <row r="2456" spans="1:28" x14ac:dyDescent="0.25">
      <c r="A2456">
        <v>345</v>
      </c>
      <c r="B2456">
        <v>2013063</v>
      </c>
      <c r="C2456">
        <v>2907</v>
      </c>
      <c r="D2456" s="8">
        <v>81</v>
      </c>
      <c r="E2456" s="9">
        <v>41698</v>
      </c>
      <c r="F2456" t="s">
        <v>54</v>
      </c>
      <c r="G2456" t="s">
        <v>228</v>
      </c>
      <c r="H2456" t="s">
        <v>313</v>
      </c>
      <c r="J2456">
        <v>1296</v>
      </c>
      <c r="K2456">
        <v>175551</v>
      </c>
      <c r="P2456" t="s">
        <v>152</v>
      </c>
      <c r="Q2456">
        <v>901</v>
      </c>
      <c r="T2456">
        <v>2</v>
      </c>
      <c r="U2456">
        <v>14</v>
      </c>
      <c r="V2456">
        <v>1</v>
      </c>
      <c r="W2456">
        <v>1099737</v>
      </c>
      <c r="X2456" t="s">
        <v>57</v>
      </c>
      <c r="Y2456">
        <v>110</v>
      </c>
      <c r="Z2456" t="s">
        <v>59</v>
      </c>
      <c r="AA2456" t="s">
        <v>59</v>
      </c>
      <c r="AB2456">
        <v>713</v>
      </c>
    </row>
    <row r="2457" spans="1:28" x14ac:dyDescent="0.25">
      <c r="A2457">
        <v>345</v>
      </c>
      <c r="B2457">
        <v>2013063</v>
      </c>
      <c r="C2457">
        <v>2907</v>
      </c>
      <c r="D2457" s="8">
        <v>130.65</v>
      </c>
      <c r="E2457" s="9">
        <v>41698</v>
      </c>
      <c r="F2457" t="s">
        <v>54</v>
      </c>
      <c r="G2457" t="s">
        <v>157</v>
      </c>
      <c r="H2457" t="s">
        <v>263</v>
      </c>
      <c r="J2457">
        <v>1296</v>
      </c>
      <c r="K2457">
        <v>175551</v>
      </c>
      <c r="P2457" t="s">
        <v>152</v>
      </c>
      <c r="Q2457">
        <v>901</v>
      </c>
      <c r="T2457">
        <v>2</v>
      </c>
      <c r="U2457">
        <v>14</v>
      </c>
      <c r="V2457">
        <v>1</v>
      </c>
      <c r="W2457">
        <v>1099222</v>
      </c>
      <c r="X2457" t="s">
        <v>57</v>
      </c>
      <c r="Y2457">
        <v>110</v>
      </c>
      <c r="Z2457" t="s">
        <v>59</v>
      </c>
      <c r="AA2457" t="s">
        <v>59</v>
      </c>
      <c r="AB2457">
        <v>714</v>
      </c>
    </row>
    <row r="2458" spans="1:28" x14ac:dyDescent="0.25">
      <c r="A2458">
        <v>345</v>
      </c>
      <c r="B2458">
        <v>2013063</v>
      </c>
      <c r="C2458">
        <v>2907</v>
      </c>
      <c r="D2458" s="8">
        <v>130.65</v>
      </c>
      <c r="E2458" s="9">
        <v>41698</v>
      </c>
      <c r="F2458" t="s">
        <v>54</v>
      </c>
      <c r="G2458" t="s">
        <v>157</v>
      </c>
      <c r="H2458" t="s">
        <v>263</v>
      </c>
      <c r="J2458">
        <v>1296</v>
      </c>
      <c r="K2458">
        <v>175551</v>
      </c>
      <c r="P2458" t="s">
        <v>152</v>
      </c>
      <c r="Q2458">
        <v>901</v>
      </c>
      <c r="T2458">
        <v>2</v>
      </c>
      <c r="U2458">
        <v>14</v>
      </c>
      <c r="V2458">
        <v>1</v>
      </c>
      <c r="W2458">
        <v>1099222</v>
      </c>
      <c r="X2458" t="s">
        <v>57</v>
      </c>
      <c r="Y2458">
        <v>110</v>
      </c>
      <c r="Z2458" t="s">
        <v>59</v>
      </c>
      <c r="AA2458" t="s">
        <v>59</v>
      </c>
      <c r="AB2458">
        <v>715</v>
      </c>
    </row>
    <row r="2459" spans="1:28" x14ac:dyDescent="0.25">
      <c r="A2459">
        <v>345</v>
      </c>
      <c r="B2459">
        <v>2013063</v>
      </c>
      <c r="C2459">
        <v>2907</v>
      </c>
      <c r="D2459" s="8">
        <v>64</v>
      </c>
      <c r="E2459" s="9">
        <v>41713</v>
      </c>
      <c r="F2459" t="s">
        <v>54</v>
      </c>
      <c r="G2459" t="s">
        <v>308</v>
      </c>
      <c r="H2459" t="s">
        <v>317</v>
      </c>
      <c r="J2459">
        <v>1302</v>
      </c>
      <c r="K2459">
        <v>176753</v>
      </c>
      <c r="P2459" t="s">
        <v>152</v>
      </c>
      <c r="Q2459">
        <v>901</v>
      </c>
      <c r="T2459">
        <v>3</v>
      </c>
      <c r="U2459">
        <v>14</v>
      </c>
      <c r="V2459">
        <v>2</v>
      </c>
      <c r="W2459">
        <v>1099790</v>
      </c>
      <c r="X2459" t="s">
        <v>57</v>
      </c>
      <c r="Y2459">
        <v>110</v>
      </c>
      <c r="Z2459" t="s">
        <v>59</v>
      </c>
      <c r="AA2459" t="s">
        <v>59</v>
      </c>
      <c r="AB2459">
        <v>600</v>
      </c>
    </row>
    <row r="2460" spans="1:28" x14ac:dyDescent="0.25">
      <c r="A2460">
        <v>345</v>
      </c>
      <c r="B2460">
        <v>2013063</v>
      </c>
      <c r="C2460">
        <v>2907</v>
      </c>
      <c r="D2460" s="8">
        <v>128</v>
      </c>
      <c r="E2460" s="9">
        <v>41713</v>
      </c>
      <c r="F2460" t="s">
        <v>54</v>
      </c>
      <c r="G2460" t="s">
        <v>308</v>
      </c>
      <c r="H2460" t="s">
        <v>317</v>
      </c>
      <c r="J2460">
        <v>1302</v>
      </c>
      <c r="K2460">
        <v>176753</v>
      </c>
      <c r="P2460" t="s">
        <v>152</v>
      </c>
      <c r="Q2460">
        <v>901</v>
      </c>
      <c r="T2460">
        <v>3</v>
      </c>
      <c r="U2460">
        <v>14</v>
      </c>
      <c r="V2460">
        <v>4</v>
      </c>
      <c r="W2460">
        <v>1099790</v>
      </c>
      <c r="X2460" t="s">
        <v>57</v>
      </c>
      <c r="Y2460">
        <v>110</v>
      </c>
      <c r="Z2460" t="s">
        <v>59</v>
      </c>
      <c r="AA2460" t="s">
        <v>59</v>
      </c>
      <c r="AB2460">
        <v>601</v>
      </c>
    </row>
    <row r="2461" spans="1:28" x14ac:dyDescent="0.25">
      <c r="A2461">
        <v>345</v>
      </c>
      <c r="B2461">
        <v>2013063</v>
      </c>
      <c r="C2461">
        <v>2907</v>
      </c>
      <c r="D2461" s="8">
        <v>128</v>
      </c>
      <c r="E2461" s="9">
        <v>41713</v>
      </c>
      <c r="F2461" t="s">
        <v>54</v>
      </c>
      <c r="G2461" t="s">
        <v>308</v>
      </c>
      <c r="H2461" t="s">
        <v>317</v>
      </c>
      <c r="J2461">
        <v>1302</v>
      </c>
      <c r="K2461">
        <v>176753</v>
      </c>
      <c r="P2461" t="s">
        <v>152</v>
      </c>
      <c r="Q2461">
        <v>901</v>
      </c>
      <c r="T2461">
        <v>3</v>
      </c>
      <c r="U2461">
        <v>14</v>
      </c>
      <c r="V2461">
        <v>4</v>
      </c>
      <c r="W2461">
        <v>1099790</v>
      </c>
      <c r="X2461" t="s">
        <v>57</v>
      </c>
      <c r="Y2461">
        <v>110</v>
      </c>
      <c r="Z2461" t="s">
        <v>59</v>
      </c>
      <c r="AA2461" t="s">
        <v>59</v>
      </c>
      <c r="AB2461">
        <v>602</v>
      </c>
    </row>
    <row r="2462" spans="1:28" x14ac:dyDescent="0.25">
      <c r="A2462">
        <v>345</v>
      </c>
      <c r="B2462">
        <v>2013063</v>
      </c>
      <c r="C2462">
        <v>2907</v>
      </c>
      <c r="D2462" s="8">
        <v>128</v>
      </c>
      <c r="E2462" s="9">
        <v>41713</v>
      </c>
      <c r="F2462" t="s">
        <v>54</v>
      </c>
      <c r="G2462" t="s">
        <v>308</v>
      </c>
      <c r="H2462" t="s">
        <v>317</v>
      </c>
      <c r="J2462">
        <v>1302</v>
      </c>
      <c r="K2462">
        <v>176753</v>
      </c>
      <c r="P2462" t="s">
        <v>152</v>
      </c>
      <c r="Q2462">
        <v>901</v>
      </c>
      <c r="T2462">
        <v>3</v>
      </c>
      <c r="U2462">
        <v>14</v>
      </c>
      <c r="V2462">
        <v>4</v>
      </c>
      <c r="W2462">
        <v>1099790</v>
      </c>
      <c r="X2462" t="s">
        <v>57</v>
      </c>
      <c r="Y2462">
        <v>110</v>
      </c>
      <c r="Z2462" t="s">
        <v>59</v>
      </c>
      <c r="AA2462" t="s">
        <v>59</v>
      </c>
      <c r="AB2462">
        <v>603</v>
      </c>
    </row>
    <row r="2463" spans="1:28" x14ac:dyDescent="0.25">
      <c r="A2463">
        <v>345</v>
      </c>
      <c r="B2463">
        <v>2013063</v>
      </c>
      <c r="C2463">
        <v>2907</v>
      </c>
      <c r="D2463" s="8">
        <v>160</v>
      </c>
      <c r="E2463" s="9">
        <v>41713</v>
      </c>
      <c r="F2463" t="s">
        <v>54</v>
      </c>
      <c r="G2463" t="s">
        <v>308</v>
      </c>
      <c r="H2463" t="s">
        <v>317</v>
      </c>
      <c r="J2463">
        <v>1302</v>
      </c>
      <c r="K2463">
        <v>176753</v>
      </c>
      <c r="P2463" t="s">
        <v>152</v>
      </c>
      <c r="Q2463">
        <v>901</v>
      </c>
      <c r="T2463">
        <v>3</v>
      </c>
      <c r="U2463">
        <v>14</v>
      </c>
      <c r="V2463">
        <v>5</v>
      </c>
      <c r="W2463">
        <v>1099790</v>
      </c>
      <c r="X2463" t="s">
        <v>57</v>
      </c>
      <c r="Y2463">
        <v>110</v>
      </c>
      <c r="Z2463" t="s">
        <v>59</v>
      </c>
      <c r="AA2463" t="s">
        <v>59</v>
      </c>
      <c r="AB2463">
        <v>604</v>
      </c>
    </row>
    <row r="2464" spans="1:28" x14ac:dyDescent="0.25">
      <c r="A2464">
        <v>345</v>
      </c>
      <c r="B2464">
        <v>2013063</v>
      </c>
      <c r="C2464">
        <v>2907</v>
      </c>
      <c r="D2464" s="8">
        <v>160</v>
      </c>
      <c r="E2464" s="9">
        <v>41713</v>
      </c>
      <c r="F2464" t="s">
        <v>54</v>
      </c>
      <c r="G2464" t="s">
        <v>308</v>
      </c>
      <c r="H2464" t="s">
        <v>317</v>
      </c>
      <c r="J2464">
        <v>1302</v>
      </c>
      <c r="K2464">
        <v>176753</v>
      </c>
      <c r="P2464" t="s">
        <v>152</v>
      </c>
      <c r="Q2464">
        <v>901</v>
      </c>
      <c r="T2464">
        <v>3</v>
      </c>
      <c r="U2464">
        <v>14</v>
      </c>
      <c r="V2464">
        <v>5</v>
      </c>
      <c r="W2464">
        <v>1099790</v>
      </c>
      <c r="X2464" t="s">
        <v>57</v>
      </c>
      <c r="Y2464">
        <v>110</v>
      </c>
      <c r="Z2464" t="s">
        <v>59</v>
      </c>
      <c r="AA2464" t="s">
        <v>59</v>
      </c>
      <c r="AB2464">
        <v>605</v>
      </c>
    </row>
    <row r="2465" spans="1:28" x14ac:dyDescent="0.25">
      <c r="A2465">
        <v>345</v>
      </c>
      <c r="B2465">
        <v>2013063</v>
      </c>
      <c r="C2465">
        <v>2907</v>
      </c>
      <c r="D2465" s="8">
        <v>106</v>
      </c>
      <c r="E2465" s="9">
        <v>41713</v>
      </c>
      <c r="F2465" t="s">
        <v>54</v>
      </c>
      <c r="G2465" t="s">
        <v>306</v>
      </c>
      <c r="H2465" t="s">
        <v>307</v>
      </c>
      <c r="J2465">
        <v>1302</v>
      </c>
      <c r="K2465">
        <v>176753</v>
      </c>
      <c r="P2465" t="s">
        <v>152</v>
      </c>
      <c r="Q2465">
        <v>901</v>
      </c>
      <c r="T2465">
        <v>3</v>
      </c>
      <c r="U2465">
        <v>14</v>
      </c>
      <c r="V2465">
        <v>2</v>
      </c>
      <c r="W2465">
        <v>1099767</v>
      </c>
      <c r="X2465" t="s">
        <v>57</v>
      </c>
      <c r="Y2465">
        <v>110</v>
      </c>
      <c r="Z2465" t="s">
        <v>59</v>
      </c>
      <c r="AA2465" t="s">
        <v>59</v>
      </c>
      <c r="AB2465">
        <v>606</v>
      </c>
    </row>
    <row r="2466" spans="1:28" x14ac:dyDescent="0.25">
      <c r="A2466">
        <v>345</v>
      </c>
      <c r="B2466">
        <v>2013063</v>
      </c>
      <c r="C2466">
        <v>2907</v>
      </c>
      <c r="D2466" s="8">
        <v>212</v>
      </c>
      <c r="E2466" s="9">
        <v>41713</v>
      </c>
      <c r="F2466" t="s">
        <v>54</v>
      </c>
      <c r="G2466" t="s">
        <v>306</v>
      </c>
      <c r="H2466" t="s">
        <v>307</v>
      </c>
      <c r="J2466">
        <v>1302</v>
      </c>
      <c r="K2466">
        <v>176753</v>
      </c>
      <c r="P2466" t="s">
        <v>152</v>
      </c>
      <c r="Q2466">
        <v>901</v>
      </c>
      <c r="T2466">
        <v>3</v>
      </c>
      <c r="U2466">
        <v>14</v>
      </c>
      <c r="V2466">
        <v>4</v>
      </c>
      <c r="W2466">
        <v>1099767</v>
      </c>
      <c r="X2466" t="s">
        <v>57</v>
      </c>
      <c r="Y2466">
        <v>110</v>
      </c>
      <c r="Z2466" t="s">
        <v>59</v>
      </c>
      <c r="AA2466" t="s">
        <v>59</v>
      </c>
      <c r="AB2466">
        <v>607</v>
      </c>
    </row>
    <row r="2467" spans="1:28" x14ac:dyDescent="0.25">
      <c r="A2467">
        <v>345</v>
      </c>
      <c r="B2467">
        <v>2013063</v>
      </c>
      <c r="C2467">
        <v>2907</v>
      </c>
      <c r="D2467" s="8">
        <v>106</v>
      </c>
      <c r="E2467" s="9">
        <v>41713</v>
      </c>
      <c r="F2467" t="s">
        <v>54</v>
      </c>
      <c r="G2467" t="s">
        <v>306</v>
      </c>
      <c r="H2467" t="s">
        <v>307</v>
      </c>
      <c r="J2467">
        <v>1302</v>
      </c>
      <c r="K2467">
        <v>176753</v>
      </c>
      <c r="P2467" t="s">
        <v>152</v>
      </c>
      <c r="Q2467">
        <v>901</v>
      </c>
      <c r="T2467">
        <v>3</v>
      </c>
      <c r="U2467">
        <v>14</v>
      </c>
      <c r="V2467">
        <v>2</v>
      </c>
      <c r="W2467">
        <v>1099767</v>
      </c>
      <c r="X2467" t="s">
        <v>57</v>
      </c>
      <c r="Y2467">
        <v>110</v>
      </c>
      <c r="Z2467" t="s">
        <v>59</v>
      </c>
      <c r="AA2467" t="s">
        <v>59</v>
      </c>
      <c r="AB2467">
        <v>608</v>
      </c>
    </row>
    <row r="2468" spans="1:28" x14ac:dyDescent="0.25">
      <c r="A2468">
        <v>345</v>
      </c>
      <c r="B2468">
        <v>2013063</v>
      </c>
      <c r="C2468">
        <v>2907</v>
      </c>
      <c r="D2468" s="8">
        <v>212</v>
      </c>
      <c r="E2468" s="9">
        <v>41713</v>
      </c>
      <c r="F2468" t="s">
        <v>54</v>
      </c>
      <c r="G2468" t="s">
        <v>306</v>
      </c>
      <c r="H2468" t="s">
        <v>307</v>
      </c>
      <c r="J2468">
        <v>1302</v>
      </c>
      <c r="K2468">
        <v>176753</v>
      </c>
      <c r="P2468" t="s">
        <v>152</v>
      </c>
      <c r="Q2468">
        <v>901</v>
      </c>
      <c r="T2468">
        <v>3</v>
      </c>
      <c r="U2468">
        <v>14</v>
      </c>
      <c r="V2468">
        <v>4</v>
      </c>
      <c r="W2468">
        <v>1099767</v>
      </c>
      <c r="X2468" t="s">
        <v>57</v>
      </c>
      <c r="Y2468">
        <v>110</v>
      </c>
      <c r="Z2468" t="s">
        <v>59</v>
      </c>
      <c r="AA2468" t="s">
        <v>59</v>
      </c>
      <c r="AB2468">
        <v>609</v>
      </c>
    </row>
    <row r="2469" spans="1:28" x14ac:dyDescent="0.25">
      <c r="A2469">
        <v>345</v>
      </c>
      <c r="B2469">
        <v>2013063</v>
      </c>
      <c r="C2469">
        <v>2907</v>
      </c>
      <c r="D2469" s="8">
        <v>106</v>
      </c>
      <c r="E2469" s="9">
        <v>41713</v>
      </c>
      <c r="F2469" t="s">
        <v>54</v>
      </c>
      <c r="G2469" t="s">
        <v>306</v>
      </c>
      <c r="H2469" t="s">
        <v>307</v>
      </c>
      <c r="J2469">
        <v>1302</v>
      </c>
      <c r="K2469">
        <v>176753</v>
      </c>
      <c r="P2469" t="s">
        <v>152</v>
      </c>
      <c r="Q2469">
        <v>901</v>
      </c>
      <c r="T2469">
        <v>3</v>
      </c>
      <c r="U2469">
        <v>14</v>
      </c>
      <c r="V2469">
        <v>2</v>
      </c>
      <c r="W2469">
        <v>1099767</v>
      </c>
      <c r="X2469" t="s">
        <v>57</v>
      </c>
      <c r="Y2469">
        <v>110</v>
      </c>
      <c r="Z2469" t="s">
        <v>59</v>
      </c>
      <c r="AA2469" t="s">
        <v>59</v>
      </c>
      <c r="AB2469">
        <v>610</v>
      </c>
    </row>
    <row r="2470" spans="1:28" x14ac:dyDescent="0.25">
      <c r="A2470">
        <v>345</v>
      </c>
      <c r="B2470">
        <v>2013063</v>
      </c>
      <c r="C2470">
        <v>2907</v>
      </c>
      <c r="D2470" s="8">
        <v>162</v>
      </c>
      <c r="E2470" s="9">
        <v>41713</v>
      </c>
      <c r="F2470" t="s">
        <v>54</v>
      </c>
      <c r="G2470" t="s">
        <v>228</v>
      </c>
      <c r="H2470" t="s">
        <v>350</v>
      </c>
      <c r="J2470">
        <v>1302</v>
      </c>
      <c r="K2470">
        <v>176753</v>
      </c>
      <c r="P2470" t="s">
        <v>152</v>
      </c>
      <c r="Q2470">
        <v>901</v>
      </c>
      <c r="T2470">
        <v>3</v>
      </c>
      <c r="U2470">
        <v>14</v>
      </c>
      <c r="V2470">
        <v>2</v>
      </c>
      <c r="W2470">
        <v>1099737</v>
      </c>
      <c r="X2470" t="s">
        <v>57</v>
      </c>
      <c r="Y2470">
        <v>110</v>
      </c>
      <c r="Z2470" t="s">
        <v>59</v>
      </c>
      <c r="AA2470" t="s">
        <v>59</v>
      </c>
      <c r="AB2470">
        <v>611</v>
      </c>
    </row>
    <row r="2471" spans="1:28" x14ac:dyDescent="0.25">
      <c r="A2471">
        <v>345</v>
      </c>
      <c r="B2471">
        <v>2013063</v>
      </c>
      <c r="C2471">
        <v>2907</v>
      </c>
      <c r="D2471" s="8">
        <v>81</v>
      </c>
      <c r="E2471" s="9">
        <v>41713</v>
      </c>
      <c r="F2471" t="s">
        <v>54</v>
      </c>
      <c r="G2471" t="s">
        <v>228</v>
      </c>
      <c r="H2471" t="s">
        <v>350</v>
      </c>
      <c r="J2471">
        <v>1302</v>
      </c>
      <c r="K2471">
        <v>176753</v>
      </c>
      <c r="P2471" t="s">
        <v>152</v>
      </c>
      <c r="Q2471">
        <v>901</v>
      </c>
      <c r="T2471">
        <v>3</v>
      </c>
      <c r="U2471">
        <v>14</v>
      </c>
      <c r="V2471">
        <v>1</v>
      </c>
      <c r="W2471">
        <v>1099737</v>
      </c>
      <c r="X2471" t="s">
        <v>57</v>
      </c>
      <c r="Y2471">
        <v>110</v>
      </c>
      <c r="Z2471" t="s">
        <v>59</v>
      </c>
      <c r="AA2471" t="s">
        <v>59</v>
      </c>
      <c r="AB2471">
        <v>612</v>
      </c>
    </row>
    <row r="2472" spans="1:28" x14ac:dyDescent="0.25">
      <c r="A2472">
        <v>345</v>
      </c>
      <c r="B2472">
        <v>2013063</v>
      </c>
      <c r="C2472">
        <v>2907</v>
      </c>
      <c r="D2472" s="8">
        <v>162</v>
      </c>
      <c r="E2472" s="9">
        <v>41713</v>
      </c>
      <c r="F2472" t="s">
        <v>54</v>
      </c>
      <c r="G2472" t="s">
        <v>228</v>
      </c>
      <c r="H2472" t="s">
        <v>350</v>
      </c>
      <c r="J2472">
        <v>1302</v>
      </c>
      <c r="K2472">
        <v>176753</v>
      </c>
      <c r="P2472" t="s">
        <v>152</v>
      </c>
      <c r="Q2472">
        <v>901</v>
      </c>
      <c r="T2472">
        <v>3</v>
      </c>
      <c r="U2472">
        <v>14</v>
      </c>
      <c r="V2472">
        <v>2</v>
      </c>
      <c r="W2472">
        <v>1099737</v>
      </c>
      <c r="X2472" t="s">
        <v>57</v>
      </c>
      <c r="Y2472">
        <v>110</v>
      </c>
      <c r="Z2472" t="s">
        <v>59</v>
      </c>
      <c r="AA2472" t="s">
        <v>59</v>
      </c>
      <c r="AB2472">
        <v>613</v>
      </c>
    </row>
    <row r="2473" spans="1:28" x14ac:dyDescent="0.25">
      <c r="A2473">
        <v>345</v>
      </c>
      <c r="B2473">
        <v>2013063</v>
      </c>
      <c r="C2473">
        <v>2907</v>
      </c>
      <c r="D2473" s="8">
        <v>162</v>
      </c>
      <c r="E2473" s="9">
        <v>41713</v>
      </c>
      <c r="F2473" t="s">
        <v>54</v>
      </c>
      <c r="G2473" t="s">
        <v>228</v>
      </c>
      <c r="H2473" t="s">
        <v>350</v>
      </c>
      <c r="J2473">
        <v>1302</v>
      </c>
      <c r="K2473">
        <v>176753</v>
      </c>
      <c r="P2473" t="s">
        <v>152</v>
      </c>
      <c r="Q2473">
        <v>901</v>
      </c>
      <c r="T2473">
        <v>3</v>
      </c>
      <c r="U2473">
        <v>14</v>
      </c>
      <c r="V2473">
        <v>2</v>
      </c>
      <c r="W2473">
        <v>1099737</v>
      </c>
      <c r="X2473" t="s">
        <v>57</v>
      </c>
      <c r="Y2473">
        <v>110</v>
      </c>
      <c r="Z2473" t="s">
        <v>59</v>
      </c>
      <c r="AA2473" t="s">
        <v>59</v>
      </c>
      <c r="AB2473">
        <v>614</v>
      </c>
    </row>
    <row r="2474" spans="1:28" x14ac:dyDescent="0.25">
      <c r="A2474">
        <v>345</v>
      </c>
      <c r="B2474">
        <v>2013063</v>
      </c>
      <c r="C2474">
        <v>2907</v>
      </c>
      <c r="D2474" s="8">
        <v>130.65</v>
      </c>
      <c r="E2474" s="9">
        <v>41713</v>
      </c>
      <c r="F2474" t="s">
        <v>54</v>
      </c>
      <c r="G2474" t="s">
        <v>157</v>
      </c>
      <c r="H2474" t="s">
        <v>263</v>
      </c>
      <c r="J2474">
        <v>1302</v>
      </c>
      <c r="K2474">
        <v>176753</v>
      </c>
      <c r="P2474" t="s">
        <v>152</v>
      </c>
      <c r="Q2474">
        <v>901</v>
      </c>
      <c r="T2474">
        <v>3</v>
      </c>
      <c r="U2474">
        <v>14</v>
      </c>
      <c r="V2474">
        <v>1</v>
      </c>
      <c r="W2474">
        <v>1099222</v>
      </c>
      <c r="X2474" t="s">
        <v>57</v>
      </c>
      <c r="Y2474">
        <v>110</v>
      </c>
      <c r="Z2474" t="s">
        <v>59</v>
      </c>
      <c r="AA2474" t="s">
        <v>59</v>
      </c>
      <c r="AB2474">
        <v>615</v>
      </c>
    </row>
    <row r="2475" spans="1:28" x14ac:dyDescent="0.25">
      <c r="A2475">
        <v>345</v>
      </c>
      <c r="B2475">
        <v>2013063</v>
      </c>
      <c r="C2475">
        <v>2907</v>
      </c>
      <c r="D2475" s="8">
        <v>130.65</v>
      </c>
      <c r="E2475" s="9">
        <v>41713</v>
      </c>
      <c r="F2475" t="s">
        <v>54</v>
      </c>
      <c r="G2475" t="s">
        <v>157</v>
      </c>
      <c r="H2475" t="s">
        <v>263</v>
      </c>
      <c r="J2475">
        <v>1302</v>
      </c>
      <c r="K2475">
        <v>176753</v>
      </c>
      <c r="P2475" t="s">
        <v>152</v>
      </c>
      <c r="Q2475">
        <v>901</v>
      </c>
      <c r="T2475">
        <v>3</v>
      </c>
      <c r="U2475">
        <v>14</v>
      </c>
      <c r="V2475">
        <v>1</v>
      </c>
      <c r="W2475">
        <v>1099222</v>
      </c>
      <c r="X2475" t="s">
        <v>57</v>
      </c>
      <c r="Y2475">
        <v>110</v>
      </c>
      <c r="Z2475" t="s">
        <v>59</v>
      </c>
      <c r="AA2475" t="s">
        <v>59</v>
      </c>
      <c r="AB2475">
        <v>616</v>
      </c>
    </row>
    <row r="2476" spans="1:28" x14ac:dyDescent="0.25">
      <c r="A2476">
        <v>345</v>
      </c>
      <c r="B2476">
        <v>2013063</v>
      </c>
      <c r="C2476">
        <v>2907</v>
      </c>
      <c r="D2476" s="8">
        <v>130.65</v>
      </c>
      <c r="E2476" s="9">
        <v>41713</v>
      </c>
      <c r="F2476" t="s">
        <v>54</v>
      </c>
      <c r="G2476" t="s">
        <v>157</v>
      </c>
      <c r="H2476" t="s">
        <v>263</v>
      </c>
      <c r="J2476">
        <v>1302</v>
      </c>
      <c r="K2476">
        <v>176753</v>
      </c>
      <c r="P2476" t="s">
        <v>152</v>
      </c>
      <c r="Q2476">
        <v>901</v>
      </c>
      <c r="T2476">
        <v>3</v>
      </c>
      <c r="U2476">
        <v>14</v>
      </c>
      <c r="V2476">
        <v>1</v>
      </c>
      <c r="W2476">
        <v>1099222</v>
      </c>
      <c r="X2476" t="s">
        <v>57</v>
      </c>
      <c r="Y2476">
        <v>110</v>
      </c>
      <c r="Z2476" t="s">
        <v>59</v>
      </c>
      <c r="AA2476" t="s">
        <v>59</v>
      </c>
      <c r="AB2476">
        <v>617</v>
      </c>
    </row>
    <row r="2477" spans="1:28" x14ac:dyDescent="0.25">
      <c r="A2477">
        <v>345</v>
      </c>
      <c r="B2477">
        <v>2013063</v>
      </c>
      <c r="C2477">
        <v>2907</v>
      </c>
      <c r="D2477" s="8">
        <v>128</v>
      </c>
      <c r="E2477" s="9">
        <v>41713</v>
      </c>
      <c r="F2477" t="s">
        <v>54</v>
      </c>
      <c r="G2477" t="s">
        <v>308</v>
      </c>
      <c r="H2477" t="s">
        <v>317</v>
      </c>
      <c r="J2477">
        <v>1302</v>
      </c>
      <c r="K2477">
        <v>176753</v>
      </c>
      <c r="P2477" t="s">
        <v>152</v>
      </c>
      <c r="Q2477">
        <v>901</v>
      </c>
      <c r="T2477">
        <v>3</v>
      </c>
      <c r="U2477">
        <v>14</v>
      </c>
      <c r="V2477">
        <v>4</v>
      </c>
      <c r="W2477">
        <v>1099790</v>
      </c>
      <c r="X2477" t="s">
        <v>57</v>
      </c>
      <c r="Y2477">
        <v>110</v>
      </c>
      <c r="Z2477" t="s">
        <v>59</v>
      </c>
      <c r="AA2477" t="s">
        <v>59</v>
      </c>
      <c r="AB2477">
        <v>636</v>
      </c>
    </row>
    <row r="2478" spans="1:28" x14ac:dyDescent="0.25">
      <c r="A2478">
        <v>345</v>
      </c>
      <c r="B2478">
        <v>2013063</v>
      </c>
      <c r="C2478">
        <v>2907</v>
      </c>
      <c r="D2478" s="8">
        <v>74.099999999999994</v>
      </c>
      <c r="E2478" s="9">
        <v>41716</v>
      </c>
      <c r="F2478" t="s">
        <v>54</v>
      </c>
      <c r="G2478" t="s">
        <v>344</v>
      </c>
      <c r="H2478" t="s">
        <v>351</v>
      </c>
      <c r="J2478">
        <v>1305</v>
      </c>
      <c r="K2478">
        <v>177589</v>
      </c>
      <c r="P2478" t="s">
        <v>152</v>
      </c>
      <c r="Q2478">
        <v>901</v>
      </c>
      <c r="T2478">
        <v>3</v>
      </c>
      <c r="U2478">
        <v>14</v>
      </c>
      <c r="V2478">
        <v>2</v>
      </c>
      <c r="W2478">
        <v>1099579</v>
      </c>
      <c r="X2478" t="s">
        <v>57</v>
      </c>
      <c r="Y2478">
        <v>110</v>
      </c>
      <c r="Z2478" t="s">
        <v>59</v>
      </c>
      <c r="AA2478" t="s">
        <v>59</v>
      </c>
      <c r="AB2478">
        <v>972</v>
      </c>
    </row>
    <row r="2479" spans="1:28" x14ac:dyDescent="0.25">
      <c r="A2479">
        <v>345</v>
      </c>
      <c r="B2479">
        <v>2013063</v>
      </c>
      <c r="C2479">
        <v>2907</v>
      </c>
      <c r="D2479" s="8">
        <v>256</v>
      </c>
      <c r="E2479" s="9">
        <v>41729</v>
      </c>
      <c r="F2479" t="s">
        <v>54</v>
      </c>
      <c r="G2479" t="s">
        <v>308</v>
      </c>
      <c r="H2479" t="s">
        <v>317</v>
      </c>
      <c r="J2479">
        <v>1308</v>
      </c>
      <c r="K2479">
        <v>177825</v>
      </c>
      <c r="P2479" t="s">
        <v>152</v>
      </c>
      <c r="Q2479">
        <v>901</v>
      </c>
      <c r="T2479">
        <v>3</v>
      </c>
      <c r="U2479">
        <v>14</v>
      </c>
      <c r="V2479">
        <v>8</v>
      </c>
      <c r="W2479">
        <v>1099790</v>
      </c>
      <c r="X2479" t="s">
        <v>57</v>
      </c>
      <c r="Y2479">
        <v>110</v>
      </c>
      <c r="Z2479" t="s">
        <v>59</v>
      </c>
      <c r="AA2479" t="s">
        <v>59</v>
      </c>
      <c r="AB2479">
        <v>739</v>
      </c>
    </row>
    <row r="2480" spans="1:28" x14ac:dyDescent="0.25">
      <c r="A2480">
        <v>345</v>
      </c>
      <c r="B2480">
        <v>2013063</v>
      </c>
      <c r="C2480">
        <v>2907</v>
      </c>
      <c r="D2480" s="8">
        <v>192</v>
      </c>
      <c r="E2480" s="9">
        <v>41729</v>
      </c>
      <c r="F2480" t="s">
        <v>54</v>
      </c>
      <c r="G2480" t="s">
        <v>308</v>
      </c>
      <c r="H2480" t="s">
        <v>317</v>
      </c>
      <c r="J2480">
        <v>1308</v>
      </c>
      <c r="K2480">
        <v>177825</v>
      </c>
      <c r="P2480" t="s">
        <v>152</v>
      </c>
      <c r="Q2480">
        <v>901</v>
      </c>
      <c r="T2480">
        <v>3</v>
      </c>
      <c r="U2480">
        <v>14</v>
      </c>
      <c r="V2480">
        <v>6</v>
      </c>
      <c r="W2480">
        <v>1099790</v>
      </c>
      <c r="X2480" t="s">
        <v>57</v>
      </c>
      <c r="Y2480">
        <v>110</v>
      </c>
      <c r="Z2480" t="s">
        <v>59</v>
      </c>
      <c r="AA2480" t="s">
        <v>59</v>
      </c>
      <c r="AB2480">
        <v>740</v>
      </c>
    </row>
    <row r="2481" spans="1:28" x14ac:dyDescent="0.25">
      <c r="A2481">
        <v>345</v>
      </c>
      <c r="B2481">
        <v>2013063</v>
      </c>
      <c r="C2481">
        <v>2907</v>
      </c>
      <c r="D2481" s="8">
        <v>224</v>
      </c>
      <c r="E2481" s="9">
        <v>41729</v>
      </c>
      <c r="F2481" t="s">
        <v>54</v>
      </c>
      <c r="G2481" t="s">
        <v>308</v>
      </c>
      <c r="H2481" t="s">
        <v>317</v>
      </c>
      <c r="J2481">
        <v>1308</v>
      </c>
      <c r="K2481">
        <v>177825</v>
      </c>
      <c r="P2481" t="s">
        <v>152</v>
      </c>
      <c r="Q2481">
        <v>901</v>
      </c>
      <c r="T2481">
        <v>3</v>
      </c>
      <c r="U2481">
        <v>14</v>
      </c>
      <c r="V2481">
        <v>7</v>
      </c>
      <c r="W2481">
        <v>1099790</v>
      </c>
      <c r="X2481" t="s">
        <v>57</v>
      </c>
      <c r="Y2481">
        <v>110</v>
      </c>
      <c r="Z2481" t="s">
        <v>59</v>
      </c>
      <c r="AA2481" t="s">
        <v>59</v>
      </c>
      <c r="AB2481">
        <v>741</v>
      </c>
    </row>
    <row r="2482" spans="1:28" x14ac:dyDescent="0.25">
      <c r="A2482">
        <v>345</v>
      </c>
      <c r="B2482">
        <v>2013063</v>
      </c>
      <c r="C2482">
        <v>2907</v>
      </c>
      <c r="D2482" s="8">
        <v>256</v>
      </c>
      <c r="E2482" s="9">
        <v>41729</v>
      </c>
      <c r="F2482" t="s">
        <v>54</v>
      </c>
      <c r="G2482" t="s">
        <v>308</v>
      </c>
      <c r="H2482" t="s">
        <v>317</v>
      </c>
      <c r="J2482">
        <v>1308</v>
      </c>
      <c r="K2482">
        <v>177825</v>
      </c>
      <c r="P2482" t="s">
        <v>152</v>
      </c>
      <c r="Q2482">
        <v>901</v>
      </c>
      <c r="T2482">
        <v>3</v>
      </c>
      <c r="U2482">
        <v>14</v>
      </c>
      <c r="V2482">
        <v>8</v>
      </c>
      <c r="W2482">
        <v>1099790</v>
      </c>
      <c r="X2482" t="s">
        <v>57</v>
      </c>
      <c r="Y2482">
        <v>110</v>
      </c>
      <c r="Z2482" t="s">
        <v>59</v>
      </c>
      <c r="AA2482" t="s">
        <v>59</v>
      </c>
      <c r="AB2482">
        <v>742</v>
      </c>
    </row>
    <row r="2483" spans="1:28" x14ac:dyDescent="0.25">
      <c r="A2483">
        <v>345</v>
      </c>
      <c r="B2483">
        <v>2013063</v>
      </c>
      <c r="C2483">
        <v>2907</v>
      </c>
      <c r="D2483" s="8">
        <v>64</v>
      </c>
      <c r="E2483" s="9">
        <v>41729</v>
      </c>
      <c r="F2483" t="s">
        <v>54</v>
      </c>
      <c r="G2483" t="s">
        <v>308</v>
      </c>
      <c r="H2483" t="s">
        <v>317</v>
      </c>
      <c r="J2483">
        <v>1308</v>
      </c>
      <c r="K2483">
        <v>177825</v>
      </c>
      <c r="P2483" t="s">
        <v>152</v>
      </c>
      <c r="Q2483">
        <v>901</v>
      </c>
      <c r="T2483">
        <v>3</v>
      </c>
      <c r="U2483">
        <v>14</v>
      </c>
      <c r="V2483">
        <v>2</v>
      </c>
      <c r="W2483">
        <v>1099790</v>
      </c>
      <c r="X2483" t="s">
        <v>57</v>
      </c>
      <c r="Y2483">
        <v>110</v>
      </c>
      <c r="Z2483" t="s">
        <v>59</v>
      </c>
      <c r="AA2483" t="s">
        <v>59</v>
      </c>
      <c r="AB2483">
        <v>743</v>
      </c>
    </row>
    <row r="2484" spans="1:28" x14ac:dyDescent="0.25">
      <c r="A2484">
        <v>345</v>
      </c>
      <c r="B2484">
        <v>2013063</v>
      </c>
      <c r="C2484">
        <v>2907</v>
      </c>
      <c r="D2484" s="8">
        <v>128</v>
      </c>
      <c r="E2484" s="9">
        <v>41729</v>
      </c>
      <c r="F2484" t="s">
        <v>54</v>
      </c>
      <c r="G2484" t="s">
        <v>308</v>
      </c>
      <c r="H2484" t="s">
        <v>317</v>
      </c>
      <c r="J2484">
        <v>1308</v>
      </c>
      <c r="K2484">
        <v>177825</v>
      </c>
      <c r="P2484" t="s">
        <v>152</v>
      </c>
      <c r="Q2484">
        <v>901</v>
      </c>
      <c r="T2484">
        <v>3</v>
      </c>
      <c r="U2484">
        <v>14</v>
      </c>
      <c r="V2484">
        <v>4</v>
      </c>
      <c r="W2484">
        <v>1099790</v>
      </c>
      <c r="X2484" t="s">
        <v>57</v>
      </c>
      <c r="Y2484">
        <v>110</v>
      </c>
      <c r="Z2484" t="s">
        <v>59</v>
      </c>
      <c r="AA2484" t="s">
        <v>59</v>
      </c>
      <c r="AB2484">
        <v>744</v>
      </c>
    </row>
    <row r="2485" spans="1:28" x14ac:dyDescent="0.25">
      <c r="A2485">
        <v>345</v>
      </c>
      <c r="B2485">
        <v>2013063</v>
      </c>
      <c r="C2485">
        <v>2907</v>
      </c>
      <c r="D2485" s="8">
        <v>74.099999999999994</v>
      </c>
      <c r="E2485" s="9">
        <v>41729</v>
      </c>
      <c r="F2485" t="s">
        <v>54</v>
      </c>
      <c r="G2485" t="s">
        <v>238</v>
      </c>
      <c r="H2485" t="s">
        <v>151</v>
      </c>
      <c r="J2485">
        <v>1308</v>
      </c>
      <c r="K2485">
        <v>177825</v>
      </c>
      <c r="P2485" t="s">
        <v>152</v>
      </c>
      <c r="Q2485">
        <v>901</v>
      </c>
      <c r="T2485">
        <v>3</v>
      </c>
      <c r="U2485">
        <v>14</v>
      </c>
      <c r="V2485">
        <v>2</v>
      </c>
      <c r="W2485">
        <v>1099720</v>
      </c>
      <c r="X2485" t="s">
        <v>57</v>
      </c>
      <c r="Y2485">
        <v>110</v>
      </c>
      <c r="Z2485" t="s">
        <v>59</v>
      </c>
      <c r="AA2485" t="s">
        <v>59</v>
      </c>
      <c r="AB2485">
        <v>745</v>
      </c>
    </row>
    <row r="2486" spans="1:28" x14ac:dyDescent="0.25">
      <c r="A2486">
        <v>345</v>
      </c>
      <c r="B2486">
        <v>2013063</v>
      </c>
      <c r="C2486">
        <v>2907</v>
      </c>
      <c r="D2486" s="8">
        <v>74.099999999999994</v>
      </c>
      <c r="E2486" s="9">
        <v>41729</v>
      </c>
      <c r="F2486" t="s">
        <v>54</v>
      </c>
      <c r="G2486" t="s">
        <v>238</v>
      </c>
      <c r="H2486" t="s">
        <v>151</v>
      </c>
      <c r="J2486">
        <v>1308</v>
      </c>
      <c r="K2486">
        <v>177825</v>
      </c>
      <c r="P2486" t="s">
        <v>152</v>
      </c>
      <c r="Q2486">
        <v>901</v>
      </c>
      <c r="T2486">
        <v>3</v>
      </c>
      <c r="U2486">
        <v>14</v>
      </c>
      <c r="V2486">
        <v>2</v>
      </c>
      <c r="W2486">
        <v>1099720</v>
      </c>
      <c r="X2486" t="s">
        <v>57</v>
      </c>
      <c r="Y2486">
        <v>110</v>
      </c>
      <c r="Z2486" t="s">
        <v>59</v>
      </c>
      <c r="AA2486" t="s">
        <v>59</v>
      </c>
      <c r="AB2486">
        <v>746</v>
      </c>
    </row>
    <row r="2487" spans="1:28" x14ac:dyDescent="0.25">
      <c r="A2487">
        <v>345</v>
      </c>
      <c r="B2487">
        <v>2013063</v>
      </c>
      <c r="C2487">
        <v>2907</v>
      </c>
      <c r="D2487" s="8">
        <v>162</v>
      </c>
      <c r="E2487" s="9">
        <v>41729</v>
      </c>
      <c r="F2487" t="s">
        <v>54</v>
      </c>
      <c r="G2487" t="s">
        <v>228</v>
      </c>
      <c r="H2487" t="s">
        <v>352</v>
      </c>
      <c r="J2487">
        <v>1308</v>
      </c>
      <c r="K2487">
        <v>177825</v>
      </c>
      <c r="P2487" t="s">
        <v>152</v>
      </c>
      <c r="Q2487">
        <v>901</v>
      </c>
      <c r="T2487">
        <v>3</v>
      </c>
      <c r="U2487">
        <v>14</v>
      </c>
      <c r="V2487">
        <v>2</v>
      </c>
      <c r="W2487">
        <v>1099737</v>
      </c>
      <c r="X2487" t="s">
        <v>57</v>
      </c>
      <c r="Y2487">
        <v>110</v>
      </c>
      <c r="Z2487" t="s">
        <v>59</v>
      </c>
      <c r="AA2487" t="s">
        <v>59</v>
      </c>
      <c r="AB2487">
        <v>747</v>
      </c>
    </row>
    <row r="2488" spans="1:28" x14ac:dyDescent="0.25">
      <c r="A2488">
        <v>345</v>
      </c>
      <c r="B2488">
        <v>2013063</v>
      </c>
      <c r="C2488">
        <v>2907</v>
      </c>
      <c r="D2488" s="8">
        <v>162</v>
      </c>
      <c r="E2488" s="9">
        <v>41729</v>
      </c>
      <c r="F2488" t="s">
        <v>54</v>
      </c>
      <c r="G2488" t="s">
        <v>228</v>
      </c>
      <c r="H2488" t="s">
        <v>352</v>
      </c>
      <c r="J2488">
        <v>1308</v>
      </c>
      <c r="K2488">
        <v>177825</v>
      </c>
      <c r="P2488" t="s">
        <v>152</v>
      </c>
      <c r="Q2488">
        <v>901</v>
      </c>
      <c r="T2488">
        <v>3</v>
      </c>
      <c r="U2488">
        <v>14</v>
      </c>
      <c r="V2488">
        <v>2</v>
      </c>
      <c r="W2488">
        <v>1099737</v>
      </c>
      <c r="X2488" t="s">
        <v>57</v>
      </c>
      <c r="Y2488">
        <v>110</v>
      </c>
      <c r="Z2488" t="s">
        <v>59</v>
      </c>
      <c r="AA2488" t="s">
        <v>59</v>
      </c>
      <c r="AB2488">
        <v>748</v>
      </c>
    </row>
    <row r="2489" spans="1:28" x14ac:dyDescent="0.25">
      <c r="A2489">
        <v>345</v>
      </c>
      <c r="B2489">
        <v>2013063</v>
      </c>
      <c r="C2489">
        <v>2907</v>
      </c>
      <c r="D2489" s="8">
        <v>130.65</v>
      </c>
      <c r="E2489" s="9">
        <v>41729</v>
      </c>
      <c r="F2489" t="s">
        <v>54</v>
      </c>
      <c r="G2489" t="s">
        <v>157</v>
      </c>
      <c r="H2489" t="s">
        <v>263</v>
      </c>
      <c r="J2489">
        <v>1308</v>
      </c>
      <c r="K2489">
        <v>177825</v>
      </c>
      <c r="P2489" t="s">
        <v>152</v>
      </c>
      <c r="Q2489">
        <v>901</v>
      </c>
      <c r="T2489">
        <v>3</v>
      </c>
      <c r="U2489">
        <v>14</v>
      </c>
      <c r="V2489">
        <v>1</v>
      </c>
      <c r="W2489">
        <v>1099222</v>
      </c>
      <c r="X2489" t="s">
        <v>57</v>
      </c>
      <c r="Y2489">
        <v>110</v>
      </c>
      <c r="Z2489" t="s">
        <v>59</v>
      </c>
      <c r="AA2489" t="s">
        <v>59</v>
      </c>
      <c r="AB2489">
        <v>749</v>
      </c>
    </row>
    <row r="2490" spans="1:28" x14ac:dyDescent="0.25">
      <c r="A2490">
        <v>345</v>
      </c>
      <c r="B2490">
        <v>2013063</v>
      </c>
      <c r="C2490">
        <v>2907</v>
      </c>
      <c r="D2490" s="8">
        <v>37.049999999999997</v>
      </c>
      <c r="E2490" s="9">
        <v>41730</v>
      </c>
      <c r="F2490" t="s">
        <v>54</v>
      </c>
      <c r="G2490" t="s">
        <v>344</v>
      </c>
      <c r="H2490" t="s">
        <v>353</v>
      </c>
      <c r="J2490">
        <v>1311</v>
      </c>
      <c r="K2490">
        <v>178458</v>
      </c>
      <c r="P2490" t="s">
        <v>152</v>
      </c>
      <c r="Q2490">
        <v>901</v>
      </c>
      <c r="T2490">
        <v>4</v>
      </c>
      <c r="U2490">
        <v>14</v>
      </c>
      <c r="V2490">
        <v>1</v>
      </c>
      <c r="W2490">
        <v>1099579</v>
      </c>
      <c r="X2490" t="s">
        <v>57</v>
      </c>
      <c r="Y2490">
        <v>110</v>
      </c>
      <c r="Z2490" t="s">
        <v>59</v>
      </c>
      <c r="AA2490" t="s">
        <v>59</v>
      </c>
      <c r="AB2490">
        <v>1111</v>
      </c>
    </row>
    <row r="2491" spans="1:28" x14ac:dyDescent="0.25">
      <c r="A2491">
        <v>345</v>
      </c>
      <c r="B2491">
        <v>2013063</v>
      </c>
      <c r="C2491">
        <v>2907</v>
      </c>
      <c r="D2491" s="8">
        <v>37.049999999999997</v>
      </c>
      <c r="E2491" s="9">
        <v>41730</v>
      </c>
      <c r="F2491" t="s">
        <v>54</v>
      </c>
      <c r="G2491" t="s">
        <v>344</v>
      </c>
      <c r="H2491" t="s">
        <v>353</v>
      </c>
      <c r="J2491">
        <v>1311</v>
      </c>
      <c r="K2491">
        <v>178458</v>
      </c>
      <c r="P2491" t="s">
        <v>152</v>
      </c>
      <c r="Q2491">
        <v>901</v>
      </c>
      <c r="T2491">
        <v>4</v>
      </c>
      <c r="U2491">
        <v>14</v>
      </c>
      <c r="V2491">
        <v>1</v>
      </c>
      <c r="W2491">
        <v>1099579</v>
      </c>
      <c r="X2491" t="s">
        <v>57</v>
      </c>
      <c r="Y2491">
        <v>110</v>
      </c>
      <c r="Z2491" t="s">
        <v>59</v>
      </c>
      <c r="AA2491" t="s">
        <v>59</v>
      </c>
      <c r="AB2491">
        <v>1112</v>
      </c>
    </row>
    <row r="2492" spans="1:28" x14ac:dyDescent="0.25">
      <c r="A2492">
        <v>345</v>
      </c>
      <c r="B2492">
        <v>2013063</v>
      </c>
      <c r="C2492">
        <v>2907</v>
      </c>
      <c r="D2492" s="8">
        <v>37.049999999999997</v>
      </c>
      <c r="E2492" s="9">
        <v>41730</v>
      </c>
      <c r="F2492" t="s">
        <v>54</v>
      </c>
      <c r="G2492" t="s">
        <v>344</v>
      </c>
      <c r="H2492" t="s">
        <v>353</v>
      </c>
      <c r="J2492">
        <v>1311</v>
      </c>
      <c r="K2492">
        <v>178458</v>
      </c>
      <c r="P2492" t="s">
        <v>152</v>
      </c>
      <c r="Q2492">
        <v>901</v>
      </c>
      <c r="T2492">
        <v>4</v>
      </c>
      <c r="U2492">
        <v>14</v>
      </c>
      <c r="V2492">
        <v>1</v>
      </c>
      <c r="W2492">
        <v>1099579</v>
      </c>
      <c r="X2492" t="s">
        <v>57</v>
      </c>
      <c r="Y2492">
        <v>110</v>
      </c>
      <c r="Z2492" t="s">
        <v>59</v>
      </c>
      <c r="AA2492" t="s">
        <v>59</v>
      </c>
      <c r="AB2492">
        <v>1113</v>
      </c>
    </row>
    <row r="2493" spans="1:28" x14ac:dyDescent="0.25">
      <c r="A2493">
        <v>345</v>
      </c>
      <c r="B2493">
        <v>2013063</v>
      </c>
      <c r="C2493">
        <v>2907</v>
      </c>
      <c r="D2493" s="8">
        <v>37.049999999999997</v>
      </c>
      <c r="E2493" s="9">
        <v>41730</v>
      </c>
      <c r="F2493" t="s">
        <v>54</v>
      </c>
      <c r="G2493" t="s">
        <v>344</v>
      </c>
      <c r="H2493" t="s">
        <v>353</v>
      </c>
      <c r="J2493">
        <v>1311</v>
      </c>
      <c r="K2493">
        <v>178458</v>
      </c>
      <c r="P2493" t="s">
        <v>152</v>
      </c>
      <c r="Q2493">
        <v>901</v>
      </c>
      <c r="T2493">
        <v>4</v>
      </c>
      <c r="U2493">
        <v>14</v>
      </c>
      <c r="V2493">
        <v>1</v>
      </c>
      <c r="W2493">
        <v>1099579</v>
      </c>
      <c r="X2493" t="s">
        <v>57</v>
      </c>
      <c r="Y2493">
        <v>110</v>
      </c>
      <c r="Z2493" t="s">
        <v>59</v>
      </c>
      <c r="AA2493" t="s">
        <v>59</v>
      </c>
      <c r="AB2493">
        <v>1114</v>
      </c>
    </row>
    <row r="2494" spans="1:28" x14ac:dyDescent="0.25">
      <c r="A2494">
        <v>345</v>
      </c>
      <c r="B2494">
        <v>2013063</v>
      </c>
      <c r="C2494">
        <v>2907</v>
      </c>
      <c r="D2494" s="8">
        <v>37.049999999999997</v>
      </c>
      <c r="E2494" s="9">
        <v>41730</v>
      </c>
      <c r="F2494" t="s">
        <v>54</v>
      </c>
      <c r="G2494" t="s">
        <v>344</v>
      </c>
      <c r="H2494" t="s">
        <v>353</v>
      </c>
      <c r="J2494">
        <v>1311</v>
      </c>
      <c r="K2494">
        <v>178458</v>
      </c>
      <c r="P2494" t="s">
        <v>152</v>
      </c>
      <c r="Q2494">
        <v>901</v>
      </c>
      <c r="T2494">
        <v>4</v>
      </c>
      <c r="U2494">
        <v>14</v>
      </c>
      <c r="V2494">
        <v>1</v>
      </c>
      <c r="W2494">
        <v>1099579</v>
      </c>
      <c r="X2494" t="s">
        <v>57</v>
      </c>
      <c r="Y2494">
        <v>110</v>
      </c>
      <c r="Z2494" t="s">
        <v>59</v>
      </c>
      <c r="AA2494" t="s">
        <v>59</v>
      </c>
      <c r="AB2494">
        <v>1115</v>
      </c>
    </row>
    <row r="2495" spans="1:28" x14ac:dyDescent="0.25">
      <c r="A2495">
        <v>345</v>
      </c>
      <c r="B2495">
        <v>2013063</v>
      </c>
      <c r="C2495">
        <v>2907</v>
      </c>
      <c r="D2495" s="8">
        <v>144</v>
      </c>
      <c r="E2495" s="9">
        <v>41744</v>
      </c>
      <c r="F2495" t="s">
        <v>54</v>
      </c>
      <c r="G2495" t="s">
        <v>334</v>
      </c>
      <c r="H2495" t="s">
        <v>355</v>
      </c>
      <c r="J2495">
        <v>1314</v>
      </c>
      <c r="K2495">
        <v>178941</v>
      </c>
      <c r="P2495" t="s">
        <v>152</v>
      </c>
      <c r="Q2495">
        <v>901</v>
      </c>
      <c r="T2495">
        <v>4</v>
      </c>
      <c r="U2495">
        <v>14</v>
      </c>
      <c r="V2495">
        <v>3</v>
      </c>
      <c r="W2495">
        <v>1099916</v>
      </c>
      <c r="X2495" t="s">
        <v>57</v>
      </c>
      <c r="Y2495">
        <v>110</v>
      </c>
      <c r="Z2495" t="s">
        <v>59</v>
      </c>
      <c r="AA2495" t="s">
        <v>59</v>
      </c>
      <c r="AB2495">
        <v>743</v>
      </c>
    </row>
    <row r="2496" spans="1:28" x14ac:dyDescent="0.25">
      <c r="A2496">
        <v>345</v>
      </c>
      <c r="B2496">
        <v>2013063</v>
      </c>
      <c r="C2496">
        <v>2907</v>
      </c>
      <c r="D2496" s="8">
        <v>96</v>
      </c>
      <c r="E2496" s="9">
        <v>41744</v>
      </c>
      <c r="F2496" t="s">
        <v>54</v>
      </c>
      <c r="G2496" t="s">
        <v>334</v>
      </c>
      <c r="H2496" t="s">
        <v>355</v>
      </c>
      <c r="J2496">
        <v>1314</v>
      </c>
      <c r="K2496">
        <v>178941</v>
      </c>
      <c r="P2496" t="s">
        <v>152</v>
      </c>
      <c r="Q2496">
        <v>901</v>
      </c>
      <c r="T2496">
        <v>4</v>
      </c>
      <c r="U2496">
        <v>14</v>
      </c>
      <c r="V2496">
        <v>2</v>
      </c>
      <c r="W2496">
        <v>1099916</v>
      </c>
      <c r="X2496" t="s">
        <v>57</v>
      </c>
      <c r="Y2496">
        <v>110</v>
      </c>
      <c r="Z2496" t="s">
        <v>59</v>
      </c>
      <c r="AA2496" t="s">
        <v>59</v>
      </c>
      <c r="AB2496">
        <v>744</v>
      </c>
    </row>
    <row r="2497" spans="1:28" x14ac:dyDescent="0.25">
      <c r="A2497">
        <v>345</v>
      </c>
      <c r="B2497">
        <v>2013063</v>
      </c>
      <c r="C2497">
        <v>2907</v>
      </c>
      <c r="D2497" s="8">
        <v>384</v>
      </c>
      <c r="E2497" s="9">
        <v>41744</v>
      </c>
      <c r="F2497" t="s">
        <v>54</v>
      </c>
      <c r="G2497" t="s">
        <v>334</v>
      </c>
      <c r="H2497" t="s">
        <v>355</v>
      </c>
      <c r="J2497">
        <v>1314</v>
      </c>
      <c r="K2497">
        <v>178941</v>
      </c>
      <c r="P2497" t="s">
        <v>152</v>
      </c>
      <c r="Q2497">
        <v>901</v>
      </c>
      <c r="T2497">
        <v>4</v>
      </c>
      <c r="U2497">
        <v>14</v>
      </c>
      <c r="V2497">
        <v>8</v>
      </c>
      <c r="W2497">
        <v>1099916</v>
      </c>
      <c r="X2497" t="s">
        <v>57</v>
      </c>
      <c r="Y2497">
        <v>110</v>
      </c>
      <c r="Z2497" t="s">
        <v>59</v>
      </c>
      <c r="AA2497" t="s">
        <v>59</v>
      </c>
      <c r="AB2497">
        <v>745</v>
      </c>
    </row>
    <row r="2498" spans="1:28" x14ac:dyDescent="0.25">
      <c r="A2498">
        <v>345</v>
      </c>
      <c r="B2498">
        <v>2013063</v>
      </c>
      <c r="C2498">
        <v>2907</v>
      </c>
      <c r="D2498" s="8">
        <v>296.39999999999998</v>
      </c>
      <c r="E2498" s="9">
        <v>41744</v>
      </c>
      <c r="F2498" t="s">
        <v>54</v>
      </c>
      <c r="G2498" t="s">
        <v>238</v>
      </c>
      <c r="H2498" t="s">
        <v>151</v>
      </c>
      <c r="J2498">
        <v>1314</v>
      </c>
      <c r="K2498">
        <v>178941</v>
      </c>
      <c r="P2498" t="s">
        <v>152</v>
      </c>
      <c r="Q2498">
        <v>901</v>
      </c>
      <c r="T2498">
        <v>4</v>
      </c>
      <c r="U2498">
        <v>14</v>
      </c>
      <c r="V2498">
        <v>8</v>
      </c>
      <c r="W2498">
        <v>1099720</v>
      </c>
      <c r="X2498" t="s">
        <v>57</v>
      </c>
      <c r="Y2498">
        <v>110</v>
      </c>
      <c r="Z2498" t="s">
        <v>59</v>
      </c>
      <c r="AA2498" t="s">
        <v>59</v>
      </c>
      <c r="AB2498">
        <v>746</v>
      </c>
    </row>
    <row r="2499" spans="1:28" x14ac:dyDescent="0.25">
      <c r="A2499">
        <v>345</v>
      </c>
      <c r="B2499">
        <v>2013063</v>
      </c>
      <c r="C2499">
        <v>2907</v>
      </c>
      <c r="D2499" s="8">
        <v>243</v>
      </c>
      <c r="E2499" s="9">
        <v>41744</v>
      </c>
      <c r="F2499" t="s">
        <v>54</v>
      </c>
      <c r="G2499" t="s">
        <v>228</v>
      </c>
      <c r="H2499" t="s">
        <v>313</v>
      </c>
      <c r="J2499">
        <v>1314</v>
      </c>
      <c r="K2499">
        <v>178941</v>
      </c>
      <c r="P2499" t="s">
        <v>152</v>
      </c>
      <c r="Q2499">
        <v>901</v>
      </c>
      <c r="T2499">
        <v>4</v>
      </c>
      <c r="U2499">
        <v>14</v>
      </c>
      <c r="V2499">
        <v>3</v>
      </c>
      <c r="W2499">
        <v>1099737</v>
      </c>
      <c r="X2499" t="s">
        <v>57</v>
      </c>
      <c r="Y2499">
        <v>110</v>
      </c>
      <c r="Z2499" t="s">
        <v>59</v>
      </c>
      <c r="AA2499" t="s">
        <v>59</v>
      </c>
      <c r="AB2499">
        <v>747</v>
      </c>
    </row>
    <row r="2500" spans="1:28" x14ac:dyDescent="0.25">
      <c r="A2500">
        <v>345</v>
      </c>
      <c r="B2500">
        <v>2013063</v>
      </c>
      <c r="C2500">
        <v>2907</v>
      </c>
      <c r="D2500" s="8">
        <v>648</v>
      </c>
      <c r="E2500" s="9">
        <v>41744</v>
      </c>
      <c r="F2500" t="s">
        <v>54</v>
      </c>
      <c r="G2500" t="s">
        <v>228</v>
      </c>
      <c r="H2500" t="s">
        <v>313</v>
      </c>
      <c r="J2500">
        <v>1314</v>
      </c>
      <c r="K2500">
        <v>178941</v>
      </c>
      <c r="P2500" t="s">
        <v>152</v>
      </c>
      <c r="Q2500">
        <v>901</v>
      </c>
      <c r="T2500">
        <v>4</v>
      </c>
      <c r="U2500">
        <v>14</v>
      </c>
      <c r="V2500">
        <v>8</v>
      </c>
      <c r="W2500">
        <v>1099737</v>
      </c>
      <c r="X2500" t="s">
        <v>57</v>
      </c>
      <c r="Y2500">
        <v>110</v>
      </c>
      <c r="Z2500" t="s">
        <v>59</v>
      </c>
      <c r="AA2500" t="s">
        <v>59</v>
      </c>
      <c r="AB2500">
        <v>748</v>
      </c>
    </row>
    <row r="2501" spans="1:28" x14ac:dyDescent="0.25">
      <c r="A2501">
        <v>345</v>
      </c>
      <c r="B2501">
        <v>2013063</v>
      </c>
      <c r="C2501">
        <v>2907</v>
      </c>
      <c r="D2501" s="8">
        <v>648</v>
      </c>
      <c r="E2501" s="9">
        <v>41744</v>
      </c>
      <c r="F2501" t="s">
        <v>54</v>
      </c>
      <c r="G2501" t="s">
        <v>228</v>
      </c>
      <c r="H2501" t="s">
        <v>313</v>
      </c>
      <c r="J2501">
        <v>1314</v>
      </c>
      <c r="K2501">
        <v>178941</v>
      </c>
      <c r="P2501" t="s">
        <v>152</v>
      </c>
      <c r="Q2501">
        <v>901</v>
      </c>
      <c r="T2501">
        <v>4</v>
      </c>
      <c r="U2501">
        <v>14</v>
      </c>
      <c r="V2501">
        <v>8</v>
      </c>
      <c r="W2501">
        <v>1099737</v>
      </c>
      <c r="X2501" t="s">
        <v>57</v>
      </c>
      <c r="Y2501">
        <v>110</v>
      </c>
      <c r="Z2501" t="s">
        <v>59</v>
      </c>
      <c r="AA2501" t="s">
        <v>59</v>
      </c>
      <c r="AB2501">
        <v>749</v>
      </c>
    </row>
    <row r="2502" spans="1:28" x14ac:dyDescent="0.25">
      <c r="A2502">
        <v>345</v>
      </c>
      <c r="B2502">
        <v>2013063</v>
      </c>
      <c r="C2502">
        <v>2907</v>
      </c>
      <c r="D2502" s="8">
        <v>130.65</v>
      </c>
      <c r="E2502" s="9">
        <v>41744</v>
      </c>
      <c r="F2502" t="s">
        <v>54</v>
      </c>
      <c r="G2502" t="s">
        <v>157</v>
      </c>
      <c r="H2502" t="s">
        <v>263</v>
      </c>
      <c r="J2502">
        <v>1314</v>
      </c>
      <c r="K2502">
        <v>178941</v>
      </c>
      <c r="P2502" t="s">
        <v>152</v>
      </c>
      <c r="Q2502">
        <v>901</v>
      </c>
      <c r="T2502">
        <v>4</v>
      </c>
      <c r="U2502">
        <v>14</v>
      </c>
      <c r="V2502">
        <v>1</v>
      </c>
      <c r="W2502">
        <v>1099222</v>
      </c>
      <c r="X2502" t="s">
        <v>57</v>
      </c>
      <c r="Y2502">
        <v>110</v>
      </c>
      <c r="Z2502" t="s">
        <v>59</v>
      </c>
      <c r="AA2502" t="s">
        <v>59</v>
      </c>
      <c r="AB2502">
        <v>750</v>
      </c>
    </row>
    <row r="2503" spans="1:28" x14ac:dyDescent="0.25">
      <c r="A2503">
        <v>345</v>
      </c>
      <c r="B2503">
        <v>2013063</v>
      </c>
      <c r="C2503">
        <v>2907</v>
      </c>
      <c r="D2503" s="8">
        <v>261.3</v>
      </c>
      <c r="E2503" s="9">
        <v>41744</v>
      </c>
      <c r="F2503" t="s">
        <v>54</v>
      </c>
      <c r="G2503" t="s">
        <v>157</v>
      </c>
      <c r="H2503" t="s">
        <v>263</v>
      </c>
      <c r="J2503">
        <v>1314</v>
      </c>
      <c r="K2503">
        <v>178941</v>
      </c>
      <c r="P2503" t="s">
        <v>152</v>
      </c>
      <c r="Q2503">
        <v>901</v>
      </c>
      <c r="T2503">
        <v>4</v>
      </c>
      <c r="U2503">
        <v>14</v>
      </c>
      <c r="V2503">
        <v>2</v>
      </c>
      <c r="W2503">
        <v>1099222</v>
      </c>
      <c r="X2503" t="s">
        <v>57</v>
      </c>
      <c r="Y2503">
        <v>110</v>
      </c>
      <c r="Z2503" t="s">
        <v>59</v>
      </c>
      <c r="AA2503" t="s">
        <v>59</v>
      </c>
      <c r="AB2503">
        <v>751</v>
      </c>
    </row>
    <row r="2504" spans="1:28" x14ac:dyDescent="0.25">
      <c r="A2504">
        <v>345</v>
      </c>
      <c r="B2504">
        <v>2013063</v>
      </c>
      <c r="C2504">
        <v>2907</v>
      </c>
      <c r="D2504" s="8">
        <v>783.9</v>
      </c>
      <c r="E2504" s="9">
        <v>41744</v>
      </c>
      <c r="F2504" t="s">
        <v>54</v>
      </c>
      <c r="G2504" t="s">
        <v>157</v>
      </c>
      <c r="H2504" t="s">
        <v>263</v>
      </c>
      <c r="J2504">
        <v>1314</v>
      </c>
      <c r="K2504">
        <v>178941</v>
      </c>
      <c r="P2504" t="s">
        <v>152</v>
      </c>
      <c r="Q2504">
        <v>901</v>
      </c>
      <c r="T2504">
        <v>4</v>
      </c>
      <c r="U2504">
        <v>14</v>
      </c>
      <c r="V2504">
        <v>6</v>
      </c>
      <c r="W2504">
        <v>1099222</v>
      </c>
      <c r="X2504" t="s">
        <v>57</v>
      </c>
      <c r="Y2504">
        <v>110</v>
      </c>
      <c r="Z2504" t="s">
        <v>59</v>
      </c>
      <c r="AA2504" t="s">
        <v>59</v>
      </c>
      <c r="AB2504">
        <v>752</v>
      </c>
    </row>
    <row r="2505" spans="1:28" x14ac:dyDescent="0.25">
      <c r="A2505">
        <v>345</v>
      </c>
      <c r="B2505">
        <v>2013063</v>
      </c>
      <c r="C2505">
        <v>2907</v>
      </c>
      <c r="D2505" s="8">
        <v>261.3</v>
      </c>
      <c r="E2505" s="9">
        <v>41744</v>
      </c>
      <c r="F2505" t="s">
        <v>54</v>
      </c>
      <c r="G2505" t="s">
        <v>157</v>
      </c>
      <c r="H2505" t="s">
        <v>263</v>
      </c>
      <c r="J2505">
        <v>1314</v>
      </c>
      <c r="K2505">
        <v>178941</v>
      </c>
      <c r="P2505" t="s">
        <v>152</v>
      </c>
      <c r="Q2505">
        <v>901</v>
      </c>
      <c r="T2505">
        <v>4</v>
      </c>
      <c r="U2505">
        <v>14</v>
      </c>
      <c r="V2505">
        <v>2</v>
      </c>
      <c r="W2505">
        <v>1099222</v>
      </c>
      <c r="X2505" t="s">
        <v>57</v>
      </c>
      <c r="Y2505">
        <v>110</v>
      </c>
      <c r="Z2505" t="s">
        <v>59</v>
      </c>
      <c r="AA2505" t="s">
        <v>59</v>
      </c>
      <c r="AB2505">
        <v>753</v>
      </c>
    </row>
    <row r="2506" spans="1:28" x14ac:dyDescent="0.25">
      <c r="A2506">
        <v>345</v>
      </c>
      <c r="B2506">
        <v>2013063</v>
      </c>
      <c r="C2506">
        <v>2907</v>
      </c>
      <c r="D2506" s="8">
        <v>464</v>
      </c>
      <c r="E2506" s="9">
        <v>41744</v>
      </c>
      <c r="F2506" t="s">
        <v>54</v>
      </c>
      <c r="G2506" t="s">
        <v>231</v>
      </c>
      <c r="H2506" t="s">
        <v>151</v>
      </c>
      <c r="J2506">
        <v>1314</v>
      </c>
      <c r="K2506">
        <v>178941</v>
      </c>
      <c r="P2506" t="s">
        <v>152</v>
      </c>
      <c r="Q2506">
        <v>901</v>
      </c>
      <c r="T2506">
        <v>4</v>
      </c>
      <c r="U2506">
        <v>14</v>
      </c>
      <c r="V2506">
        <v>4</v>
      </c>
      <c r="W2506">
        <v>1099696</v>
      </c>
      <c r="X2506" t="s">
        <v>57</v>
      </c>
      <c r="Y2506">
        <v>110</v>
      </c>
      <c r="Z2506" t="s">
        <v>59</v>
      </c>
      <c r="AA2506" t="s">
        <v>59</v>
      </c>
      <c r="AB2506">
        <v>754</v>
      </c>
    </row>
    <row r="2507" spans="1:28" x14ac:dyDescent="0.25">
      <c r="A2507">
        <v>345</v>
      </c>
      <c r="B2507">
        <v>2013063</v>
      </c>
      <c r="C2507">
        <v>2907</v>
      </c>
      <c r="D2507" s="8">
        <v>232</v>
      </c>
      <c r="E2507" s="9">
        <v>41744</v>
      </c>
      <c r="F2507" t="s">
        <v>54</v>
      </c>
      <c r="G2507" t="s">
        <v>231</v>
      </c>
      <c r="H2507" t="s">
        <v>151</v>
      </c>
      <c r="J2507">
        <v>1314</v>
      </c>
      <c r="K2507">
        <v>178941</v>
      </c>
      <c r="P2507" t="s">
        <v>152</v>
      </c>
      <c r="Q2507">
        <v>901</v>
      </c>
      <c r="T2507">
        <v>4</v>
      </c>
      <c r="U2507">
        <v>14</v>
      </c>
      <c r="V2507">
        <v>2</v>
      </c>
      <c r="W2507">
        <v>1099696</v>
      </c>
      <c r="X2507" t="s">
        <v>57</v>
      </c>
      <c r="Y2507">
        <v>110</v>
      </c>
      <c r="Z2507" t="s">
        <v>59</v>
      </c>
      <c r="AA2507" t="s">
        <v>59</v>
      </c>
      <c r="AB2507">
        <v>755</v>
      </c>
    </row>
    <row r="2508" spans="1:28" x14ac:dyDescent="0.25">
      <c r="A2508">
        <v>345</v>
      </c>
      <c r="B2508">
        <v>2013063</v>
      </c>
      <c r="C2508">
        <v>2907</v>
      </c>
      <c r="D2508" s="8">
        <v>232</v>
      </c>
      <c r="E2508" s="9">
        <v>41744</v>
      </c>
      <c r="F2508" t="s">
        <v>54</v>
      </c>
      <c r="G2508" t="s">
        <v>231</v>
      </c>
      <c r="H2508" t="s">
        <v>151</v>
      </c>
      <c r="J2508">
        <v>1314</v>
      </c>
      <c r="K2508">
        <v>178941</v>
      </c>
      <c r="P2508" t="s">
        <v>152</v>
      </c>
      <c r="Q2508">
        <v>901</v>
      </c>
      <c r="T2508">
        <v>4</v>
      </c>
      <c r="U2508">
        <v>14</v>
      </c>
      <c r="V2508">
        <v>2</v>
      </c>
      <c r="W2508">
        <v>1099696</v>
      </c>
      <c r="X2508" t="s">
        <v>57</v>
      </c>
      <c r="Y2508">
        <v>110</v>
      </c>
      <c r="Z2508" t="s">
        <v>59</v>
      </c>
      <c r="AA2508" t="s">
        <v>59</v>
      </c>
      <c r="AB2508">
        <v>756</v>
      </c>
    </row>
    <row r="2509" spans="1:28" x14ac:dyDescent="0.25">
      <c r="A2509">
        <v>345</v>
      </c>
      <c r="B2509">
        <v>2013063</v>
      </c>
      <c r="C2509">
        <v>2907</v>
      </c>
      <c r="D2509" s="8">
        <v>348</v>
      </c>
      <c r="E2509" s="9">
        <v>41744</v>
      </c>
      <c r="F2509" t="s">
        <v>54</v>
      </c>
      <c r="G2509" t="s">
        <v>231</v>
      </c>
      <c r="H2509" t="s">
        <v>151</v>
      </c>
      <c r="J2509">
        <v>1314</v>
      </c>
      <c r="K2509">
        <v>178941</v>
      </c>
      <c r="P2509" t="s">
        <v>152</v>
      </c>
      <c r="Q2509">
        <v>901</v>
      </c>
      <c r="T2509">
        <v>4</v>
      </c>
      <c r="U2509">
        <v>14</v>
      </c>
      <c r="V2509">
        <v>3</v>
      </c>
      <c r="W2509">
        <v>1099696</v>
      </c>
      <c r="X2509" t="s">
        <v>57</v>
      </c>
      <c r="Y2509">
        <v>110</v>
      </c>
      <c r="Z2509" t="s">
        <v>59</v>
      </c>
      <c r="AA2509" t="s">
        <v>59</v>
      </c>
      <c r="AB2509">
        <v>757</v>
      </c>
    </row>
    <row r="2510" spans="1:28" x14ac:dyDescent="0.25">
      <c r="A2510">
        <v>345</v>
      </c>
      <c r="B2510">
        <v>2013063</v>
      </c>
      <c r="C2510">
        <v>2907</v>
      </c>
      <c r="D2510" s="8">
        <v>696</v>
      </c>
      <c r="E2510" s="9">
        <v>41744</v>
      </c>
      <c r="F2510" t="s">
        <v>54</v>
      </c>
      <c r="G2510" t="s">
        <v>231</v>
      </c>
      <c r="H2510" t="s">
        <v>151</v>
      </c>
      <c r="J2510">
        <v>1314</v>
      </c>
      <c r="K2510">
        <v>178941</v>
      </c>
      <c r="P2510" t="s">
        <v>152</v>
      </c>
      <c r="Q2510">
        <v>901</v>
      </c>
      <c r="T2510">
        <v>4</v>
      </c>
      <c r="U2510">
        <v>14</v>
      </c>
      <c r="V2510">
        <v>6</v>
      </c>
      <c r="W2510">
        <v>1099696</v>
      </c>
      <c r="X2510" t="s">
        <v>57</v>
      </c>
      <c r="Y2510">
        <v>110</v>
      </c>
      <c r="Z2510" t="s">
        <v>59</v>
      </c>
      <c r="AA2510" t="s">
        <v>59</v>
      </c>
      <c r="AB2510">
        <v>758</v>
      </c>
    </row>
    <row r="2511" spans="1:28" x14ac:dyDescent="0.25">
      <c r="A2511">
        <v>345</v>
      </c>
      <c r="B2511">
        <v>2013063</v>
      </c>
      <c r="C2511">
        <v>2907</v>
      </c>
      <c r="D2511" s="8">
        <v>696</v>
      </c>
      <c r="E2511" s="9">
        <v>41744</v>
      </c>
      <c r="F2511" t="s">
        <v>54</v>
      </c>
      <c r="G2511" t="s">
        <v>231</v>
      </c>
      <c r="H2511" t="s">
        <v>151</v>
      </c>
      <c r="J2511">
        <v>1314</v>
      </c>
      <c r="K2511">
        <v>178941</v>
      </c>
      <c r="P2511" t="s">
        <v>152</v>
      </c>
      <c r="Q2511">
        <v>901</v>
      </c>
      <c r="T2511">
        <v>4</v>
      </c>
      <c r="U2511">
        <v>14</v>
      </c>
      <c r="V2511">
        <v>6</v>
      </c>
      <c r="W2511">
        <v>1099696</v>
      </c>
      <c r="X2511" t="s">
        <v>57</v>
      </c>
      <c r="Y2511">
        <v>110</v>
      </c>
      <c r="Z2511" t="s">
        <v>59</v>
      </c>
      <c r="AA2511" t="s">
        <v>59</v>
      </c>
      <c r="AB2511">
        <v>759</v>
      </c>
    </row>
    <row r="2512" spans="1:28" x14ac:dyDescent="0.25">
      <c r="A2512">
        <v>345</v>
      </c>
      <c r="B2512">
        <v>2013063</v>
      </c>
      <c r="C2512">
        <v>2907</v>
      </c>
      <c r="D2512" s="8">
        <v>928</v>
      </c>
      <c r="E2512" s="9">
        <v>41744</v>
      </c>
      <c r="F2512" t="s">
        <v>54</v>
      </c>
      <c r="G2512" t="s">
        <v>231</v>
      </c>
      <c r="H2512" t="s">
        <v>151</v>
      </c>
      <c r="J2512">
        <v>1314</v>
      </c>
      <c r="K2512">
        <v>178941</v>
      </c>
      <c r="P2512" t="s">
        <v>152</v>
      </c>
      <c r="Q2512">
        <v>901</v>
      </c>
      <c r="T2512">
        <v>4</v>
      </c>
      <c r="U2512">
        <v>14</v>
      </c>
      <c r="V2512">
        <v>8</v>
      </c>
      <c r="W2512">
        <v>1099696</v>
      </c>
      <c r="X2512" t="s">
        <v>57</v>
      </c>
      <c r="Y2512">
        <v>110</v>
      </c>
      <c r="Z2512" t="s">
        <v>59</v>
      </c>
      <c r="AA2512" t="s">
        <v>59</v>
      </c>
      <c r="AB2512">
        <v>760</v>
      </c>
    </row>
    <row r="2513" spans="1:28" x14ac:dyDescent="0.25">
      <c r="A2513">
        <v>345</v>
      </c>
      <c r="B2513">
        <v>2013063</v>
      </c>
      <c r="C2513">
        <v>2907</v>
      </c>
      <c r="D2513" s="8">
        <v>265</v>
      </c>
      <c r="E2513" s="9">
        <v>41744</v>
      </c>
      <c r="F2513" t="s">
        <v>54</v>
      </c>
      <c r="G2513" t="s">
        <v>306</v>
      </c>
      <c r="H2513" t="s">
        <v>307</v>
      </c>
      <c r="J2513">
        <v>1314</v>
      </c>
      <c r="K2513">
        <v>178941</v>
      </c>
      <c r="P2513" t="s">
        <v>152</v>
      </c>
      <c r="Q2513">
        <v>901</v>
      </c>
      <c r="T2513">
        <v>4</v>
      </c>
      <c r="U2513">
        <v>14</v>
      </c>
      <c r="V2513">
        <v>5</v>
      </c>
      <c r="W2513">
        <v>1099767</v>
      </c>
      <c r="X2513" t="s">
        <v>57</v>
      </c>
      <c r="Y2513">
        <v>110</v>
      </c>
      <c r="Z2513" t="s">
        <v>59</v>
      </c>
      <c r="AA2513" t="s">
        <v>59</v>
      </c>
      <c r="AB2513">
        <v>784</v>
      </c>
    </row>
    <row r="2514" spans="1:28" x14ac:dyDescent="0.25">
      <c r="A2514">
        <v>345</v>
      </c>
      <c r="B2514">
        <v>2013063</v>
      </c>
      <c r="C2514">
        <v>2907</v>
      </c>
      <c r="D2514" s="8">
        <v>265</v>
      </c>
      <c r="E2514" s="9">
        <v>41744</v>
      </c>
      <c r="F2514" t="s">
        <v>54</v>
      </c>
      <c r="G2514" t="s">
        <v>306</v>
      </c>
      <c r="H2514" t="s">
        <v>307</v>
      </c>
      <c r="J2514">
        <v>1314</v>
      </c>
      <c r="K2514">
        <v>178941</v>
      </c>
      <c r="P2514" t="s">
        <v>152</v>
      </c>
      <c r="Q2514">
        <v>901</v>
      </c>
      <c r="T2514">
        <v>4</v>
      </c>
      <c r="U2514">
        <v>14</v>
      </c>
      <c r="V2514">
        <v>5</v>
      </c>
      <c r="W2514">
        <v>1099767</v>
      </c>
      <c r="X2514" t="s">
        <v>57</v>
      </c>
      <c r="Y2514">
        <v>110</v>
      </c>
      <c r="Z2514" t="s">
        <v>59</v>
      </c>
      <c r="AA2514" t="s">
        <v>59</v>
      </c>
      <c r="AB2514">
        <v>785</v>
      </c>
    </row>
    <row r="2515" spans="1:28" x14ac:dyDescent="0.25">
      <c r="A2515">
        <v>345</v>
      </c>
      <c r="B2515">
        <v>2013063</v>
      </c>
      <c r="C2515">
        <v>2907</v>
      </c>
      <c r="D2515" s="8">
        <v>371</v>
      </c>
      <c r="E2515" s="9">
        <v>41744</v>
      </c>
      <c r="F2515" t="s">
        <v>54</v>
      </c>
      <c r="G2515" t="s">
        <v>306</v>
      </c>
      <c r="H2515" t="s">
        <v>307</v>
      </c>
      <c r="J2515">
        <v>1314</v>
      </c>
      <c r="K2515">
        <v>178941</v>
      </c>
      <c r="P2515" t="s">
        <v>152</v>
      </c>
      <c r="Q2515">
        <v>901</v>
      </c>
      <c r="T2515">
        <v>4</v>
      </c>
      <c r="U2515">
        <v>14</v>
      </c>
      <c r="V2515">
        <v>7</v>
      </c>
      <c r="W2515">
        <v>1099767</v>
      </c>
      <c r="X2515" t="s">
        <v>57</v>
      </c>
      <c r="Y2515">
        <v>110</v>
      </c>
      <c r="Z2515" t="s">
        <v>59</v>
      </c>
      <c r="AA2515" t="s">
        <v>59</v>
      </c>
      <c r="AB2515">
        <v>786</v>
      </c>
    </row>
    <row r="2516" spans="1:28" x14ac:dyDescent="0.25">
      <c r="A2516">
        <v>345</v>
      </c>
      <c r="B2516">
        <v>2013063</v>
      </c>
      <c r="C2516">
        <v>2907</v>
      </c>
      <c r="D2516" s="8">
        <v>318</v>
      </c>
      <c r="E2516" s="9">
        <v>41744</v>
      </c>
      <c r="F2516" t="s">
        <v>54</v>
      </c>
      <c r="G2516" t="s">
        <v>306</v>
      </c>
      <c r="H2516" t="s">
        <v>307</v>
      </c>
      <c r="J2516">
        <v>1314</v>
      </c>
      <c r="K2516">
        <v>178941</v>
      </c>
      <c r="P2516" t="s">
        <v>152</v>
      </c>
      <c r="Q2516">
        <v>901</v>
      </c>
      <c r="T2516">
        <v>4</v>
      </c>
      <c r="U2516">
        <v>14</v>
      </c>
      <c r="V2516">
        <v>6</v>
      </c>
      <c r="W2516">
        <v>1099767</v>
      </c>
      <c r="X2516" t="s">
        <v>57</v>
      </c>
      <c r="Y2516">
        <v>110</v>
      </c>
      <c r="Z2516" t="s">
        <v>59</v>
      </c>
      <c r="AA2516" t="s">
        <v>59</v>
      </c>
      <c r="AB2516">
        <v>787</v>
      </c>
    </row>
    <row r="2517" spans="1:28" x14ac:dyDescent="0.25">
      <c r="A2517">
        <v>345</v>
      </c>
      <c r="B2517">
        <v>2013063</v>
      </c>
      <c r="C2517">
        <v>2907</v>
      </c>
      <c r="D2517" s="8">
        <v>212</v>
      </c>
      <c r="E2517" s="9">
        <v>41744</v>
      </c>
      <c r="F2517" t="s">
        <v>54</v>
      </c>
      <c r="G2517" t="s">
        <v>306</v>
      </c>
      <c r="H2517" t="s">
        <v>307</v>
      </c>
      <c r="J2517">
        <v>1314</v>
      </c>
      <c r="K2517">
        <v>178941</v>
      </c>
      <c r="P2517" t="s">
        <v>152</v>
      </c>
      <c r="Q2517">
        <v>901</v>
      </c>
      <c r="T2517">
        <v>4</v>
      </c>
      <c r="U2517">
        <v>14</v>
      </c>
      <c r="V2517">
        <v>4</v>
      </c>
      <c r="W2517">
        <v>1099767</v>
      </c>
      <c r="X2517" t="s">
        <v>57</v>
      </c>
      <c r="Y2517">
        <v>110</v>
      </c>
      <c r="Z2517" t="s">
        <v>59</v>
      </c>
      <c r="AA2517" t="s">
        <v>59</v>
      </c>
      <c r="AB2517">
        <v>788</v>
      </c>
    </row>
    <row r="2518" spans="1:28" x14ac:dyDescent="0.25">
      <c r="A2518">
        <v>345</v>
      </c>
      <c r="B2518">
        <v>2013063</v>
      </c>
      <c r="C2518">
        <v>2907</v>
      </c>
      <c r="D2518" s="8">
        <v>318</v>
      </c>
      <c r="E2518" s="9">
        <v>41744</v>
      </c>
      <c r="F2518" t="s">
        <v>54</v>
      </c>
      <c r="G2518" t="s">
        <v>306</v>
      </c>
      <c r="H2518" t="s">
        <v>307</v>
      </c>
      <c r="J2518">
        <v>1314</v>
      </c>
      <c r="K2518">
        <v>178941</v>
      </c>
      <c r="P2518" t="s">
        <v>152</v>
      </c>
      <c r="Q2518">
        <v>901</v>
      </c>
      <c r="T2518">
        <v>4</v>
      </c>
      <c r="U2518">
        <v>14</v>
      </c>
      <c r="V2518">
        <v>6</v>
      </c>
      <c r="W2518">
        <v>1099767</v>
      </c>
      <c r="X2518" t="s">
        <v>57</v>
      </c>
      <c r="Y2518">
        <v>110</v>
      </c>
      <c r="Z2518" t="s">
        <v>59</v>
      </c>
      <c r="AA2518" t="s">
        <v>59</v>
      </c>
      <c r="AB2518">
        <v>789</v>
      </c>
    </row>
    <row r="2519" spans="1:28" x14ac:dyDescent="0.25">
      <c r="A2519">
        <v>345</v>
      </c>
      <c r="B2519">
        <v>2013063</v>
      </c>
      <c r="C2519">
        <v>2907</v>
      </c>
      <c r="D2519" s="8">
        <v>424</v>
      </c>
      <c r="E2519" s="9">
        <v>41744</v>
      </c>
      <c r="F2519" t="s">
        <v>54</v>
      </c>
      <c r="G2519" t="s">
        <v>306</v>
      </c>
      <c r="H2519" t="s">
        <v>307</v>
      </c>
      <c r="J2519">
        <v>1314</v>
      </c>
      <c r="K2519">
        <v>178941</v>
      </c>
      <c r="P2519" t="s">
        <v>152</v>
      </c>
      <c r="Q2519">
        <v>901</v>
      </c>
      <c r="T2519">
        <v>4</v>
      </c>
      <c r="U2519">
        <v>14</v>
      </c>
      <c r="V2519">
        <v>8</v>
      </c>
      <c r="W2519">
        <v>1099767</v>
      </c>
      <c r="X2519" t="s">
        <v>57</v>
      </c>
      <c r="Y2519">
        <v>110</v>
      </c>
      <c r="Z2519" t="s">
        <v>59</v>
      </c>
      <c r="AA2519" t="s">
        <v>59</v>
      </c>
      <c r="AB2519">
        <v>790</v>
      </c>
    </row>
    <row r="2520" spans="1:28" x14ac:dyDescent="0.25">
      <c r="A2520">
        <v>345</v>
      </c>
      <c r="B2520">
        <v>2013063</v>
      </c>
      <c r="C2520">
        <v>2907</v>
      </c>
      <c r="D2520" s="8">
        <v>212</v>
      </c>
      <c r="E2520" s="9">
        <v>41744</v>
      </c>
      <c r="F2520" t="s">
        <v>54</v>
      </c>
      <c r="G2520" t="s">
        <v>306</v>
      </c>
      <c r="H2520" t="s">
        <v>307</v>
      </c>
      <c r="J2520">
        <v>1314</v>
      </c>
      <c r="K2520">
        <v>178941</v>
      </c>
      <c r="P2520" t="s">
        <v>152</v>
      </c>
      <c r="Q2520">
        <v>901</v>
      </c>
      <c r="T2520">
        <v>4</v>
      </c>
      <c r="U2520">
        <v>14</v>
      </c>
      <c r="V2520">
        <v>4</v>
      </c>
      <c r="W2520">
        <v>1099767</v>
      </c>
      <c r="X2520" t="s">
        <v>57</v>
      </c>
      <c r="Y2520">
        <v>110</v>
      </c>
      <c r="Z2520" t="s">
        <v>59</v>
      </c>
      <c r="AA2520" t="s">
        <v>59</v>
      </c>
      <c r="AB2520">
        <v>791</v>
      </c>
    </row>
    <row r="2521" spans="1:28" x14ac:dyDescent="0.25">
      <c r="A2521">
        <v>345</v>
      </c>
      <c r="B2521">
        <v>2013063</v>
      </c>
      <c r="C2521">
        <v>2907</v>
      </c>
      <c r="D2521" s="8">
        <v>106</v>
      </c>
      <c r="E2521" s="9">
        <v>41744</v>
      </c>
      <c r="F2521" t="s">
        <v>54</v>
      </c>
      <c r="G2521" t="s">
        <v>306</v>
      </c>
      <c r="H2521" t="s">
        <v>307</v>
      </c>
      <c r="J2521">
        <v>1314</v>
      </c>
      <c r="K2521">
        <v>178941</v>
      </c>
      <c r="P2521" t="s">
        <v>152</v>
      </c>
      <c r="Q2521">
        <v>901</v>
      </c>
      <c r="T2521">
        <v>4</v>
      </c>
      <c r="U2521">
        <v>14</v>
      </c>
      <c r="V2521">
        <v>2</v>
      </c>
      <c r="W2521">
        <v>1099767</v>
      </c>
      <c r="X2521" t="s">
        <v>57</v>
      </c>
      <c r="Y2521">
        <v>110</v>
      </c>
      <c r="Z2521" t="s">
        <v>59</v>
      </c>
      <c r="AA2521" t="s">
        <v>59</v>
      </c>
      <c r="AB2521">
        <v>792</v>
      </c>
    </row>
    <row r="2522" spans="1:28" x14ac:dyDescent="0.25">
      <c r="A2522">
        <v>345</v>
      </c>
      <c r="B2522">
        <v>2013063</v>
      </c>
      <c r="C2522">
        <v>2907</v>
      </c>
      <c r="D2522" s="8">
        <v>106</v>
      </c>
      <c r="E2522" s="9">
        <v>41744</v>
      </c>
      <c r="F2522" t="s">
        <v>54</v>
      </c>
      <c r="G2522" t="s">
        <v>306</v>
      </c>
      <c r="H2522" t="s">
        <v>307</v>
      </c>
      <c r="J2522">
        <v>1314</v>
      </c>
      <c r="K2522">
        <v>178941</v>
      </c>
      <c r="P2522" t="s">
        <v>152</v>
      </c>
      <c r="Q2522">
        <v>901</v>
      </c>
      <c r="T2522">
        <v>4</v>
      </c>
      <c r="U2522">
        <v>14</v>
      </c>
      <c r="V2522">
        <v>2</v>
      </c>
      <c r="W2522">
        <v>1099767</v>
      </c>
      <c r="X2522" t="s">
        <v>57</v>
      </c>
      <c r="Y2522">
        <v>110</v>
      </c>
      <c r="Z2522" t="s">
        <v>59</v>
      </c>
      <c r="AA2522" t="s">
        <v>59</v>
      </c>
      <c r="AB2522">
        <v>793</v>
      </c>
    </row>
    <row r="2523" spans="1:28" x14ac:dyDescent="0.25">
      <c r="A2523">
        <v>345</v>
      </c>
      <c r="B2523">
        <v>2013063</v>
      </c>
      <c r="C2523">
        <v>2907</v>
      </c>
      <c r="D2523" s="8">
        <v>37.049999999999997</v>
      </c>
      <c r="E2523" s="9">
        <v>41744</v>
      </c>
      <c r="F2523" t="s">
        <v>54</v>
      </c>
      <c r="G2523" t="s">
        <v>344</v>
      </c>
      <c r="H2523" t="s">
        <v>353</v>
      </c>
      <c r="J2523">
        <v>1317</v>
      </c>
      <c r="K2523">
        <v>178950</v>
      </c>
      <c r="P2523" t="s">
        <v>152</v>
      </c>
      <c r="Q2523">
        <v>901</v>
      </c>
      <c r="T2523">
        <v>4</v>
      </c>
      <c r="U2523">
        <v>14</v>
      </c>
      <c r="V2523">
        <v>1</v>
      </c>
      <c r="W2523">
        <v>1099579</v>
      </c>
      <c r="X2523" t="s">
        <v>57</v>
      </c>
      <c r="Y2523">
        <v>110</v>
      </c>
      <c r="Z2523" t="s">
        <v>59</v>
      </c>
      <c r="AA2523" t="s">
        <v>59</v>
      </c>
      <c r="AB2523">
        <v>1038</v>
      </c>
    </row>
    <row r="2524" spans="1:28" x14ac:dyDescent="0.25">
      <c r="A2524">
        <v>345</v>
      </c>
      <c r="B2524">
        <v>2013063</v>
      </c>
      <c r="C2524">
        <v>2907</v>
      </c>
      <c r="D2524" s="8">
        <v>74.099999999999994</v>
      </c>
      <c r="E2524" s="9">
        <v>41744</v>
      </c>
      <c r="F2524" t="s">
        <v>54</v>
      </c>
      <c r="G2524" t="s">
        <v>344</v>
      </c>
      <c r="H2524" t="s">
        <v>353</v>
      </c>
      <c r="J2524">
        <v>1317</v>
      </c>
      <c r="K2524">
        <v>178950</v>
      </c>
      <c r="P2524" t="s">
        <v>152</v>
      </c>
      <c r="Q2524">
        <v>901</v>
      </c>
      <c r="T2524">
        <v>4</v>
      </c>
      <c r="U2524">
        <v>14</v>
      </c>
      <c r="V2524">
        <v>2</v>
      </c>
      <c r="W2524">
        <v>1099579</v>
      </c>
      <c r="X2524" t="s">
        <v>57</v>
      </c>
      <c r="Y2524">
        <v>110</v>
      </c>
      <c r="Z2524" t="s">
        <v>59</v>
      </c>
      <c r="AA2524" t="s">
        <v>59</v>
      </c>
      <c r="AB2524">
        <v>1039</v>
      </c>
    </row>
    <row r="2525" spans="1:28" x14ac:dyDescent="0.25">
      <c r="A2525">
        <v>345</v>
      </c>
      <c r="B2525">
        <v>2013063</v>
      </c>
      <c r="C2525">
        <v>2907</v>
      </c>
      <c r="D2525" s="8">
        <v>74.099999999999994</v>
      </c>
      <c r="E2525" s="9">
        <v>41744</v>
      </c>
      <c r="F2525" t="s">
        <v>54</v>
      </c>
      <c r="G2525" t="s">
        <v>344</v>
      </c>
      <c r="H2525" t="s">
        <v>353</v>
      </c>
      <c r="J2525">
        <v>1317</v>
      </c>
      <c r="K2525">
        <v>178950</v>
      </c>
      <c r="P2525" t="s">
        <v>152</v>
      </c>
      <c r="Q2525">
        <v>901</v>
      </c>
      <c r="T2525">
        <v>4</v>
      </c>
      <c r="U2525">
        <v>14</v>
      </c>
      <c r="V2525">
        <v>2</v>
      </c>
      <c r="W2525">
        <v>1099579</v>
      </c>
      <c r="X2525" t="s">
        <v>57</v>
      </c>
      <c r="Y2525">
        <v>110</v>
      </c>
      <c r="Z2525" t="s">
        <v>59</v>
      </c>
      <c r="AA2525" t="s">
        <v>59</v>
      </c>
      <c r="AB2525">
        <v>1040</v>
      </c>
    </row>
    <row r="2526" spans="1:28" x14ac:dyDescent="0.25">
      <c r="A2526">
        <v>345</v>
      </c>
      <c r="B2526">
        <v>2009577</v>
      </c>
      <c r="C2526">
        <v>2907</v>
      </c>
      <c r="D2526" s="8">
        <v>36.94</v>
      </c>
      <c r="E2526" s="9">
        <v>39844</v>
      </c>
      <c r="F2526" t="s">
        <v>54</v>
      </c>
      <c r="G2526" t="s">
        <v>180</v>
      </c>
      <c r="H2526" t="s">
        <v>181</v>
      </c>
      <c r="J2526">
        <v>258927</v>
      </c>
      <c r="K2526">
        <v>47419</v>
      </c>
      <c r="P2526" t="s">
        <v>152</v>
      </c>
      <c r="Q2526">
        <v>901</v>
      </c>
      <c r="T2526">
        <v>1</v>
      </c>
      <c r="U2526">
        <v>9</v>
      </c>
      <c r="V2526">
        <v>1</v>
      </c>
      <c r="X2526" t="s">
        <v>57</v>
      </c>
      <c r="Y2526">
        <v>114</v>
      </c>
      <c r="Z2526" t="s">
        <v>58</v>
      </c>
      <c r="AA2526" t="s">
        <v>59</v>
      </c>
      <c r="AB2526">
        <v>1480</v>
      </c>
    </row>
    <row r="2527" spans="1:28" x14ac:dyDescent="0.25">
      <c r="A2527">
        <v>345</v>
      </c>
      <c r="B2527">
        <v>2009577</v>
      </c>
      <c r="C2527">
        <v>2907</v>
      </c>
      <c r="D2527" s="8">
        <v>122.92</v>
      </c>
      <c r="E2527" s="9">
        <v>39844</v>
      </c>
      <c r="F2527" t="s">
        <v>54</v>
      </c>
      <c r="G2527" t="s">
        <v>180</v>
      </c>
      <c r="H2527" t="s">
        <v>182</v>
      </c>
      <c r="J2527">
        <v>258927</v>
      </c>
      <c r="K2527">
        <v>47419</v>
      </c>
      <c r="P2527" t="s">
        <v>152</v>
      </c>
      <c r="Q2527">
        <v>901</v>
      </c>
      <c r="T2527">
        <v>1</v>
      </c>
      <c r="U2527">
        <v>9</v>
      </c>
      <c r="V2527">
        <v>1</v>
      </c>
      <c r="X2527" t="s">
        <v>57</v>
      </c>
      <c r="Y2527">
        <v>114</v>
      </c>
      <c r="Z2527" t="s">
        <v>58</v>
      </c>
      <c r="AA2527" t="s">
        <v>59</v>
      </c>
      <c r="AB2527">
        <v>1481</v>
      </c>
    </row>
    <row r="2528" spans="1:28" x14ac:dyDescent="0.25">
      <c r="A2528">
        <v>345</v>
      </c>
      <c r="B2528">
        <v>2009577</v>
      </c>
      <c r="C2528">
        <v>2907</v>
      </c>
      <c r="D2528" s="8">
        <v>122.92</v>
      </c>
      <c r="E2528" s="9">
        <v>39844</v>
      </c>
      <c r="F2528" t="s">
        <v>54</v>
      </c>
      <c r="G2528" t="s">
        <v>180</v>
      </c>
      <c r="H2528" t="s">
        <v>182</v>
      </c>
      <c r="J2528">
        <v>258927</v>
      </c>
      <c r="K2528">
        <v>47419</v>
      </c>
      <c r="P2528" t="s">
        <v>152</v>
      </c>
      <c r="Q2528">
        <v>901</v>
      </c>
      <c r="T2528">
        <v>1</v>
      </c>
      <c r="U2528">
        <v>9</v>
      </c>
      <c r="V2528">
        <v>1</v>
      </c>
      <c r="X2528" t="s">
        <v>57</v>
      </c>
      <c r="Y2528">
        <v>114</v>
      </c>
      <c r="Z2528" t="s">
        <v>58</v>
      </c>
      <c r="AA2528" t="s">
        <v>59</v>
      </c>
      <c r="AB2528">
        <v>1482</v>
      </c>
    </row>
    <row r="2529" spans="1:28" x14ac:dyDescent="0.25">
      <c r="A2529">
        <v>345</v>
      </c>
      <c r="B2529">
        <v>2009577</v>
      </c>
      <c r="C2529">
        <v>2907</v>
      </c>
      <c r="D2529" s="8">
        <v>122.92</v>
      </c>
      <c r="E2529" s="9">
        <v>39844</v>
      </c>
      <c r="F2529" t="s">
        <v>54</v>
      </c>
      <c r="G2529" t="s">
        <v>180</v>
      </c>
      <c r="H2529" t="s">
        <v>182</v>
      </c>
      <c r="J2529">
        <v>258927</v>
      </c>
      <c r="K2529">
        <v>47419</v>
      </c>
      <c r="P2529" t="s">
        <v>152</v>
      </c>
      <c r="Q2529">
        <v>901</v>
      </c>
      <c r="T2529">
        <v>1</v>
      </c>
      <c r="U2529">
        <v>9</v>
      </c>
      <c r="V2529">
        <v>1</v>
      </c>
      <c r="X2529" t="s">
        <v>57</v>
      </c>
      <c r="Y2529">
        <v>114</v>
      </c>
      <c r="Z2529" t="s">
        <v>58</v>
      </c>
      <c r="AA2529" t="s">
        <v>59</v>
      </c>
      <c r="AB2529">
        <v>1483</v>
      </c>
    </row>
    <row r="2530" spans="1:28" x14ac:dyDescent="0.25">
      <c r="A2530">
        <v>345</v>
      </c>
      <c r="B2530">
        <v>2009577</v>
      </c>
      <c r="C2530">
        <v>2907</v>
      </c>
      <c r="D2530" s="8">
        <v>100</v>
      </c>
      <c r="E2530" s="9">
        <v>39844</v>
      </c>
      <c r="F2530" t="s">
        <v>54</v>
      </c>
      <c r="G2530" t="s">
        <v>180</v>
      </c>
      <c r="H2530" t="s">
        <v>183</v>
      </c>
      <c r="J2530">
        <v>258927</v>
      </c>
      <c r="K2530">
        <v>47419</v>
      </c>
      <c r="P2530" t="s">
        <v>152</v>
      </c>
      <c r="Q2530">
        <v>901</v>
      </c>
      <c r="T2530">
        <v>1</v>
      </c>
      <c r="U2530">
        <v>9</v>
      </c>
      <c r="V2530">
        <v>2</v>
      </c>
      <c r="X2530" t="s">
        <v>57</v>
      </c>
      <c r="Y2530">
        <v>114</v>
      </c>
      <c r="Z2530" t="s">
        <v>58</v>
      </c>
      <c r="AA2530" t="s">
        <v>59</v>
      </c>
      <c r="AB2530">
        <v>1484</v>
      </c>
    </row>
    <row r="2531" spans="1:28" x14ac:dyDescent="0.25">
      <c r="A2531">
        <v>345</v>
      </c>
      <c r="B2531">
        <v>2009577</v>
      </c>
      <c r="C2531">
        <v>2907</v>
      </c>
      <c r="D2531" s="8">
        <v>50</v>
      </c>
      <c r="E2531" s="9">
        <v>39844</v>
      </c>
      <c r="F2531" t="s">
        <v>54</v>
      </c>
      <c r="G2531" t="s">
        <v>180</v>
      </c>
      <c r="H2531" t="s">
        <v>183</v>
      </c>
      <c r="J2531">
        <v>258927</v>
      </c>
      <c r="K2531">
        <v>47419</v>
      </c>
      <c r="P2531" t="s">
        <v>152</v>
      </c>
      <c r="Q2531">
        <v>901</v>
      </c>
      <c r="T2531">
        <v>1</v>
      </c>
      <c r="U2531">
        <v>9</v>
      </c>
      <c r="V2531">
        <v>1</v>
      </c>
      <c r="X2531" t="s">
        <v>57</v>
      </c>
      <c r="Y2531">
        <v>114</v>
      </c>
      <c r="Z2531" t="s">
        <v>58</v>
      </c>
      <c r="AA2531" t="s">
        <v>59</v>
      </c>
      <c r="AB2531">
        <v>1485</v>
      </c>
    </row>
    <row r="2532" spans="1:28" x14ac:dyDescent="0.25">
      <c r="A2532">
        <v>345</v>
      </c>
      <c r="B2532">
        <v>2009577</v>
      </c>
      <c r="C2532">
        <v>2907</v>
      </c>
      <c r="D2532" s="8">
        <v>100</v>
      </c>
      <c r="E2532" s="9">
        <v>39844</v>
      </c>
      <c r="F2532" t="s">
        <v>54</v>
      </c>
      <c r="G2532" t="s">
        <v>180</v>
      </c>
      <c r="H2532" t="s">
        <v>183</v>
      </c>
      <c r="J2532">
        <v>258927</v>
      </c>
      <c r="K2532">
        <v>47419</v>
      </c>
      <c r="P2532" t="s">
        <v>152</v>
      </c>
      <c r="Q2532">
        <v>901</v>
      </c>
      <c r="T2532">
        <v>1</v>
      </c>
      <c r="U2532">
        <v>9</v>
      </c>
      <c r="V2532">
        <v>2</v>
      </c>
      <c r="X2532" t="s">
        <v>57</v>
      </c>
      <c r="Y2532">
        <v>114</v>
      </c>
      <c r="Z2532" t="s">
        <v>58</v>
      </c>
      <c r="AA2532" t="s">
        <v>59</v>
      </c>
      <c r="AB2532">
        <v>1486</v>
      </c>
    </row>
    <row r="2533" spans="1:28" x14ac:dyDescent="0.25">
      <c r="A2533">
        <v>345</v>
      </c>
      <c r="B2533">
        <v>2009577</v>
      </c>
      <c r="C2533">
        <v>2907</v>
      </c>
      <c r="D2533" s="8">
        <v>100</v>
      </c>
      <c r="E2533" s="9">
        <v>39844</v>
      </c>
      <c r="F2533" t="s">
        <v>54</v>
      </c>
      <c r="G2533" t="s">
        <v>180</v>
      </c>
      <c r="H2533" t="s">
        <v>183</v>
      </c>
      <c r="J2533">
        <v>258927</v>
      </c>
      <c r="K2533">
        <v>47419</v>
      </c>
      <c r="P2533" t="s">
        <v>152</v>
      </c>
      <c r="Q2533">
        <v>901</v>
      </c>
      <c r="T2533">
        <v>1</v>
      </c>
      <c r="U2533">
        <v>9</v>
      </c>
      <c r="V2533">
        <v>2</v>
      </c>
      <c r="X2533" t="s">
        <v>57</v>
      </c>
      <c r="Y2533">
        <v>114</v>
      </c>
      <c r="Z2533" t="s">
        <v>58</v>
      </c>
      <c r="AA2533" t="s">
        <v>59</v>
      </c>
      <c r="AB2533">
        <v>1487</v>
      </c>
    </row>
    <row r="2534" spans="1:28" x14ac:dyDescent="0.25">
      <c r="A2534">
        <v>345</v>
      </c>
      <c r="B2534">
        <v>2009577</v>
      </c>
      <c r="C2534">
        <v>2907</v>
      </c>
      <c r="D2534" s="8">
        <v>111</v>
      </c>
      <c r="E2534" s="9">
        <v>39844</v>
      </c>
      <c r="F2534" t="s">
        <v>54</v>
      </c>
      <c r="G2534" t="s">
        <v>180</v>
      </c>
      <c r="H2534" t="s">
        <v>184</v>
      </c>
      <c r="J2534">
        <v>258927</v>
      </c>
      <c r="K2534">
        <v>47419</v>
      </c>
      <c r="P2534" t="s">
        <v>152</v>
      </c>
      <c r="Q2534">
        <v>901</v>
      </c>
      <c r="T2534">
        <v>1</v>
      </c>
      <c r="U2534">
        <v>9</v>
      </c>
      <c r="V2534">
        <v>1</v>
      </c>
      <c r="X2534" t="s">
        <v>57</v>
      </c>
      <c r="Y2534">
        <v>114</v>
      </c>
      <c r="Z2534" t="s">
        <v>58</v>
      </c>
      <c r="AA2534" t="s">
        <v>59</v>
      </c>
      <c r="AB2534">
        <v>1488</v>
      </c>
    </row>
    <row r="2535" spans="1:28" x14ac:dyDescent="0.25">
      <c r="A2535">
        <v>345</v>
      </c>
      <c r="B2535">
        <v>2009577</v>
      </c>
      <c r="C2535">
        <v>2907</v>
      </c>
      <c r="D2535" s="8">
        <v>111</v>
      </c>
      <c r="E2535" s="9">
        <v>39844</v>
      </c>
      <c r="F2535" t="s">
        <v>54</v>
      </c>
      <c r="G2535" t="s">
        <v>180</v>
      </c>
      <c r="H2535" t="s">
        <v>184</v>
      </c>
      <c r="J2535">
        <v>258927</v>
      </c>
      <c r="K2535">
        <v>47419</v>
      </c>
      <c r="P2535" t="s">
        <v>152</v>
      </c>
      <c r="Q2535">
        <v>901</v>
      </c>
      <c r="T2535">
        <v>1</v>
      </c>
      <c r="U2535">
        <v>9</v>
      </c>
      <c r="V2535">
        <v>1</v>
      </c>
      <c r="X2535" t="s">
        <v>57</v>
      </c>
      <c r="Y2535">
        <v>114</v>
      </c>
      <c r="Z2535" t="s">
        <v>58</v>
      </c>
      <c r="AA2535" t="s">
        <v>59</v>
      </c>
      <c r="AB2535">
        <v>1489</v>
      </c>
    </row>
    <row r="2536" spans="1:28" x14ac:dyDescent="0.25">
      <c r="A2536">
        <v>345</v>
      </c>
      <c r="B2536">
        <v>2009577</v>
      </c>
      <c r="C2536">
        <v>2907</v>
      </c>
      <c r="D2536" s="8">
        <v>108</v>
      </c>
      <c r="E2536" s="9">
        <v>39844</v>
      </c>
      <c r="F2536" t="s">
        <v>54</v>
      </c>
      <c r="G2536" t="s">
        <v>180</v>
      </c>
      <c r="H2536" t="s">
        <v>185</v>
      </c>
      <c r="J2536">
        <v>258927</v>
      </c>
      <c r="K2536">
        <v>47419</v>
      </c>
      <c r="P2536" t="s">
        <v>152</v>
      </c>
      <c r="Q2536">
        <v>901</v>
      </c>
      <c r="T2536">
        <v>1</v>
      </c>
      <c r="U2536">
        <v>9</v>
      </c>
      <c r="V2536">
        <v>4</v>
      </c>
      <c r="X2536" t="s">
        <v>57</v>
      </c>
      <c r="Y2536">
        <v>114</v>
      </c>
      <c r="Z2536" t="s">
        <v>58</v>
      </c>
      <c r="AA2536" t="s">
        <v>59</v>
      </c>
      <c r="AB2536">
        <v>1490</v>
      </c>
    </row>
    <row r="2537" spans="1:28" x14ac:dyDescent="0.25">
      <c r="A2537">
        <v>345</v>
      </c>
      <c r="B2537">
        <v>2009577</v>
      </c>
      <c r="C2537">
        <v>2907</v>
      </c>
      <c r="D2537" s="8">
        <v>216</v>
      </c>
      <c r="E2537" s="9">
        <v>39844</v>
      </c>
      <c r="F2537" t="s">
        <v>54</v>
      </c>
      <c r="G2537" t="s">
        <v>180</v>
      </c>
      <c r="H2537" t="s">
        <v>185</v>
      </c>
      <c r="J2537">
        <v>258927</v>
      </c>
      <c r="K2537">
        <v>47419</v>
      </c>
      <c r="P2537" t="s">
        <v>152</v>
      </c>
      <c r="Q2537">
        <v>901</v>
      </c>
      <c r="T2537">
        <v>1</v>
      </c>
      <c r="U2537">
        <v>9</v>
      </c>
      <c r="V2537">
        <v>8</v>
      </c>
      <c r="X2537" t="s">
        <v>57</v>
      </c>
      <c r="Y2537">
        <v>114</v>
      </c>
      <c r="Z2537" t="s">
        <v>58</v>
      </c>
      <c r="AA2537" t="s">
        <v>59</v>
      </c>
      <c r="AB2537">
        <v>1491</v>
      </c>
    </row>
    <row r="2538" spans="1:28" x14ac:dyDescent="0.25">
      <c r="A2538">
        <v>345</v>
      </c>
      <c r="B2538">
        <v>2009577</v>
      </c>
      <c r="C2538">
        <v>2907</v>
      </c>
      <c r="D2538" s="8">
        <v>229.5</v>
      </c>
      <c r="E2538" s="9">
        <v>39844</v>
      </c>
      <c r="F2538" t="s">
        <v>54</v>
      </c>
      <c r="G2538" t="s">
        <v>180</v>
      </c>
      <c r="H2538" t="s">
        <v>185</v>
      </c>
      <c r="J2538">
        <v>258927</v>
      </c>
      <c r="K2538">
        <v>47419</v>
      </c>
      <c r="P2538" t="s">
        <v>152</v>
      </c>
      <c r="Q2538">
        <v>901</v>
      </c>
      <c r="T2538">
        <v>1</v>
      </c>
      <c r="U2538">
        <v>9</v>
      </c>
      <c r="V2538">
        <v>8.5</v>
      </c>
      <c r="X2538" t="s">
        <v>57</v>
      </c>
      <c r="Y2538">
        <v>114</v>
      </c>
      <c r="Z2538" t="s">
        <v>58</v>
      </c>
      <c r="AA2538" t="s">
        <v>59</v>
      </c>
      <c r="AB2538">
        <v>1492</v>
      </c>
    </row>
    <row r="2539" spans="1:28" x14ac:dyDescent="0.25">
      <c r="A2539">
        <v>345</v>
      </c>
      <c r="B2539">
        <v>2009577</v>
      </c>
      <c r="C2539">
        <v>2907</v>
      </c>
      <c r="D2539" s="8">
        <v>216</v>
      </c>
      <c r="E2539" s="9">
        <v>39844</v>
      </c>
      <c r="F2539" t="s">
        <v>54</v>
      </c>
      <c r="G2539" t="s">
        <v>180</v>
      </c>
      <c r="H2539" t="s">
        <v>185</v>
      </c>
      <c r="J2539">
        <v>258927</v>
      </c>
      <c r="K2539">
        <v>47419</v>
      </c>
      <c r="P2539" t="s">
        <v>152</v>
      </c>
      <c r="Q2539">
        <v>901</v>
      </c>
      <c r="T2539">
        <v>1</v>
      </c>
      <c r="U2539">
        <v>9</v>
      </c>
      <c r="V2539">
        <v>8</v>
      </c>
      <c r="X2539" t="s">
        <v>57</v>
      </c>
      <c r="Y2539">
        <v>114</v>
      </c>
      <c r="Z2539" t="s">
        <v>58</v>
      </c>
      <c r="AA2539" t="s">
        <v>59</v>
      </c>
      <c r="AB2539">
        <v>1493</v>
      </c>
    </row>
    <row r="2540" spans="1:28" x14ac:dyDescent="0.25">
      <c r="A2540">
        <v>345</v>
      </c>
      <c r="B2540">
        <v>2009577</v>
      </c>
      <c r="C2540">
        <v>2907</v>
      </c>
      <c r="D2540" s="8">
        <v>216</v>
      </c>
      <c r="E2540" s="9">
        <v>39844</v>
      </c>
      <c r="F2540" t="s">
        <v>54</v>
      </c>
      <c r="G2540" t="s">
        <v>180</v>
      </c>
      <c r="H2540" t="s">
        <v>185</v>
      </c>
      <c r="J2540">
        <v>258927</v>
      </c>
      <c r="K2540">
        <v>47419</v>
      </c>
      <c r="P2540" t="s">
        <v>152</v>
      </c>
      <c r="Q2540">
        <v>901</v>
      </c>
      <c r="T2540">
        <v>1</v>
      </c>
      <c r="U2540">
        <v>9</v>
      </c>
      <c r="V2540">
        <v>8</v>
      </c>
      <c r="X2540" t="s">
        <v>57</v>
      </c>
      <c r="Y2540">
        <v>114</v>
      </c>
      <c r="Z2540" t="s">
        <v>58</v>
      </c>
      <c r="AA2540" t="s">
        <v>59</v>
      </c>
      <c r="AB2540">
        <v>1494</v>
      </c>
    </row>
    <row r="2541" spans="1:28" x14ac:dyDescent="0.25">
      <c r="A2541">
        <v>345</v>
      </c>
      <c r="B2541">
        <v>2009577</v>
      </c>
      <c r="C2541">
        <v>2907</v>
      </c>
      <c r="D2541" s="8">
        <v>175.5</v>
      </c>
      <c r="E2541" s="9">
        <v>39844</v>
      </c>
      <c r="F2541" t="s">
        <v>54</v>
      </c>
      <c r="G2541" t="s">
        <v>180</v>
      </c>
      <c r="H2541" t="s">
        <v>185</v>
      </c>
      <c r="J2541">
        <v>258927</v>
      </c>
      <c r="K2541">
        <v>47419</v>
      </c>
      <c r="P2541" t="s">
        <v>152</v>
      </c>
      <c r="Q2541">
        <v>901</v>
      </c>
      <c r="T2541">
        <v>1</v>
      </c>
      <c r="U2541">
        <v>9</v>
      </c>
      <c r="V2541">
        <v>6.5</v>
      </c>
      <c r="X2541" t="s">
        <v>57</v>
      </c>
      <c r="Y2541">
        <v>114</v>
      </c>
      <c r="Z2541" t="s">
        <v>58</v>
      </c>
      <c r="AA2541" t="s">
        <v>59</v>
      </c>
      <c r="AB2541">
        <v>1495</v>
      </c>
    </row>
    <row r="2542" spans="1:28" x14ac:dyDescent="0.25">
      <c r="A2542">
        <v>345</v>
      </c>
      <c r="B2542">
        <v>2009577</v>
      </c>
      <c r="C2542">
        <v>2907</v>
      </c>
      <c r="D2542" s="8">
        <v>94.5</v>
      </c>
      <c r="E2542" s="9">
        <v>39844</v>
      </c>
      <c r="F2542" t="s">
        <v>54</v>
      </c>
      <c r="G2542" t="s">
        <v>180</v>
      </c>
      <c r="H2542" t="s">
        <v>185</v>
      </c>
      <c r="J2542">
        <v>258927</v>
      </c>
      <c r="K2542">
        <v>47419</v>
      </c>
      <c r="P2542" t="s">
        <v>152</v>
      </c>
      <c r="Q2542">
        <v>901</v>
      </c>
      <c r="T2542">
        <v>1</v>
      </c>
      <c r="U2542">
        <v>9</v>
      </c>
      <c r="V2542">
        <v>3.5</v>
      </c>
      <c r="X2542" t="s">
        <v>57</v>
      </c>
      <c r="Y2542">
        <v>114</v>
      </c>
      <c r="Z2542" t="s">
        <v>58</v>
      </c>
      <c r="AA2542" t="s">
        <v>59</v>
      </c>
      <c r="AB2542">
        <v>1496</v>
      </c>
    </row>
  </sheetData>
  <sortState ref="A2:AD3075">
    <sortCondition ref="X2:X3075"/>
    <sortCondition ref="P2:P3075"/>
    <sortCondition ref="J2:J30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Assets</vt:lpstr>
      <vt:lpstr>GL</vt:lpstr>
    </vt:vector>
  </TitlesOfParts>
  <Company>Utilities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bhallora</dc:creator>
  <cp:lastModifiedBy>bhallora</cp:lastModifiedBy>
  <dcterms:created xsi:type="dcterms:W3CDTF">2016-01-05T15:22:33Z</dcterms:created>
  <dcterms:modified xsi:type="dcterms:W3CDTF">2016-01-08T21:35:40Z</dcterms:modified>
</cp:coreProperties>
</file>