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"/>
    </mc:Choice>
  </mc:AlternateContent>
  <bookViews>
    <workbookView xWindow="240" yWindow="30" windowWidth="21075" windowHeight="9270"/>
  </bookViews>
  <sheets>
    <sheet name="Allocated" sheetId="1" r:id="rId1"/>
  </sheets>
  <calcPr calcId="152511" calcMode="manual"/>
</workbook>
</file>

<file path=xl/calcChain.xml><?xml version="1.0" encoding="utf-8"?>
<calcChain xmlns="http://schemas.openxmlformats.org/spreadsheetml/2006/main">
  <c r="O114" i="1" l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<sst xmlns="http://schemas.openxmlformats.org/spreadsheetml/2006/main" count="233" uniqueCount="143">
  <si>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</si>
  <si>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</si>
  <si>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</si>
  <si>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</si>
  <si>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</si>
  <si>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</si>
  <si>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</si>
  <si>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</si>
  <si>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</si>
  <si>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</si>
  <si>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</si>
  <si>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</si>
  <si>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</si>
  <si>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>Account</t>
  </si>
  <si>
    <t>Schedule B Category</t>
  </si>
  <si>
    <t>5505  AGENCY EXPENSE</t>
  </si>
  <si>
    <t>5525  BILL STOCK</t>
  </si>
  <si>
    <t>5535  BILLING ENVELOP</t>
  </si>
  <si>
    <t>5540  BILLING POSTAGE</t>
  </si>
  <si>
    <t>5545  CUSTOMER SERVIC</t>
  </si>
  <si>
    <t>5625  401K PROFIT SHA</t>
  </si>
  <si>
    <t>5630  HEALTH ADMIN AN</t>
  </si>
  <si>
    <t>5635  DENTAL</t>
  </si>
  <si>
    <t>5645  EMPLOYEE INS DE</t>
  </si>
  <si>
    <t>5650  HEALTH COSTS &amp;</t>
  </si>
  <si>
    <t>5655  HEALTH INS CLAI</t>
  </si>
  <si>
    <t>5660  OTHER EMP BENEF</t>
  </si>
  <si>
    <t>5665  PENSION / 401K</t>
  </si>
  <si>
    <t>5670  TERM LIFE INS</t>
  </si>
  <si>
    <t>5675  TERM LIFE INS-O</t>
  </si>
  <si>
    <t>5680  DEPEND LIFE INS</t>
  </si>
  <si>
    <t>5690  TUITION</t>
  </si>
  <si>
    <t>5715  INSURANCE-OTHER</t>
  </si>
  <si>
    <t>5735  COMPUTER MAINTE</t>
  </si>
  <si>
    <t>5740  COMPUTER SUPPLI</t>
  </si>
  <si>
    <t>5750  INTERNET SUPPLI</t>
  </si>
  <si>
    <t>5785  ADVERTISING/MAR</t>
  </si>
  <si>
    <t>5790  BANK SERVICE CH</t>
  </si>
  <si>
    <t>5795  CONTRIBUTIONS</t>
  </si>
  <si>
    <t>5805  LICENSE FEES</t>
  </si>
  <si>
    <t>5810  MEMBERSHIPS</t>
  </si>
  <si>
    <t>5815  PENALTIES/FINES</t>
  </si>
  <si>
    <t>5820  TRAINING EXPENS</t>
  </si>
  <si>
    <t>5825  OTHER MISC EXPE</t>
  </si>
  <si>
    <t>5855  ANSWERING SERVI</t>
  </si>
  <si>
    <t>5860  CLEANING SUPPLI</t>
  </si>
  <si>
    <t>5865  COPY MACHINE</t>
  </si>
  <si>
    <t>5870  HOLIDAY EVENTS/</t>
  </si>
  <si>
    <t>5875  KITCHEN SUPPLIE</t>
  </si>
  <si>
    <t>5880  OFFICE SUPPLY S</t>
  </si>
  <si>
    <t>5885  PRINTING/BLUEPR</t>
  </si>
  <si>
    <t>5890  PUBL SUBSCRIPTI</t>
  </si>
  <si>
    <t>5895  SHIPPING CHARGE</t>
  </si>
  <si>
    <t>5900  OTHER OFFICE EX</t>
  </si>
  <si>
    <t>5930  OFFICE ELECTRIC</t>
  </si>
  <si>
    <t>5935  OFFICE GAS</t>
  </si>
  <si>
    <t>5940  OFFICE WATER</t>
  </si>
  <si>
    <t>5945  OFFICE TELECOM</t>
  </si>
  <si>
    <t>5950  OFFICE GARBAGE</t>
  </si>
  <si>
    <t>5955  OFFICE LANDSCAP</t>
  </si>
  <si>
    <t>5960  OFFICE ALARM SY</t>
  </si>
  <si>
    <t>5965  OFFICE MAINTENA</t>
  </si>
  <si>
    <t>5970  OFFICE CLEANING</t>
  </si>
  <si>
    <t>5975  OFFICE MACHINE/</t>
  </si>
  <si>
    <t>5980  OTHER OFFICE UT</t>
  </si>
  <si>
    <t>6010  AUDIT FEES</t>
  </si>
  <si>
    <t>6015  EMPLOY FINDER F</t>
  </si>
  <si>
    <t>6025  LEGAL FEES</t>
  </si>
  <si>
    <t>6035  PAYROLL SERVICE</t>
  </si>
  <si>
    <t>6040  TAX RETURN REVI</t>
  </si>
  <si>
    <t>6045  TEMP EMPLOY - C</t>
  </si>
  <si>
    <t>6050  OTHER OUTSIDE S</t>
  </si>
  <si>
    <t>6090  RENT</t>
  </si>
  <si>
    <t>6110  SALARIES-ACCTG/</t>
  </si>
  <si>
    <t>6115  SALARIES-ADMIN</t>
  </si>
  <si>
    <t>6120  SALARIES-OFFICE</t>
  </si>
  <si>
    <t>6125  SALARIES-HR</t>
  </si>
  <si>
    <t>6130  SALARIES-MIS</t>
  </si>
  <si>
    <t>6135  SALARIES-LEADER</t>
  </si>
  <si>
    <t>6140  SALARIES-REGULA</t>
  </si>
  <si>
    <t>6145  SALARIES-CUSTOM</t>
  </si>
  <si>
    <t>6146  SALARIES-BILLIN</t>
  </si>
  <si>
    <t>6150  SALARIES-OPERAT</t>
  </si>
  <si>
    <t>6155  SALARIES-OPERAT</t>
  </si>
  <si>
    <t>6165  CAPITALIZED TIM</t>
  </si>
  <si>
    <t>6185  TRAVEL LODGING</t>
  </si>
  <si>
    <t>6190  TRAVEL AIRFARE</t>
  </si>
  <si>
    <t>6195  TRAVEL TRANSPOR</t>
  </si>
  <si>
    <t>6200  TRAVEL MEALS</t>
  </si>
  <si>
    <t>6205  TRAVEL ENTERTAI</t>
  </si>
  <si>
    <t>6207  TRAVEL OTHER</t>
  </si>
  <si>
    <t>6215  FUEL</t>
  </si>
  <si>
    <t>6220  AUTO REPAIR/TIR</t>
  </si>
  <si>
    <t>6225  AUTO LICENSES</t>
  </si>
  <si>
    <t>6230  OTHER TRANS EXP</t>
  </si>
  <si>
    <t>6360  COMMUNICATION E</t>
  </si>
  <si>
    <t>6390  WEATHER/HURRICA</t>
  </si>
  <si>
    <t>6580  DEPREC-OFFICE S</t>
  </si>
  <si>
    <t>6585  DEPREC-OFFICE F</t>
  </si>
  <si>
    <t>6610  DEPREC-COMMUNIC</t>
  </si>
  <si>
    <t>6905  DEPREC-AUTO TRA</t>
  </si>
  <si>
    <t>6920  DEPREC-COMPUTER</t>
  </si>
  <si>
    <t>7510  FICA EXPENSE</t>
  </si>
  <si>
    <t>7515  FEDERAL UNEMPLO</t>
  </si>
  <si>
    <t>7520  STATE UNEMPLOYM</t>
  </si>
  <si>
    <t>7535  FRANCHISE TAX</t>
  </si>
  <si>
    <t>7545  PERSONAL PROPER</t>
  </si>
  <si>
    <t>7550  PROPERTY/OTHER</t>
  </si>
  <si>
    <t>7555  REAL ESTATE TAX</t>
  </si>
  <si>
    <t>7595  DEF INCOME TAX-F</t>
  </si>
  <si>
    <t>7600  DEF INCOME TAXES</t>
  </si>
  <si>
    <t>7605  INCOME TAXES-FED</t>
  </si>
  <si>
    <t>7710  INTEREST EXPENSE</t>
  </si>
  <si>
    <t>7735.12  S/T INT EXP</t>
  </si>
  <si>
    <t>7750  INTEREST DURING</t>
  </si>
  <si>
    <t>Outside Services - Other</t>
  </si>
  <si>
    <t>Office Supplies &amp; Other Office Exp.</t>
  </si>
  <si>
    <t>Pension &amp; Other Benefits</t>
  </si>
  <si>
    <t>Insurance</t>
  </si>
  <si>
    <t>Miscellaneous</t>
  </si>
  <si>
    <t>Office Utilities</t>
  </si>
  <si>
    <t>Rent</t>
  </si>
  <si>
    <t>General Salaries and Wages</t>
  </si>
  <si>
    <t>Maintenance Salaries and Wages</t>
  </si>
  <si>
    <t>Operating Exp. Charged to Plant</t>
  </si>
  <si>
    <t>Transportation</t>
  </si>
  <si>
    <t>Maintenance and Repair</t>
  </si>
  <si>
    <t>Depreciation</t>
  </si>
  <si>
    <t>Taxes Other Than Income</t>
  </si>
  <si>
    <t>Income Taxes - Federal</t>
  </si>
  <si>
    <t>Income Taxes - State</t>
  </si>
  <si>
    <t>Interest on Debt</t>
  </si>
  <si>
    <t>Water Service Corporation of Kentucky</t>
  </si>
  <si>
    <t>Allocated expenses by Month</t>
  </si>
  <si>
    <t>Case No. 2015-00382</t>
  </si>
  <si>
    <t>Response to Staff DR 1.25a</t>
  </si>
  <si>
    <t>5510  UNCOLLECTIBLE ACCOUNTS</t>
  </si>
  <si>
    <t>5705  INSURANCE-GEN LIAB</t>
  </si>
  <si>
    <t>5745  COMPUTER AMORT &amp; PROG C</t>
  </si>
  <si>
    <t>6160  SALARIES-CHGD TO PLT</t>
  </si>
  <si>
    <t>6385  UNIFORMS</t>
  </si>
  <si>
    <t>6595  DEPREC-TOOL SHOP &amp; MISC</t>
  </si>
  <si>
    <t>7610  INCOME TAXES-STATE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</si>
</sst>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8" fillId="0" borderId="10" xfId="0" applyFont="1" applyBorder="1"/>
    <xf numFmtId="0" fontId="18" fillId="0" borderId="0" xfId="0" applyFont="1" applyAlignment="1">
      <alignment horizontal="left"/>
    </xf>
    <xf numFmtId="43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workbookViewId="0"/>
  </sheetViews>
  <sheetFormatPr defaultRowHeight="15" x14ac:dyDescent="0.25"/>
  <cols>
    <col min="1" max="1" width="30.42578125" customWidth="1"/>
    <col min="2" max="2" width="32.5703125" bestFit="1" customWidth="1"/>
    <col min="3" max="3" width="11.28515625" bestFit="1" customWidth="1"/>
    <col min="4" max="4" width="10.28515625" bestFit="1" customWidth="1"/>
    <col min="5" max="5" width="10.85546875" bestFit="1" customWidth="1"/>
    <col min="6" max="7" width="10.5703125" bestFit="1" customWidth="1"/>
    <col min="8" max="8" width="11.28515625" bestFit="1" customWidth="1"/>
    <col min="9" max="10" width="10.5703125" bestFit="1" customWidth="1"/>
    <col min="11" max="11" width="11" bestFit="1" customWidth="1"/>
    <col min="12" max="12" width="10.28515625" bestFit="1" customWidth="1"/>
    <col min="13" max="13" width="10.5703125" bestFit="1" customWidth="1"/>
    <col min="14" max="14" width="10.85546875" bestFit="1" customWidth="1"/>
    <col min="15" max="15" width="11.5703125" bestFit="1" customWidth="1"/>
  </cols>
  <sheetData>
    <row r="1" spans="1:15" x14ac:dyDescent="0.25">
      <c r="A1" s="4" t="s">
        <v>132</v>
      </c>
      <c r="L1" s="1"/>
      <c r="M1" s="2"/>
    </row>
    <row r="2" spans="1:15" x14ac:dyDescent="0.25">
      <c r="A2" s="4" t="s">
        <v>134</v>
      </c>
    </row>
    <row r="3" spans="1:15" x14ac:dyDescent="0.25">
      <c r="A3" s="4" t="s">
        <v>135</v>
      </c>
    </row>
    <row r="4" spans="1:15" x14ac:dyDescent="0.25">
      <c r="A4" s="4" t="s">
        <v>133</v>
      </c>
    </row>
    <row r="7" spans="1:15" x14ac:dyDescent="0.25">
      <c r="A7" s="3" t="s">
        <v>13</v>
      </c>
      <c r="B7" s="3" t="s">
        <v>14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0</v>
      </c>
      <c r="I7" s="3" t="s">
        <v>1</v>
      </c>
      <c r="J7" s="3" t="s">
        <v>2</v>
      </c>
      <c r="K7" s="3" t="s">
        <v>3</v>
      </c>
      <c r="L7" s="3" t="s">
        <v>4</v>
      </c>
      <c r="M7" s="3" t="s">
        <v>5</v>
      </c>
      <c r="N7" s="3" t="s">
        <v>6</v>
      </c>
      <c r="O7" s="3" t="s">
        <v>12</v>
      </c>
    </row>
    <row r="8" spans="1:15" x14ac:dyDescent="0.25">
      <c r="A8" t="s">
        <v>15</v>
      </c>
      <c r="B8" t="s">
        <v>115</v>
      </c>
      <c r="C8" s="5">
        <v>54.760000000000005</v>
      </c>
      <c r="D8" s="5">
        <v>54.449999999999996</v>
      </c>
      <c r="E8" s="5">
        <v>70.210000000000008</v>
      </c>
      <c r="F8" s="5">
        <v>90.55</v>
      </c>
      <c r="G8" s="5">
        <v>51.71</v>
      </c>
      <c r="H8" s="5">
        <v>39.08</v>
      </c>
      <c r="I8" s="5">
        <v>27.38</v>
      </c>
      <c r="J8" s="5">
        <v>-22.53</v>
      </c>
      <c r="K8" s="5">
        <v>60.11</v>
      </c>
      <c r="L8" s="5">
        <v>53.019999999999996</v>
      </c>
      <c r="M8" s="5">
        <v>36.800000000000004</v>
      </c>
      <c r="N8" s="5">
        <v>33.520000000000003</v>
      </c>
      <c r="O8" s="5">
        <f>SUM(C8:N8)</f>
        <v>549.05999999999995</v>
      </c>
    </row>
    <row r="9" spans="1:15" x14ac:dyDescent="0.25">
      <c r="A9" t="s">
        <v>136</v>
      </c>
      <c r="B9" t="s">
        <v>115</v>
      </c>
      <c r="C9" s="5">
        <v>0</v>
      </c>
      <c r="D9" s="5">
        <v>0</v>
      </c>
      <c r="E9" s="5">
        <v>-0.01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ref="O9:O72" si="0">SUM(C9:N9)</f>
        <v>-0.01</v>
      </c>
    </row>
    <row r="10" spans="1:15" x14ac:dyDescent="0.25">
      <c r="A10" t="s">
        <v>16</v>
      </c>
      <c r="B10" t="s">
        <v>116</v>
      </c>
      <c r="C10" s="5">
        <v>49.349999999999994</v>
      </c>
      <c r="D10" s="5">
        <v>63.3</v>
      </c>
      <c r="E10" s="5">
        <v>58.01</v>
      </c>
      <c r="F10" s="5">
        <v>56.129999999999995</v>
      </c>
      <c r="G10" s="5">
        <v>38.160000000000004</v>
      </c>
      <c r="H10" s="5">
        <v>67.62</v>
      </c>
      <c r="I10" s="5">
        <v>61.47</v>
      </c>
      <c r="J10" s="5">
        <v>60.24</v>
      </c>
      <c r="K10" s="5">
        <v>63.64</v>
      </c>
      <c r="L10" s="5">
        <v>65.900000000000006</v>
      </c>
      <c r="M10" s="5">
        <v>66.92</v>
      </c>
      <c r="N10" s="5">
        <v>67.710000000000008</v>
      </c>
      <c r="O10" s="5">
        <f t="shared" si="0"/>
        <v>718.44999999999993</v>
      </c>
    </row>
    <row r="11" spans="1:15" x14ac:dyDescent="0.25">
      <c r="A11" t="s">
        <v>17</v>
      </c>
      <c r="B11" t="s">
        <v>116</v>
      </c>
      <c r="C11" s="5">
        <v>116.35000000000001</v>
      </c>
      <c r="D11" s="5">
        <v>121.01</v>
      </c>
      <c r="E11" s="5">
        <v>108.84</v>
      </c>
      <c r="F11" s="5">
        <v>127.86</v>
      </c>
      <c r="G11" s="5">
        <v>72.09</v>
      </c>
      <c r="H11" s="5">
        <v>125.65</v>
      </c>
      <c r="I11" s="5">
        <v>108.21000000000001</v>
      </c>
      <c r="J11" s="5">
        <v>111.45</v>
      </c>
      <c r="K11" s="5">
        <v>102.17</v>
      </c>
      <c r="L11" s="5">
        <v>95.8</v>
      </c>
      <c r="M11" s="5">
        <v>107.65</v>
      </c>
      <c r="N11" s="5">
        <v>94.49</v>
      </c>
      <c r="O11" s="5">
        <f t="shared" si="0"/>
        <v>1291.5700000000002</v>
      </c>
    </row>
    <row r="12" spans="1:15" x14ac:dyDescent="0.25">
      <c r="A12" t="s">
        <v>18</v>
      </c>
      <c r="B12" t="s">
        <v>116</v>
      </c>
      <c r="C12" s="5">
        <v>1954.87</v>
      </c>
      <c r="D12" s="5">
        <v>2075.8200000000002</v>
      </c>
      <c r="E12" s="5">
        <v>890.38</v>
      </c>
      <c r="F12" s="5">
        <v>2131.38</v>
      </c>
      <c r="G12" s="5">
        <v>1722.11</v>
      </c>
      <c r="H12" s="5">
        <v>1098.1500000000001</v>
      </c>
      <c r="I12" s="5">
        <v>2185.79</v>
      </c>
      <c r="J12" s="5">
        <v>1388.2</v>
      </c>
      <c r="K12" s="5">
        <v>1715.97</v>
      </c>
      <c r="L12" s="5">
        <v>1770.81</v>
      </c>
      <c r="M12" s="5">
        <v>1523.99</v>
      </c>
      <c r="N12" s="5">
        <v>1913.8400000000001</v>
      </c>
      <c r="O12" s="5">
        <f t="shared" si="0"/>
        <v>20371.310000000001</v>
      </c>
    </row>
    <row r="13" spans="1:15" x14ac:dyDescent="0.25">
      <c r="A13" t="s">
        <v>19</v>
      </c>
      <c r="B13" t="s">
        <v>116</v>
      </c>
      <c r="C13" s="5">
        <v>19.97</v>
      </c>
      <c r="D13" s="5">
        <v>0</v>
      </c>
      <c r="E13" s="5">
        <v>0</v>
      </c>
      <c r="F13" s="5">
        <v>0</v>
      </c>
      <c r="G13" s="5">
        <v>0</v>
      </c>
      <c r="H13" s="5">
        <v>0.99</v>
      </c>
      <c r="I13" s="5">
        <v>22.47</v>
      </c>
      <c r="J13" s="5">
        <v>0</v>
      </c>
      <c r="K13" s="5">
        <v>0</v>
      </c>
      <c r="L13" s="5">
        <v>85.19</v>
      </c>
      <c r="M13" s="5">
        <v>49.86</v>
      </c>
      <c r="N13" s="5">
        <v>45.82</v>
      </c>
      <c r="O13" s="5">
        <f t="shared" si="0"/>
        <v>224.3</v>
      </c>
    </row>
    <row r="14" spans="1:15" x14ac:dyDescent="0.25">
      <c r="A14" t="s">
        <v>20</v>
      </c>
      <c r="B14" t="s">
        <v>117</v>
      </c>
      <c r="C14" s="5">
        <v>2036.49</v>
      </c>
      <c r="D14" s="5">
        <v>2030.06</v>
      </c>
      <c r="E14" s="5">
        <v>2021.81</v>
      </c>
      <c r="F14" s="5">
        <v>2011.9699999999998</v>
      </c>
      <c r="G14" s="5">
        <v>2604.19</v>
      </c>
      <c r="H14" s="5">
        <v>2185.15</v>
      </c>
      <c r="I14" s="5">
        <v>2058.3199999999997</v>
      </c>
      <c r="J14" s="5">
        <v>2021.6299999999999</v>
      </c>
      <c r="K14" s="5">
        <v>2013.01</v>
      </c>
      <c r="L14" s="5">
        <v>2042.54</v>
      </c>
      <c r="M14" s="5">
        <v>2037.39</v>
      </c>
      <c r="N14" s="5">
        <v>2039.8400000000001</v>
      </c>
      <c r="O14" s="5">
        <f t="shared" si="0"/>
        <v>25102.399999999998</v>
      </c>
    </row>
    <row r="15" spans="1:15" x14ac:dyDescent="0.25">
      <c r="A15" t="s">
        <v>21</v>
      </c>
      <c r="B15" t="s">
        <v>117</v>
      </c>
      <c r="C15" s="5">
        <v>1457.66</v>
      </c>
      <c r="D15" s="5">
        <v>1371.4199999999998</v>
      </c>
      <c r="E15" s="5">
        <v>1344.35</v>
      </c>
      <c r="F15" s="5">
        <v>1366.19</v>
      </c>
      <c r="G15" s="5">
        <v>1362.91</v>
      </c>
      <c r="H15" s="5">
        <v>1336.69</v>
      </c>
      <c r="I15" s="5">
        <v>1927.66</v>
      </c>
      <c r="J15" s="5">
        <v>1423.47</v>
      </c>
      <c r="K15" s="5">
        <v>1428.0900000000001</v>
      </c>
      <c r="L15" s="5">
        <v>1456.8200000000002</v>
      </c>
      <c r="M15" s="5">
        <v>1456.84</v>
      </c>
      <c r="N15" s="5">
        <v>1442.85</v>
      </c>
      <c r="O15" s="5">
        <f t="shared" si="0"/>
        <v>17374.95</v>
      </c>
    </row>
    <row r="16" spans="1:15" x14ac:dyDescent="0.25">
      <c r="A16" t="s">
        <v>22</v>
      </c>
      <c r="B16" t="s">
        <v>117</v>
      </c>
      <c r="C16" s="5">
        <v>229.97</v>
      </c>
      <c r="D16" s="5">
        <v>518.75</v>
      </c>
      <c r="E16" s="5">
        <v>109.61</v>
      </c>
      <c r="F16" s="5">
        <v>283.64999999999998</v>
      </c>
      <c r="G16" s="5">
        <v>328.94000000000005</v>
      </c>
      <c r="H16" s="5">
        <v>260.19</v>
      </c>
      <c r="I16" s="5">
        <v>307.57</v>
      </c>
      <c r="J16" s="5">
        <v>226.64000000000001</v>
      </c>
      <c r="K16" s="5">
        <v>324.39</v>
      </c>
      <c r="L16" s="5">
        <v>168.39000000000001</v>
      </c>
      <c r="M16" s="5">
        <v>328.28000000000003</v>
      </c>
      <c r="N16" s="5">
        <v>309.05</v>
      </c>
      <c r="O16" s="5">
        <f t="shared" si="0"/>
        <v>3395.4300000000003</v>
      </c>
    </row>
    <row r="17" spans="1:15" x14ac:dyDescent="0.25">
      <c r="A17" t="s">
        <v>23</v>
      </c>
      <c r="B17" t="s">
        <v>117</v>
      </c>
      <c r="C17" s="5">
        <v>-2145.15</v>
      </c>
      <c r="D17" s="5">
        <v>-2033.9499999999998</v>
      </c>
      <c r="E17" s="5">
        <v>-2818.5199999999995</v>
      </c>
      <c r="F17" s="5">
        <v>-2175.33</v>
      </c>
      <c r="G17" s="5">
        <v>-2119.2599999999998</v>
      </c>
      <c r="H17" s="5">
        <v>-2144.89</v>
      </c>
      <c r="I17" s="5">
        <v>-2079.58</v>
      </c>
      <c r="J17" s="5">
        <v>-2139.6799999999998</v>
      </c>
      <c r="K17" s="5">
        <v>-2886.47</v>
      </c>
      <c r="L17" s="5">
        <v>-2094.44</v>
      </c>
      <c r="M17" s="5">
        <v>-2142.17</v>
      </c>
      <c r="N17" s="5">
        <v>-2207.08</v>
      </c>
      <c r="O17" s="5">
        <f t="shared" si="0"/>
        <v>-26986.520000000004</v>
      </c>
    </row>
    <row r="18" spans="1:15" x14ac:dyDescent="0.25">
      <c r="A18" t="s">
        <v>24</v>
      </c>
      <c r="B18" t="s">
        <v>117</v>
      </c>
      <c r="C18" s="5">
        <v>109.07</v>
      </c>
      <c r="D18" s="5">
        <v>63.53</v>
      </c>
      <c r="E18" s="5">
        <v>75.58</v>
      </c>
      <c r="F18" s="5">
        <v>46.480000000000004</v>
      </c>
      <c r="G18" s="5">
        <v>2.16</v>
      </c>
      <c r="H18" s="5">
        <v>82.11</v>
      </c>
      <c r="I18" s="5">
        <v>2.2599999999999998</v>
      </c>
      <c r="J18" s="5">
        <v>47.94</v>
      </c>
      <c r="K18" s="5">
        <v>59.21</v>
      </c>
      <c r="L18" s="5">
        <v>1.06</v>
      </c>
      <c r="M18" s="5">
        <v>61.64</v>
      </c>
      <c r="N18" s="5">
        <v>106.14999999999999</v>
      </c>
      <c r="O18" s="5">
        <f t="shared" si="0"/>
        <v>657.19</v>
      </c>
    </row>
    <row r="19" spans="1:15" x14ac:dyDescent="0.25">
      <c r="A19" t="s">
        <v>25</v>
      </c>
      <c r="B19" t="s">
        <v>117</v>
      </c>
      <c r="C19" s="5">
        <v>10695.69</v>
      </c>
      <c r="D19" s="5">
        <v>6529.9900000000007</v>
      </c>
      <c r="E19" s="5">
        <v>10144.39</v>
      </c>
      <c r="F19" s="5">
        <v>11340.55</v>
      </c>
      <c r="G19" s="5">
        <v>7871.0300000000007</v>
      </c>
      <c r="H19" s="5">
        <v>12374.96</v>
      </c>
      <c r="I19" s="5">
        <v>15761.119999999999</v>
      </c>
      <c r="J19" s="5">
        <v>10850.79</v>
      </c>
      <c r="K19" s="5">
        <v>9218.93</v>
      </c>
      <c r="L19" s="5">
        <v>7765.03</v>
      </c>
      <c r="M19" s="5">
        <v>8893.43</v>
      </c>
      <c r="N19" s="5">
        <v>13081.06</v>
      </c>
      <c r="O19" s="5">
        <f t="shared" si="0"/>
        <v>124526.96999999997</v>
      </c>
    </row>
    <row r="20" spans="1:15" x14ac:dyDescent="0.25">
      <c r="A20" t="s">
        <v>26</v>
      </c>
      <c r="B20" t="s">
        <v>117</v>
      </c>
      <c r="C20" s="5">
        <v>60.339999999999996</v>
      </c>
      <c r="D20" s="5">
        <v>86.14</v>
      </c>
      <c r="E20" s="5">
        <v>86.789999999999992</v>
      </c>
      <c r="F20" s="5">
        <v>153.61999999999998</v>
      </c>
      <c r="G20" s="5">
        <v>36.370000000000005</v>
      </c>
      <c r="H20" s="5">
        <v>56.690000000000005</v>
      </c>
      <c r="I20" s="5">
        <v>6.18</v>
      </c>
      <c r="J20" s="5">
        <v>46.16</v>
      </c>
      <c r="K20" s="5">
        <v>100.92999999999999</v>
      </c>
      <c r="L20" s="5">
        <v>54.370000000000005</v>
      </c>
      <c r="M20" s="5">
        <v>115.53999999999999</v>
      </c>
      <c r="N20" s="5">
        <v>110.08</v>
      </c>
      <c r="O20" s="5">
        <f t="shared" si="0"/>
        <v>913.20999999999992</v>
      </c>
    </row>
    <row r="21" spans="1:15" x14ac:dyDescent="0.25">
      <c r="A21" t="s">
        <v>27</v>
      </c>
      <c r="B21" t="s">
        <v>117</v>
      </c>
      <c r="C21" s="5">
        <v>703.33999999999992</v>
      </c>
      <c r="D21" s="5">
        <v>1138.6199999999999</v>
      </c>
      <c r="E21" s="5">
        <v>667.29</v>
      </c>
      <c r="F21" s="5">
        <v>648.93000000000006</v>
      </c>
      <c r="G21" s="5">
        <v>773.88</v>
      </c>
      <c r="H21" s="5">
        <v>651.51</v>
      </c>
      <c r="I21" s="5">
        <v>721.27</v>
      </c>
      <c r="J21" s="5">
        <v>823.08999999999992</v>
      </c>
      <c r="K21" s="5">
        <v>870.72</v>
      </c>
      <c r="L21" s="5">
        <v>628.66</v>
      </c>
      <c r="M21" s="5">
        <v>873.75</v>
      </c>
      <c r="N21" s="5">
        <v>714.9</v>
      </c>
      <c r="O21" s="5">
        <f t="shared" si="0"/>
        <v>9215.9600000000009</v>
      </c>
    </row>
    <row r="22" spans="1:15" x14ac:dyDescent="0.25">
      <c r="A22" t="s">
        <v>28</v>
      </c>
      <c r="B22" t="s">
        <v>117</v>
      </c>
      <c r="C22" s="5">
        <v>351.32</v>
      </c>
      <c r="D22" s="5">
        <v>357.35</v>
      </c>
      <c r="E22" s="5">
        <v>363.16</v>
      </c>
      <c r="F22" s="5">
        <v>363.22999999999996</v>
      </c>
      <c r="G22" s="5">
        <v>357.09000000000003</v>
      </c>
      <c r="H22" s="5">
        <v>353.62</v>
      </c>
      <c r="I22" s="5">
        <v>356.46</v>
      </c>
      <c r="J22" s="5">
        <v>355.62</v>
      </c>
      <c r="K22" s="5">
        <v>356.05</v>
      </c>
      <c r="L22" s="5">
        <v>356.37</v>
      </c>
      <c r="M22" s="5">
        <v>117.99000000000001</v>
      </c>
      <c r="N22" s="5">
        <v>599.39</v>
      </c>
      <c r="O22" s="5">
        <f t="shared" si="0"/>
        <v>4287.6500000000005</v>
      </c>
    </row>
    <row r="23" spans="1:15" x14ac:dyDescent="0.25">
      <c r="A23" t="s">
        <v>29</v>
      </c>
      <c r="B23" t="s">
        <v>117</v>
      </c>
      <c r="C23" s="5">
        <v>-70.97</v>
      </c>
      <c r="D23" s="5">
        <v>-76.09</v>
      </c>
      <c r="E23" s="5">
        <v>-93.62</v>
      </c>
      <c r="F23" s="5">
        <v>-75.78</v>
      </c>
      <c r="G23" s="5">
        <v>-74.819999999999993</v>
      </c>
      <c r="H23" s="5">
        <v>-75.099999999999994</v>
      </c>
      <c r="I23" s="5">
        <v>-74.569999999999993</v>
      </c>
      <c r="J23" s="5">
        <v>-74.34</v>
      </c>
      <c r="K23" s="5">
        <v>-91.81</v>
      </c>
      <c r="L23" s="5">
        <v>-73.960000000000008</v>
      </c>
      <c r="M23" s="5">
        <v>-70.94</v>
      </c>
      <c r="N23" s="5">
        <v>-71.260000000000005</v>
      </c>
      <c r="O23" s="5">
        <f t="shared" si="0"/>
        <v>-923.26000000000022</v>
      </c>
    </row>
    <row r="24" spans="1:15" x14ac:dyDescent="0.25">
      <c r="A24" t="s">
        <v>30</v>
      </c>
      <c r="B24" t="s">
        <v>117</v>
      </c>
      <c r="C24" s="5">
        <v>-39.08</v>
      </c>
      <c r="D24" s="5">
        <v>-37.51</v>
      </c>
      <c r="E24" s="5">
        <v>-46.78</v>
      </c>
      <c r="F24" s="5">
        <v>-37.269999999999996</v>
      </c>
      <c r="G24" s="5">
        <v>-36.800000000000004</v>
      </c>
      <c r="H24" s="5">
        <v>-37.080000000000005</v>
      </c>
      <c r="I24" s="5">
        <v>-37.22</v>
      </c>
      <c r="J24" s="5">
        <v>-36.68</v>
      </c>
      <c r="K24" s="5">
        <v>-46.2</v>
      </c>
      <c r="L24" s="5">
        <v>-37.93</v>
      </c>
      <c r="M24" s="5">
        <v>-37.76</v>
      </c>
      <c r="N24" s="5">
        <v>-38</v>
      </c>
      <c r="O24" s="5">
        <f t="shared" si="0"/>
        <v>-468.31</v>
      </c>
    </row>
    <row r="25" spans="1:15" x14ac:dyDescent="0.25">
      <c r="A25" t="s">
        <v>31</v>
      </c>
      <c r="B25" t="s">
        <v>117</v>
      </c>
      <c r="C25" s="5">
        <v>0</v>
      </c>
      <c r="D25" s="5">
        <v>0</v>
      </c>
      <c r="E25" s="5">
        <v>1.1100000000000001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 t="shared" si="0"/>
        <v>1.1100000000000001</v>
      </c>
    </row>
    <row r="26" spans="1:15" x14ac:dyDescent="0.25">
      <c r="A26" t="s">
        <v>137</v>
      </c>
      <c r="B26" t="s">
        <v>118</v>
      </c>
      <c r="C26" s="5">
        <v>5262.46</v>
      </c>
      <c r="D26" s="5">
        <v>5239.57</v>
      </c>
      <c r="E26" s="5">
        <v>5242.66</v>
      </c>
      <c r="F26" s="5">
        <v>5202.5200000000004</v>
      </c>
      <c r="G26" s="5">
        <v>5158.97</v>
      </c>
      <c r="H26" s="5">
        <v>5127.7800000000007</v>
      </c>
      <c r="I26" s="5">
        <v>5005.84</v>
      </c>
      <c r="J26" s="5">
        <v>4343.08</v>
      </c>
      <c r="K26" s="5">
        <v>4871.93</v>
      </c>
      <c r="L26" s="5">
        <v>4969.1899999999996</v>
      </c>
      <c r="M26" s="5">
        <v>4875.83</v>
      </c>
      <c r="N26" s="5">
        <v>4892.8999999999996</v>
      </c>
      <c r="O26" s="5">
        <f t="shared" si="0"/>
        <v>60192.73000000001</v>
      </c>
    </row>
    <row r="27" spans="1:15" x14ac:dyDescent="0.25">
      <c r="A27" t="s">
        <v>32</v>
      </c>
      <c r="B27" t="s">
        <v>118</v>
      </c>
      <c r="C27" s="5">
        <v>1466.62</v>
      </c>
      <c r="D27" s="5">
        <v>1225.3</v>
      </c>
      <c r="E27" s="5">
        <v>137.41</v>
      </c>
      <c r="F27" s="5">
        <v>0</v>
      </c>
      <c r="G27" s="5">
        <v>2647.5299999999997</v>
      </c>
      <c r="H27" s="5">
        <v>80.16</v>
      </c>
      <c r="I27" s="5">
        <v>164.22</v>
      </c>
      <c r="J27" s="5">
        <v>294.84999999999997</v>
      </c>
      <c r="K27" s="5">
        <v>160.82</v>
      </c>
      <c r="L27" s="5">
        <v>608.68999999999994</v>
      </c>
      <c r="M27" s="5">
        <v>712.43999999999994</v>
      </c>
      <c r="N27" s="5">
        <v>1401.8600000000001</v>
      </c>
      <c r="O27" s="5">
        <f t="shared" si="0"/>
        <v>8899.9</v>
      </c>
    </row>
    <row r="28" spans="1:15" x14ac:dyDescent="0.25">
      <c r="A28" t="s">
        <v>33</v>
      </c>
      <c r="B28" t="s">
        <v>116</v>
      </c>
      <c r="C28" s="5">
        <v>1572.23</v>
      </c>
      <c r="D28" s="5">
        <v>1508.64</v>
      </c>
      <c r="E28" s="5">
        <v>1591.97</v>
      </c>
      <c r="F28" s="5">
        <v>1794.84</v>
      </c>
      <c r="G28" s="5">
        <v>1945.95</v>
      </c>
      <c r="H28" s="5">
        <v>1593.12</v>
      </c>
      <c r="I28" s="5">
        <v>1148.96</v>
      </c>
      <c r="J28" s="5">
        <v>1194.6599999999999</v>
      </c>
      <c r="K28" s="5">
        <v>2261.8199999999997</v>
      </c>
      <c r="L28" s="5">
        <v>1935.18</v>
      </c>
      <c r="M28" s="5">
        <v>1886.05</v>
      </c>
      <c r="N28" s="5">
        <v>1820.3500000000001</v>
      </c>
      <c r="O28" s="5">
        <f t="shared" si="0"/>
        <v>20253.769999999997</v>
      </c>
    </row>
    <row r="29" spans="1:15" x14ac:dyDescent="0.25">
      <c r="A29" t="s">
        <v>34</v>
      </c>
      <c r="B29" t="s">
        <v>116</v>
      </c>
      <c r="C29" s="5">
        <v>0</v>
      </c>
      <c r="D29" s="5">
        <v>0</v>
      </c>
      <c r="E29" s="5">
        <v>0.59000000000000008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f t="shared" si="0"/>
        <v>0.59000000000000008</v>
      </c>
    </row>
    <row r="30" spans="1:15" x14ac:dyDescent="0.25">
      <c r="A30" t="s">
        <v>138</v>
      </c>
      <c r="B30" t="s">
        <v>116</v>
      </c>
      <c r="C30" s="5">
        <v>0</v>
      </c>
      <c r="D30" s="5">
        <v>-15.09</v>
      </c>
      <c r="E30" s="5">
        <v>0</v>
      </c>
      <c r="F30" s="5">
        <v>14.95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0"/>
        <v>-0.14000000000000057</v>
      </c>
    </row>
    <row r="31" spans="1:15" x14ac:dyDescent="0.25">
      <c r="A31" t="s">
        <v>35</v>
      </c>
      <c r="B31" t="s">
        <v>116</v>
      </c>
      <c r="C31" s="5">
        <v>249.48000000000002</v>
      </c>
      <c r="D31" s="5">
        <v>248.7</v>
      </c>
      <c r="E31" s="5">
        <v>0</v>
      </c>
      <c r="F31" s="5">
        <v>246.48</v>
      </c>
      <c r="G31" s="5">
        <v>245.37</v>
      </c>
      <c r="H31" s="5">
        <v>490.07000000000005</v>
      </c>
      <c r="I31" s="5">
        <v>244.81</v>
      </c>
      <c r="J31" s="5">
        <v>240.4</v>
      </c>
      <c r="K31" s="5">
        <v>240.75</v>
      </c>
      <c r="L31" s="5">
        <v>240.32</v>
      </c>
      <c r="M31" s="5">
        <v>277.05</v>
      </c>
      <c r="N31" s="5">
        <v>280.54000000000002</v>
      </c>
      <c r="O31" s="5">
        <f t="shared" si="0"/>
        <v>3003.9700000000003</v>
      </c>
    </row>
    <row r="32" spans="1:15" x14ac:dyDescent="0.25">
      <c r="A32" t="s">
        <v>36</v>
      </c>
      <c r="B32" t="s">
        <v>119</v>
      </c>
      <c r="C32" s="5">
        <v>655.07999999999993</v>
      </c>
      <c r="D32" s="5">
        <v>0</v>
      </c>
      <c r="E32" s="5">
        <v>0</v>
      </c>
      <c r="F32" s="5">
        <v>0</v>
      </c>
      <c r="G32" s="5">
        <v>68.8</v>
      </c>
      <c r="H32" s="5">
        <v>191.97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0"/>
        <v>915.84999999999991</v>
      </c>
    </row>
    <row r="33" spans="1:15" x14ac:dyDescent="0.25">
      <c r="A33" t="s">
        <v>37</v>
      </c>
      <c r="B33" t="s">
        <v>119</v>
      </c>
      <c r="C33" s="5">
        <v>214</v>
      </c>
      <c r="D33" s="5">
        <v>217.32000000000002</v>
      </c>
      <c r="E33" s="5">
        <v>229.89000000000001</v>
      </c>
      <c r="F33" s="5">
        <v>414.45</v>
      </c>
      <c r="G33" s="5">
        <v>214.05</v>
      </c>
      <c r="H33" s="5">
        <v>332.40999999999997</v>
      </c>
      <c r="I33" s="5">
        <v>176.09</v>
      </c>
      <c r="J33" s="5">
        <v>141.61000000000001</v>
      </c>
      <c r="K33" s="5">
        <v>241.00000000000003</v>
      </c>
      <c r="L33" s="5">
        <v>201.98000000000002</v>
      </c>
      <c r="M33" s="5">
        <v>206.73000000000002</v>
      </c>
      <c r="N33" s="5">
        <v>189.84</v>
      </c>
      <c r="O33" s="5">
        <f t="shared" si="0"/>
        <v>2779.37</v>
      </c>
    </row>
    <row r="34" spans="1:15" x14ac:dyDescent="0.25">
      <c r="A34" t="s">
        <v>38</v>
      </c>
      <c r="B34" t="s">
        <v>119</v>
      </c>
      <c r="C34" s="5">
        <v>0</v>
      </c>
      <c r="D34" s="5">
        <v>4.13</v>
      </c>
      <c r="E34" s="5">
        <v>96.470000000000013</v>
      </c>
      <c r="F34" s="5">
        <v>-86.29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13.18</v>
      </c>
      <c r="N34" s="5">
        <v>0</v>
      </c>
      <c r="O34" s="5">
        <f t="shared" si="0"/>
        <v>27.490000000000002</v>
      </c>
    </row>
    <row r="35" spans="1:15" x14ac:dyDescent="0.25">
      <c r="A35" t="s">
        <v>39</v>
      </c>
      <c r="B35" t="s">
        <v>119</v>
      </c>
      <c r="C35" s="5">
        <v>24.27</v>
      </c>
      <c r="D35" s="5">
        <v>0</v>
      </c>
      <c r="E35" s="5">
        <v>0</v>
      </c>
      <c r="F35" s="5">
        <v>0</v>
      </c>
      <c r="G35" s="5">
        <v>3.92</v>
      </c>
      <c r="H35" s="5">
        <v>0</v>
      </c>
      <c r="I35" s="5">
        <v>49.239999999999995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f t="shared" si="0"/>
        <v>77.429999999999993</v>
      </c>
    </row>
    <row r="36" spans="1:15" x14ac:dyDescent="0.25">
      <c r="A36" t="s">
        <v>40</v>
      </c>
      <c r="B36" t="s">
        <v>119</v>
      </c>
      <c r="C36" s="5">
        <v>66.86</v>
      </c>
      <c r="D36" s="5">
        <v>0</v>
      </c>
      <c r="E36" s="5">
        <v>63.93</v>
      </c>
      <c r="F36" s="5">
        <v>10.02</v>
      </c>
      <c r="G36" s="5">
        <v>5.3999999999999995</v>
      </c>
      <c r="H36" s="5">
        <v>0</v>
      </c>
      <c r="I36" s="5">
        <v>0</v>
      </c>
      <c r="J36" s="5">
        <v>0</v>
      </c>
      <c r="K36" s="5">
        <v>1236.0700000000002</v>
      </c>
      <c r="L36" s="5">
        <v>0</v>
      </c>
      <c r="M36" s="5">
        <v>27.240000000000002</v>
      </c>
      <c r="N36" s="5">
        <v>4.0199999999999996</v>
      </c>
      <c r="O36" s="5">
        <f t="shared" si="0"/>
        <v>1413.5400000000002</v>
      </c>
    </row>
    <row r="37" spans="1:15" x14ac:dyDescent="0.25">
      <c r="A37" t="s">
        <v>41</v>
      </c>
      <c r="B37" t="s">
        <v>119</v>
      </c>
      <c r="C37" s="5">
        <v>0</v>
      </c>
      <c r="D37" s="5">
        <v>0</v>
      </c>
      <c r="E37" s="5">
        <v>0</v>
      </c>
      <c r="F37" s="5">
        <v>0.67999999999999994</v>
      </c>
      <c r="G37" s="5">
        <v>5002.03</v>
      </c>
      <c r="H37" s="5">
        <v>0</v>
      </c>
      <c r="I37" s="5">
        <v>-5000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f t="shared" si="0"/>
        <v>2.7100000000000364</v>
      </c>
    </row>
    <row r="38" spans="1:15" x14ac:dyDescent="0.25">
      <c r="A38" t="s">
        <v>42</v>
      </c>
      <c r="B38" t="s">
        <v>119</v>
      </c>
      <c r="C38" s="5">
        <v>18.71</v>
      </c>
      <c r="D38" s="5">
        <v>0</v>
      </c>
      <c r="E38" s="5">
        <v>89.399999999999991</v>
      </c>
      <c r="F38" s="5">
        <v>33.999999999999993</v>
      </c>
      <c r="G38" s="5">
        <v>93.39</v>
      </c>
      <c r="H38" s="5">
        <v>40.28</v>
      </c>
      <c r="I38" s="5">
        <v>0</v>
      </c>
      <c r="J38" s="5">
        <v>0</v>
      </c>
      <c r="K38" s="5">
        <v>26.45</v>
      </c>
      <c r="L38" s="5">
        <v>18.5</v>
      </c>
      <c r="M38" s="5">
        <v>3.58</v>
      </c>
      <c r="N38" s="5">
        <v>148.78</v>
      </c>
      <c r="O38" s="5">
        <f t="shared" si="0"/>
        <v>473.08999999999992</v>
      </c>
    </row>
    <row r="39" spans="1:15" x14ac:dyDescent="0.25">
      <c r="A39" t="s">
        <v>43</v>
      </c>
      <c r="B39" t="s">
        <v>119</v>
      </c>
      <c r="C39" s="5">
        <v>1.5899999999999999</v>
      </c>
      <c r="D39" s="5">
        <v>213.08</v>
      </c>
      <c r="E39" s="5">
        <v>-203.64</v>
      </c>
      <c r="F39" s="5">
        <v>157.28</v>
      </c>
      <c r="G39" s="5">
        <v>-4.24</v>
      </c>
      <c r="H39" s="5">
        <v>24.560000000000002</v>
      </c>
      <c r="I39" s="5">
        <v>0</v>
      </c>
      <c r="J39" s="5">
        <v>8.379999999999999</v>
      </c>
      <c r="K39" s="5">
        <v>-20.960000000000004</v>
      </c>
      <c r="L39" s="5">
        <v>126.15</v>
      </c>
      <c r="M39" s="5">
        <v>-3.83</v>
      </c>
      <c r="N39" s="5">
        <v>37.36</v>
      </c>
      <c r="O39" s="5">
        <f t="shared" si="0"/>
        <v>335.73000000000008</v>
      </c>
    </row>
    <row r="40" spans="1:15" x14ac:dyDescent="0.25">
      <c r="A40" t="s">
        <v>44</v>
      </c>
      <c r="B40" t="s">
        <v>116</v>
      </c>
      <c r="C40" s="5">
        <v>57.61</v>
      </c>
      <c r="D40" s="5">
        <v>57.42</v>
      </c>
      <c r="E40" s="5">
        <v>52.62</v>
      </c>
      <c r="F40" s="5">
        <v>56.910000000000004</v>
      </c>
      <c r="G40" s="5">
        <v>0</v>
      </c>
      <c r="H40" s="5">
        <v>113.14999999999999</v>
      </c>
      <c r="I40" s="5">
        <v>0</v>
      </c>
      <c r="J40" s="5">
        <v>111.04</v>
      </c>
      <c r="K40" s="5">
        <v>30.31</v>
      </c>
      <c r="L40" s="5">
        <v>85.93</v>
      </c>
      <c r="M40" s="5">
        <v>0</v>
      </c>
      <c r="N40" s="5">
        <v>81.509999999999991</v>
      </c>
      <c r="O40" s="5">
        <f t="shared" si="0"/>
        <v>646.5</v>
      </c>
    </row>
    <row r="41" spans="1:15" x14ac:dyDescent="0.25">
      <c r="A41" t="s">
        <v>45</v>
      </c>
      <c r="B41" t="s">
        <v>116</v>
      </c>
      <c r="C41" s="5">
        <v>13.99</v>
      </c>
      <c r="D41" s="5">
        <v>1.66</v>
      </c>
      <c r="E41" s="5">
        <v>15.42</v>
      </c>
      <c r="F41" s="5">
        <v>19.309999999999999</v>
      </c>
      <c r="G41" s="5">
        <v>0.38999999999999996</v>
      </c>
      <c r="H41" s="5">
        <v>0</v>
      </c>
      <c r="I41" s="5">
        <v>14.25</v>
      </c>
      <c r="J41" s="5">
        <v>0</v>
      </c>
      <c r="K41" s="5">
        <v>16.95</v>
      </c>
      <c r="L41" s="5">
        <v>0</v>
      </c>
      <c r="M41" s="5">
        <v>0</v>
      </c>
      <c r="N41" s="5">
        <v>13.629999999999999</v>
      </c>
      <c r="O41" s="5">
        <f t="shared" si="0"/>
        <v>95.6</v>
      </c>
    </row>
    <row r="42" spans="1:15" x14ac:dyDescent="0.25">
      <c r="A42" t="s">
        <v>46</v>
      </c>
      <c r="B42" t="s">
        <v>116</v>
      </c>
      <c r="C42" s="5">
        <v>7.3699999999999992</v>
      </c>
      <c r="D42" s="5">
        <v>23.909999999999997</v>
      </c>
      <c r="E42" s="5">
        <v>3.77</v>
      </c>
      <c r="F42" s="5">
        <v>6.66</v>
      </c>
      <c r="G42" s="5">
        <v>2.4000000000000004</v>
      </c>
      <c r="H42" s="5">
        <v>93.169999999999987</v>
      </c>
      <c r="I42" s="5">
        <v>0</v>
      </c>
      <c r="J42" s="5">
        <v>18.3</v>
      </c>
      <c r="K42" s="5">
        <v>7.7</v>
      </c>
      <c r="L42" s="5">
        <v>28.7</v>
      </c>
      <c r="M42" s="5">
        <v>10.82</v>
      </c>
      <c r="N42" s="5">
        <v>6.67</v>
      </c>
      <c r="O42" s="5">
        <f t="shared" si="0"/>
        <v>209.46999999999994</v>
      </c>
    </row>
    <row r="43" spans="1:15" x14ac:dyDescent="0.25">
      <c r="A43" t="s">
        <v>47</v>
      </c>
      <c r="B43" t="s">
        <v>116</v>
      </c>
      <c r="C43" s="5">
        <v>-0.56000000000000005</v>
      </c>
      <c r="D43" s="5">
        <v>0</v>
      </c>
      <c r="E43" s="5">
        <v>5.4499999999999993</v>
      </c>
      <c r="F43" s="5">
        <v>12.54</v>
      </c>
      <c r="G43" s="5">
        <v>40.99</v>
      </c>
      <c r="H43" s="5">
        <v>0</v>
      </c>
      <c r="I43" s="5">
        <v>0</v>
      </c>
      <c r="J43" s="5">
        <v>64.540000000000006</v>
      </c>
      <c r="K43" s="5">
        <v>0</v>
      </c>
      <c r="L43" s="5">
        <v>0</v>
      </c>
      <c r="M43" s="5">
        <v>4.5599999999999996</v>
      </c>
      <c r="N43" s="5">
        <v>5.8599999999999994</v>
      </c>
      <c r="O43" s="5">
        <f t="shared" si="0"/>
        <v>133.38</v>
      </c>
    </row>
    <row r="44" spans="1:15" x14ac:dyDescent="0.25">
      <c r="A44" t="s">
        <v>48</v>
      </c>
      <c r="B44" t="s">
        <v>116</v>
      </c>
      <c r="C44" s="5">
        <v>5.92</v>
      </c>
      <c r="D44" s="5">
        <v>7.78</v>
      </c>
      <c r="E44" s="5">
        <v>9.14</v>
      </c>
      <c r="F44" s="5">
        <v>9.31</v>
      </c>
      <c r="G44" s="5">
        <v>4.5199999999999996</v>
      </c>
      <c r="H44" s="5">
        <v>11.3</v>
      </c>
      <c r="I44" s="5">
        <v>8.7100000000000009</v>
      </c>
      <c r="J44" s="5">
        <v>4.33</v>
      </c>
      <c r="K44" s="5">
        <v>12.379999999999999</v>
      </c>
      <c r="L44" s="5">
        <v>1.3900000000000001</v>
      </c>
      <c r="M44" s="5">
        <v>7.8900000000000006</v>
      </c>
      <c r="N44" s="5">
        <v>6.12</v>
      </c>
      <c r="O44" s="5">
        <f t="shared" si="0"/>
        <v>88.79</v>
      </c>
    </row>
    <row r="45" spans="1:15" x14ac:dyDescent="0.25">
      <c r="A45" t="s">
        <v>49</v>
      </c>
      <c r="B45" t="s">
        <v>116</v>
      </c>
      <c r="C45" s="5">
        <v>7.37</v>
      </c>
      <c r="D45" s="5">
        <v>27.56</v>
      </c>
      <c r="E45" s="5">
        <v>27.9</v>
      </c>
      <c r="F45" s="5">
        <v>0.56000000000000227</v>
      </c>
      <c r="G45" s="5">
        <v>22.86</v>
      </c>
      <c r="H45" s="5">
        <v>27.129999999999995</v>
      </c>
      <c r="I45" s="5">
        <v>27.09</v>
      </c>
      <c r="J45" s="5">
        <v>19.03</v>
      </c>
      <c r="K45" s="5">
        <v>10.799999999999999</v>
      </c>
      <c r="L45" s="5">
        <v>34.36</v>
      </c>
      <c r="M45" s="5">
        <v>25.81</v>
      </c>
      <c r="N45" s="5">
        <v>14.1</v>
      </c>
      <c r="O45" s="5">
        <f t="shared" si="0"/>
        <v>244.57000000000002</v>
      </c>
    </row>
    <row r="46" spans="1:15" x14ac:dyDescent="0.25">
      <c r="A46" t="s">
        <v>50</v>
      </c>
      <c r="B46" t="s">
        <v>116</v>
      </c>
      <c r="C46" s="5">
        <v>33.33</v>
      </c>
      <c r="D46" s="5">
        <v>0</v>
      </c>
      <c r="E46" s="5">
        <v>0</v>
      </c>
      <c r="F46" s="5">
        <v>0</v>
      </c>
      <c r="G46" s="5">
        <v>0</v>
      </c>
      <c r="H46" s="5">
        <v>32.74</v>
      </c>
      <c r="I46" s="5">
        <v>0.9</v>
      </c>
      <c r="J46" s="5">
        <v>79.72999999999999</v>
      </c>
      <c r="K46" s="5">
        <v>31.990000000000002</v>
      </c>
      <c r="L46" s="5">
        <v>0</v>
      </c>
      <c r="M46" s="5">
        <v>0.62000000000000011</v>
      </c>
      <c r="N46" s="5">
        <v>4.51</v>
      </c>
      <c r="O46" s="5">
        <f t="shared" si="0"/>
        <v>183.82</v>
      </c>
    </row>
    <row r="47" spans="1:15" x14ac:dyDescent="0.25">
      <c r="A47" t="s">
        <v>51</v>
      </c>
      <c r="B47" t="s">
        <v>116</v>
      </c>
      <c r="C47" s="5">
        <v>0.28000000000000003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7.1400000000000006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f t="shared" si="0"/>
        <v>7.4200000000000008</v>
      </c>
    </row>
    <row r="48" spans="1:15" x14ac:dyDescent="0.25">
      <c r="A48" t="s">
        <v>52</v>
      </c>
      <c r="B48" t="s">
        <v>116</v>
      </c>
      <c r="C48" s="5">
        <v>42.260000000000005</v>
      </c>
      <c r="D48" s="5">
        <v>95.4</v>
      </c>
      <c r="E48" s="5">
        <v>28.17</v>
      </c>
      <c r="F48" s="5">
        <v>112.06</v>
      </c>
      <c r="G48" s="5">
        <v>36.71</v>
      </c>
      <c r="H48" s="5">
        <v>129.85</v>
      </c>
      <c r="I48" s="5">
        <v>17.900000000000002</v>
      </c>
      <c r="J48" s="5">
        <v>23.239999999999995</v>
      </c>
      <c r="K48" s="5">
        <v>106.5</v>
      </c>
      <c r="L48" s="5">
        <v>20.36</v>
      </c>
      <c r="M48" s="5">
        <v>96.48</v>
      </c>
      <c r="N48" s="5">
        <v>31.71</v>
      </c>
      <c r="O48" s="5">
        <f t="shared" si="0"/>
        <v>740.6400000000001</v>
      </c>
    </row>
    <row r="49" spans="1:15" x14ac:dyDescent="0.25">
      <c r="A49" t="s">
        <v>53</v>
      </c>
      <c r="B49" t="s">
        <v>116</v>
      </c>
      <c r="C49" s="5">
        <v>7.75</v>
      </c>
      <c r="D49" s="5">
        <v>-5.319999999999995</v>
      </c>
      <c r="E49" s="5">
        <v>38.18</v>
      </c>
      <c r="F49" s="5">
        <v>13.34</v>
      </c>
      <c r="G49" s="5">
        <v>141.76</v>
      </c>
      <c r="H49" s="5">
        <v>22.16</v>
      </c>
      <c r="I49" s="5">
        <v>15.17</v>
      </c>
      <c r="J49" s="5">
        <v>12.120000000000001</v>
      </c>
      <c r="K49" s="5">
        <v>129.42000000000002</v>
      </c>
      <c r="L49" s="5">
        <v>16.989999999999998</v>
      </c>
      <c r="M49" s="5">
        <v>10.43</v>
      </c>
      <c r="N49" s="5">
        <v>8.24</v>
      </c>
      <c r="O49" s="5">
        <f t="shared" si="0"/>
        <v>410.24</v>
      </c>
    </row>
    <row r="50" spans="1:15" x14ac:dyDescent="0.25">
      <c r="A50" t="s">
        <v>54</v>
      </c>
      <c r="B50" t="s">
        <v>120</v>
      </c>
      <c r="C50" s="5">
        <v>46.22</v>
      </c>
      <c r="D50" s="5">
        <v>-16.059999999999995</v>
      </c>
      <c r="E50" s="5">
        <v>45.07</v>
      </c>
      <c r="F50" s="5">
        <v>32.619999999999997</v>
      </c>
      <c r="G50" s="5">
        <v>32.07</v>
      </c>
      <c r="H50" s="5">
        <v>45.35</v>
      </c>
      <c r="I50" s="5">
        <v>48.12</v>
      </c>
      <c r="J50" s="5">
        <v>41.77</v>
      </c>
      <c r="K50" s="5">
        <v>41.599999999999994</v>
      </c>
      <c r="L50" s="5">
        <v>32.880000000000003</v>
      </c>
      <c r="M50" s="5">
        <v>33.29</v>
      </c>
      <c r="N50" s="5">
        <v>31.049999999999997</v>
      </c>
      <c r="O50" s="5">
        <f t="shared" si="0"/>
        <v>413.98</v>
      </c>
    </row>
    <row r="51" spans="1:15" x14ac:dyDescent="0.25">
      <c r="A51" t="s">
        <v>55</v>
      </c>
      <c r="B51" t="s">
        <v>120</v>
      </c>
      <c r="C51" s="5">
        <v>0</v>
      </c>
      <c r="D51" s="5">
        <v>2.86</v>
      </c>
      <c r="E51" s="5">
        <v>2.7700000000000005</v>
      </c>
      <c r="F51" s="5">
        <v>2.7700000000000005</v>
      </c>
      <c r="G51" s="5">
        <v>5.2</v>
      </c>
      <c r="H51" s="5">
        <v>0</v>
      </c>
      <c r="I51" s="5">
        <v>58.45</v>
      </c>
      <c r="J51" s="5">
        <v>29.29</v>
      </c>
      <c r="K51" s="5">
        <v>26.009999999999998</v>
      </c>
      <c r="L51" s="5">
        <v>13.81</v>
      </c>
      <c r="M51" s="5">
        <v>7.81</v>
      </c>
      <c r="N51" s="5">
        <v>5.92</v>
      </c>
      <c r="O51" s="5">
        <f t="shared" si="0"/>
        <v>154.88999999999999</v>
      </c>
    </row>
    <row r="52" spans="1:15" x14ac:dyDescent="0.25">
      <c r="A52" t="s">
        <v>56</v>
      </c>
      <c r="B52" t="s">
        <v>120</v>
      </c>
      <c r="C52" s="5">
        <v>0</v>
      </c>
      <c r="D52" s="5">
        <v>5.1099999999999994</v>
      </c>
      <c r="E52" s="5">
        <v>0</v>
      </c>
      <c r="F52" s="5">
        <v>0</v>
      </c>
      <c r="G52" s="5">
        <v>4.75</v>
      </c>
      <c r="H52" s="5">
        <v>0</v>
      </c>
      <c r="I52" s="5">
        <v>0</v>
      </c>
      <c r="J52" s="5">
        <v>9.26</v>
      </c>
      <c r="K52" s="5">
        <v>0</v>
      </c>
      <c r="L52" s="5">
        <v>0</v>
      </c>
      <c r="M52" s="5">
        <v>12.569999999999999</v>
      </c>
      <c r="N52" s="5">
        <v>0</v>
      </c>
      <c r="O52" s="5">
        <f t="shared" si="0"/>
        <v>31.689999999999998</v>
      </c>
    </row>
    <row r="53" spans="1:15" x14ac:dyDescent="0.25">
      <c r="A53" t="s">
        <v>57</v>
      </c>
      <c r="B53" t="s">
        <v>120</v>
      </c>
      <c r="C53" s="5">
        <v>2631.18</v>
      </c>
      <c r="D53" s="5">
        <v>2803.2200000000003</v>
      </c>
      <c r="E53" s="5">
        <v>2465.91</v>
      </c>
      <c r="F53" s="5">
        <v>3153.94</v>
      </c>
      <c r="G53" s="5">
        <v>2223.27</v>
      </c>
      <c r="H53" s="5">
        <v>3155.66</v>
      </c>
      <c r="I53" s="5">
        <v>2578.0600000000004</v>
      </c>
      <c r="J53" s="5">
        <v>2738.0199999999995</v>
      </c>
      <c r="K53" s="5">
        <v>2888.77</v>
      </c>
      <c r="L53" s="5">
        <v>2931.8</v>
      </c>
      <c r="M53" s="5">
        <v>2841.05</v>
      </c>
      <c r="N53" s="5">
        <v>2876.45</v>
      </c>
      <c r="O53" s="5">
        <f t="shared" si="0"/>
        <v>33287.33</v>
      </c>
    </row>
    <row r="54" spans="1:15" x14ac:dyDescent="0.25">
      <c r="A54" t="s">
        <v>58</v>
      </c>
      <c r="B54" t="s">
        <v>120</v>
      </c>
      <c r="C54" s="5">
        <v>55.769999999999996</v>
      </c>
      <c r="D54" s="5">
        <v>27.87</v>
      </c>
      <c r="E54" s="5">
        <v>13.82</v>
      </c>
      <c r="F54" s="5">
        <v>54.78</v>
      </c>
      <c r="G54" s="5">
        <v>13.600000000000001</v>
      </c>
      <c r="H54" s="5">
        <v>26.799999999999997</v>
      </c>
      <c r="I54" s="5">
        <v>58.86</v>
      </c>
      <c r="J54" s="5">
        <v>71.69</v>
      </c>
      <c r="K54" s="5">
        <v>12.89</v>
      </c>
      <c r="L54" s="5">
        <v>25.76</v>
      </c>
      <c r="M54" s="5">
        <v>12.75</v>
      </c>
      <c r="N54" s="5">
        <v>13.01</v>
      </c>
      <c r="O54" s="5">
        <f t="shared" si="0"/>
        <v>387.59999999999997</v>
      </c>
    </row>
    <row r="55" spans="1:15" x14ac:dyDescent="0.25">
      <c r="A55" t="s">
        <v>59</v>
      </c>
      <c r="B55" t="s">
        <v>120</v>
      </c>
      <c r="C55" s="5">
        <v>3.43</v>
      </c>
      <c r="D55" s="5">
        <v>0</v>
      </c>
      <c r="E55" s="5">
        <v>0</v>
      </c>
      <c r="F55" s="5">
        <v>0</v>
      </c>
      <c r="G55" s="5">
        <v>286.52000000000004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248.10000000000002</v>
      </c>
      <c r="O55" s="5">
        <f t="shared" si="0"/>
        <v>538.05000000000007</v>
      </c>
    </row>
    <row r="56" spans="1:15" x14ac:dyDescent="0.25">
      <c r="A56" t="s">
        <v>60</v>
      </c>
      <c r="B56" t="s">
        <v>120</v>
      </c>
      <c r="C56" s="5">
        <v>42.09</v>
      </c>
      <c r="D56" s="5">
        <v>0</v>
      </c>
      <c r="E56" s="5">
        <v>0</v>
      </c>
      <c r="F56" s="5">
        <v>41.59</v>
      </c>
      <c r="G56" s="5">
        <v>0</v>
      </c>
      <c r="H56" s="5">
        <v>0</v>
      </c>
      <c r="I56" s="5">
        <v>41.31</v>
      </c>
      <c r="J56" s="5">
        <v>0.18</v>
      </c>
      <c r="K56" s="5">
        <v>2.37</v>
      </c>
      <c r="L56" s="5">
        <v>44.46</v>
      </c>
      <c r="M56" s="5">
        <v>0</v>
      </c>
      <c r="N56" s="5">
        <v>0</v>
      </c>
      <c r="O56" s="5">
        <f t="shared" si="0"/>
        <v>172.00000000000003</v>
      </c>
    </row>
    <row r="57" spans="1:15" x14ac:dyDescent="0.25">
      <c r="A57" t="s">
        <v>61</v>
      </c>
      <c r="B57" t="s">
        <v>120</v>
      </c>
      <c r="C57" s="5">
        <v>46.230000000000004</v>
      </c>
      <c r="D57" s="5">
        <v>52.29</v>
      </c>
      <c r="E57" s="5">
        <v>57.77</v>
      </c>
      <c r="F57" s="5">
        <v>195.44</v>
      </c>
      <c r="G57" s="5">
        <v>14.799999999999999</v>
      </c>
      <c r="H57" s="5">
        <v>83.92</v>
      </c>
      <c r="I57" s="5">
        <v>11.77</v>
      </c>
      <c r="J57" s="5">
        <v>28.93</v>
      </c>
      <c r="K57" s="5">
        <v>4.34</v>
      </c>
      <c r="L57" s="5">
        <v>27.87</v>
      </c>
      <c r="M57" s="5">
        <v>28.8</v>
      </c>
      <c r="N57" s="5">
        <v>17.09</v>
      </c>
      <c r="O57" s="5">
        <f t="shared" si="0"/>
        <v>569.25</v>
      </c>
    </row>
    <row r="58" spans="1:15" x14ac:dyDescent="0.25">
      <c r="A58" t="s">
        <v>62</v>
      </c>
      <c r="B58" t="s">
        <v>120</v>
      </c>
      <c r="C58" s="5">
        <v>67.849999999999994</v>
      </c>
      <c r="D58" s="5">
        <v>67.64</v>
      </c>
      <c r="E58" s="5">
        <v>67.37</v>
      </c>
      <c r="F58" s="5">
        <v>67.03</v>
      </c>
      <c r="G58" s="5">
        <v>73.48</v>
      </c>
      <c r="H58" s="5">
        <v>66.64</v>
      </c>
      <c r="I58" s="5">
        <v>66.58</v>
      </c>
      <c r="J58" s="5">
        <v>65.400000000000006</v>
      </c>
      <c r="K58" s="5">
        <v>65.12</v>
      </c>
      <c r="L58" s="5">
        <v>65.38</v>
      </c>
      <c r="M58" s="5">
        <v>65.2</v>
      </c>
      <c r="N58" s="5">
        <v>65.28</v>
      </c>
      <c r="O58" s="5">
        <f t="shared" si="0"/>
        <v>802.97</v>
      </c>
    </row>
    <row r="59" spans="1:15" x14ac:dyDescent="0.25">
      <c r="A59" t="s">
        <v>63</v>
      </c>
      <c r="B59" t="s">
        <v>120</v>
      </c>
      <c r="C59" s="5">
        <v>0</v>
      </c>
      <c r="D59" s="5">
        <v>0</v>
      </c>
      <c r="E59" s="5">
        <v>0</v>
      </c>
      <c r="F59" s="5">
        <v>126.62</v>
      </c>
      <c r="G59" s="5">
        <v>0</v>
      </c>
      <c r="H59" s="5">
        <v>20.61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f t="shared" si="0"/>
        <v>147.23000000000002</v>
      </c>
    </row>
    <row r="60" spans="1:15" x14ac:dyDescent="0.25">
      <c r="A60" t="s">
        <v>64</v>
      </c>
      <c r="B60" t="s">
        <v>120</v>
      </c>
      <c r="C60" s="5">
        <v>0</v>
      </c>
      <c r="D60" s="5">
        <v>0</v>
      </c>
      <c r="E60" s="5">
        <v>0.76</v>
      </c>
      <c r="F60" s="5">
        <v>0</v>
      </c>
      <c r="G60" s="5">
        <v>0</v>
      </c>
      <c r="H60" s="5">
        <v>0.7</v>
      </c>
      <c r="I60" s="5">
        <v>0</v>
      </c>
      <c r="J60" s="5">
        <v>0</v>
      </c>
      <c r="K60" s="5">
        <v>1.45</v>
      </c>
      <c r="L60" s="5">
        <v>0</v>
      </c>
      <c r="M60" s="5">
        <v>0</v>
      </c>
      <c r="N60" s="5">
        <v>1.42</v>
      </c>
      <c r="O60" s="5">
        <f t="shared" si="0"/>
        <v>4.33</v>
      </c>
    </row>
    <row r="61" spans="1:15" x14ac:dyDescent="0.25">
      <c r="A61" t="s">
        <v>65</v>
      </c>
      <c r="B61" t="s">
        <v>115</v>
      </c>
      <c r="C61" s="5">
        <v>2594.6400000000003</v>
      </c>
      <c r="D61" s="5">
        <v>603.89</v>
      </c>
      <c r="E61" s="5">
        <v>989.52</v>
      </c>
      <c r="F61" s="5">
        <v>984.69999999999993</v>
      </c>
      <c r="G61" s="5">
        <v>980.24</v>
      </c>
      <c r="H61" s="5">
        <v>-268.69</v>
      </c>
      <c r="I61" s="5">
        <v>594.46</v>
      </c>
      <c r="J61" s="5">
        <v>613.24</v>
      </c>
      <c r="K61" s="5">
        <v>586.40000000000009</v>
      </c>
      <c r="L61" s="5">
        <v>583.62</v>
      </c>
      <c r="M61" s="5">
        <v>582.15</v>
      </c>
      <c r="N61" s="5">
        <v>582.85</v>
      </c>
      <c r="O61" s="5">
        <f t="shared" si="0"/>
        <v>9427.02</v>
      </c>
    </row>
    <row r="62" spans="1:15" x14ac:dyDescent="0.25">
      <c r="A62" t="s">
        <v>66</v>
      </c>
      <c r="B62" t="s">
        <v>115</v>
      </c>
      <c r="C62" s="5">
        <v>2.06</v>
      </c>
      <c r="D62" s="5">
        <v>2.0500000000000003</v>
      </c>
      <c r="E62" s="5">
        <v>4.7700000000000005</v>
      </c>
      <c r="F62" s="5">
        <v>0</v>
      </c>
      <c r="G62" s="5">
        <v>32.36</v>
      </c>
      <c r="H62" s="5">
        <v>12.670000000000002</v>
      </c>
      <c r="I62" s="5">
        <v>4.4000000000000004</v>
      </c>
      <c r="J62" s="5">
        <v>0.48</v>
      </c>
      <c r="K62" s="5">
        <v>0.65999999999999992</v>
      </c>
      <c r="L62" s="5">
        <v>0</v>
      </c>
      <c r="M62" s="5">
        <v>0.65999999999999992</v>
      </c>
      <c r="N62" s="5">
        <v>0</v>
      </c>
      <c r="O62" s="5">
        <f t="shared" si="0"/>
        <v>60.109999999999992</v>
      </c>
    </row>
    <row r="63" spans="1:15" x14ac:dyDescent="0.25">
      <c r="A63" t="s">
        <v>67</v>
      </c>
      <c r="B63" t="s">
        <v>115</v>
      </c>
      <c r="C63" s="5">
        <v>7.18</v>
      </c>
      <c r="D63" s="5">
        <v>8.67</v>
      </c>
      <c r="E63" s="5">
        <v>47.39</v>
      </c>
      <c r="F63" s="5">
        <v>0</v>
      </c>
      <c r="G63" s="5">
        <v>1080.4000000000001</v>
      </c>
      <c r="H63" s="5">
        <v>714.05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f t="shared" si="0"/>
        <v>1857.69</v>
      </c>
    </row>
    <row r="64" spans="1:15" x14ac:dyDescent="0.25">
      <c r="A64" t="s">
        <v>68</v>
      </c>
      <c r="B64" t="s">
        <v>115</v>
      </c>
      <c r="C64" s="5">
        <v>186.57</v>
      </c>
      <c r="D64" s="5">
        <v>283.15000000000003</v>
      </c>
      <c r="E64" s="5">
        <v>185.41</v>
      </c>
      <c r="F64" s="5">
        <v>200.76000000000002</v>
      </c>
      <c r="G64" s="5">
        <v>233.59</v>
      </c>
      <c r="H64" s="5">
        <v>228.67999999999998</v>
      </c>
      <c r="I64" s="5">
        <v>316.02</v>
      </c>
      <c r="J64" s="5">
        <v>181.44</v>
      </c>
      <c r="K64" s="5">
        <v>184.6</v>
      </c>
      <c r="L64" s="5">
        <v>234.83</v>
      </c>
      <c r="M64" s="5">
        <v>189.51</v>
      </c>
      <c r="N64" s="5">
        <v>220.74</v>
      </c>
      <c r="O64" s="5">
        <f t="shared" si="0"/>
        <v>2645.3</v>
      </c>
    </row>
    <row r="65" spans="1:15" x14ac:dyDescent="0.25">
      <c r="A65" t="s">
        <v>69</v>
      </c>
      <c r="B65" t="s">
        <v>115</v>
      </c>
      <c r="C65" s="5">
        <v>256.02</v>
      </c>
      <c r="D65" s="5">
        <v>255.21999999999997</v>
      </c>
      <c r="E65" s="5">
        <v>3711.66</v>
      </c>
      <c r="F65" s="5">
        <v>3693.59</v>
      </c>
      <c r="G65" s="5">
        <v>6030.48</v>
      </c>
      <c r="H65" s="5">
        <v>9695.81</v>
      </c>
      <c r="I65" s="5">
        <v>856.92000000000007</v>
      </c>
      <c r="J65" s="5">
        <v>841.65000000000009</v>
      </c>
      <c r="K65" s="5">
        <v>937.33</v>
      </c>
      <c r="L65" s="5">
        <v>841.3</v>
      </c>
      <c r="M65" s="5">
        <v>839.18000000000006</v>
      </c>
      <c r="N65" s="5">
        <v>840.19</v>
      </c>
      <c r="O65" s="5">
        <f t="shared" si="0"/>
        <v>28799.35</v>
      </c>
    </row>
    <row r="66" spans="1:15" x14ac:dyDescent="0.25">
      <c r="A66" t="s">
        <v>70</v>
      </c>
      <c r="B66" t="s">
        <v>115</v>
      </c>
      <c r="C66" s="5">
        <v>17</v>
      </c>
      <c r="D66" s="5">
        <v>0</v>
      </c>
      <c r="E66" s="5">
        <v>0</v>
      </c>
      <c r="F66" s="5">
        <v>110</v>
      </c>
      <c r="G66" s="5">
        <v>161.14000000000001</v>
      </c>
      <c r="H66" s="5">
        <v>56.5</v>
      </c>
      <c r="I66" s="5">
        <v>0</v>
      </c>
      <c r="J66" s="5">
        <v>0</v>
      </c>
      <c r="K66" s="5">
        <v>3.62</v>
      </c>
      <c r="L66" s="5">
        <v>0</v>
      </c>
      <c r="M66" s="5">
        <v>0</v>
      </c>
      <c r="N66" s="5">
        <v>0</v>
      </c>
      <c r="O66" s="5">
        <f t="shared" si="0"/>
        <v>348.26</v>
      </c>
    </row>
    <row r="67" spans="1:15" x14ac:dyDescent="0.25">
      <c r="A67" t="s">
        <v>71</v>
      </c>
      <c r="B67" t="s">
        <v>115</v>
      </c>
      <c r="C67" s="5">
        <v>640.20999999999992</v>
      </c>
      <c r="D67" s="5">
        <v>709.78000000000009</v>
      </c>
      <c r="E67" s="5">
        <v>599.18000000000006</v>
      </c>
      <c r="F67" s="5">
        <v>578.46999999999991</v>
      </c>
      <c r="G67" s="5">
        <v>493.51</v>
      </c>
      <c r="H67" s="5">
        <v>552.1</v>
      </c>
      <c r="I67" s="5">
        <v>562.73</v>
      </c>
      <c r="J67" s="5">
        <v>570.13</v>
      </c>
      <c r="K67" s="5">
        <v>516.12</v>
      </c>
      <c r="L67" s="5">
        <v>570.03</v>
      </c>
      <c r="M67" s="5">
        <v>512.4</v>
      </c>
      <c r="N67" s="5">
        <v>509.19</v>
      </c>
      <c r="O67" s="5">
        <f t="shared" si="0"/>
        <v>6813.8499999999985</v>
      </c>
    </row>
    <row r="68" spans="1:15" x14ac:dyDescent="0.25">
      <c r="A68" t="s">
        <v>72</v>
      </c>
      <c r="B68" t="s">
        <v>121</v>
      </c>
      <c r="C68" s="5">
        <v>147.81</v>
      </c>
      <c r="D68" s="5">
        <v>194.32</v>
      </c>
      <c r="E68" s="5">
        <v>240.39</v>
      </c>
      <c r="F68" s="5">
        <v>138.05000000000001</v>
      </c>
      <c r="G68" s="5">
        <v>202</v>
      </c>
      <c r="H68" s="5">
        <v>192.73</v>
      </c>
      <c r="I68" s="5">
        <v>192.60000000000002</v>
      </c>
      <c r="J68" s="5">
        <v>190.82</v>
      </c>
      <c r="K68" s="5">
        <v>191.66</v>
      </c>
      <c r="L68" s="5">
        <v>191.83999999999997</v>
      </c>
      <c r="M68" s="5">
        <v>193.12</v>
      </c>
      <c r="N68" s="5">
        <v>193.32</v>
      </c>
      <c r="O68" s="5">
        <f t="shared" si="0"/>
        <v>2268.6600000000003</v>
      </c>
    </row>
    <row r="69" spans="1:15" x14ac:dyDescent="0.25">
      <c r="A69" t="s">
        <v>73</v>
      </c>
      <c r="B69" t="s">
        <v>122</v>
      </c>
      <c r="C69" s="5">
        <v>2359.29</v>
      </c>
      <c r="D69" s="5">
        <v>2630.92</v>
      </c>
      <c r="E69" s="5">
        <v>2258.65</v>
      </c>
      <c r="F69" s="5">
        <v>2316.14</v>
      </c>
      <c r="G69" s="5">
        <v>2201.89</v>
      </c>
      <c r="H69" s="5">
        <v>4496.7</v>
      </c>
      <c r="I69" s="5">
        <v>2259.48</v>
      </c>
      <c r="J69" s="5">
        <v>2039.75</v>
      </c>
      <c r="K69" s="5">
        <v>2502.04</v>
      </c>
      <c r="L69" s="5">
        <v>2774.42</v>
      </c>
      <c r="M69" s="5">
        <v>2302.04</v>
      </c>
      <c r="N69" s="5">
        <v>2334.73</v>
      </c>
      <c r="O69" s="5">
        <f t="shared" si="0"/>
        <v>30476.05</v>
      </c>
    </row>
    <row r="70" spans="1:15" x14ac:dyDescent="0.25">
      <c r="A70" t="s">
        <v>74</v>
      </c>
      <c r="B70" t="s">
        <v>122</v>
      </c>
      <c r="C70" s="5">
        <v>395.65999999999997</v>
      </c>
      <c r="D70" s="5">
        <v>318.08999999999997</v>
      </c>
      <c r="E70" s="5">
        <v>271.56</v>
      </c>
      <c r="F70" s="5">
        <v>407.4</v>
      </c>
      <c r="G70" s="5">
        <v>369.14</v>
      </c>
      <c r="H70" s="5">
        <v>388.61</v>
      </c>
      <c r="I70" s="5">
        <v>419.48</v>
      </c>
      <c r="J70" s="5">
        <v>302.59000000000003</v>
      </c>
      <c r="K70" s="5">
        <v>391.34000000000003</v>
      </c>
      <c r="L70" s="5">
        <v>511.58000000000004</v>
      </c>
      <c r="M70" s="5">
        <v>341.37</v>
      </c>
      <c r="N70" s="5">
        <v>351.23</v>
      </c>
      <c r="O70" s="5">
        <f t="shared" si="0"/>
        <v>4468.0500000000011</v>
      </c>
    </row>
    <row r="71" spans="1:15" x14ac:dyDescent="0.25">
      <c r="A71" t="s">
        <v>75</v>
      </c>
      <c r="B71" t="s">
        <v>122</v>
      </c>
      <c r="C71" s="5">
        <v>2422.9900000000002</v>
      </c>
      <c r="D71" s="5">
        <v>6171.61</v>
      </c>
      <c r="E71" s="5">
        <v>2867.13</v>
      </c>
      <c r="F71" s="5">
        <v>2853.17</v>
      </c>
      <c r="G71" s="5">
        <v>2840.2599999999998</v>
      </c>
      <c r="H71" s="5">
        <v>-11821.56</v>
      </c>
      <c r="I71" s="5">
        <v>1825.78</v>
      </c>
      <c r="J71" s="5">
        <v>1849.13</v>
      </c>
      <c r="K71" s="5">
        <v>1773.85</v>
      </c>
      <c r="L71" s="5">
        <v>1847.59</v>
      </c>
      <c r="M71" s="5">
        <v>1813.18</v>
      </c>
      <c r="N71" s="5">
        <v>1817.79</v>
      </c>
      <c r="O71" s="5">
        <f t="shared" si="0"/>
        <v>16260.920000000002</v>
      </c>
    </row>
    <row r="72" spans="1:15" x14ac:dyDescent="0.25">
      <c r="A72" t="s">
        <v>76</v>
      </c>
      <c r="B72" t="s">
        <v>122</v>
      </c>
      <c r="C72" s="5">
        <v>345.06</v>
      </c>
      <c r="D72" s="5">
        <v>343.97</v>
      </c>
      <c r="E72" s="5">
        <v>342.57</v>
      </c>
      <c r="F72" s="5">
        <v>336.02000000000004</v>
      </c>
      <c r="G72" s="5">
        <v>339.36</v>
      </c>
      <c r="H72" s="5">
        <v>351.56</v>
      </c>
      <c r="I72" s="5">
        <v>355.9</v>
      </c>
      <c r="J72" s="5">
        <v>354.55</v>
      </c>
      <c r="K72" s="5">
        <v>355.88</v>
      </c>
      <c r="L72" s="5">
        <v>360.05</v>
      </c>
      <c r="M72" s="5">
        <v>370.55</v>
      </c>
      <c r="N72" s="5">
        <v>370.05</v>
      </c>
      <c r="O72" s="5">
        <f t="shared" si="0"/>
        <v>4225.5200000000004</v>
      </c>
    </row>
    <row r="73" spans="1:15" x14ac:dyDescent="0.25">
      <c r="A73" t="s">
        <v>77</v>
      </c>
      <c r="B73" t="s">
        <v>122</v>
      </c>
      <c r="C73" s="5">
        <v>844.29</v>
      </c>
      <c r="D73" s="5">
        <v>821.28</v>
      </c>
      <c r="E73" s="5">
        <v>828.09</v>
      </c>
      <c r="F73" s="5">
        <v>834.12</v>
      </c>
      <c r="G73" s="5">
        <v>728.69999999999993</v>
      </c>
      <c r="H73" s="5">
        <v>866.42</v>
      </c>
      <c r="I73" s="5">
        <v>847.11999999999989</v>
      </c>
      <c r="J73" s="5">
        <v>798.97</v>
      </c>
      <c r="K73" s="5">
        <v>761.83</v>
      </c>
      <c r="L73" s="5">
        <v>825.08</v>
      </c>
      <c r="M73" s="5">
        <v>818.42</v>
      </c>
      <c r="N73" s="5">
        <v>823.97</v>
      </c>
      <c r="O73" s="5">
        <f t="shared" ref="O73:O114" si="1">SUM(C73:N73)</f>
        <v>9798.2899999999991</v>
      </c>
    </row>
    <row r="74" spans="1:15" x14ac:dyDescent="0.25">
      <c r="A74" t="s">
        <v>78</v>
      </c>
      <c r="B74" t="s">
        <v>123</v>
      </c>
      <c r="C74" s="5">
        <v>4798.46</v>
      </c>
      <c r="D74" s="5">
        <v>7753.3700000000008</v>
      </c>
      <c r="E74" s="5">
        <v>5642.83</v>
      </c>
      <c r="F74" s="5">
        <v>3031.75</v>
      </c>
      <c r="G74" s="5">
        <v>4925.8600000000006</v>
      </c>
      <c r="H74" s="5">
        <v>5241.24</v>
      </c>
      <c r="I74" s="5">
        <v>2382.3000000000002</v>
      </c>
      <c r="J74" s="5">
        <v>3333.8199999999997</v>
      </c>
      <c r="K74" s="5">
        <v>1228.94</v>
      </c>
      <c r="L74" s="5">
        <v>3959.62</v>
      </c>
      <c r="M74" s="5">
        <v>2865.38</v>
      </c>
      <c r="N74" s="5">
        <v>4665.3900000000003</v>
      </c>
      <c r="O74" s="5">
        <f t="shared" si="1"/>
        <v>49828.960000000006</v>
      </c>
    </row>
    <row r="75" spans="1:15" x14ac:dyDescent="0.25">
      <c r="A75" t="s">
        <v>79</v>
      </c>
      <c r="B75" t="s">
        <v>122</v>
      </c>
      <c r="C75" s="5">
        <v>979.88</v>
      </c>
      <c r="D75" s="5">
        <v>976.79</v>
      </c>
      <c r="E75" s="5">
        <v>972.82</v>
      </c>
      <c r="F75" s="5">
        <v>955.04</v>
      </c>
      <c r="G75" s="5">
        <v>863.94999999999993</v>
      </c>
      <c r="H75" s="5">
        <v>714.56000000000006</v>
      </c>
      <c r="I75" s="5">
        <v>484.42</v>
      </c>
      <c r="J75" s="5">
        <v>627.55999999999995</v>
      </c>
      <c r="K75" s="5">
        <v>702.81999999999994</v>
      </c>
      <c r="L75" s="5">
        <v>750.16000000000008</v>
      </c>
      <c r="M75" s="5">
        <v>640.81000000000006</v>
      </c>
      <c r="N75" s="5">
        <v>700.98</v>
      </c>
      <c r="O75" s="5">
        <f t="shared" si="1"/>
        <v>9369.7899999999991</v>
      </c>
    </row>
    <row r="76" spans="1:15" x14ac:dyDescent="0.25">
      <c r="A76" t="s">
        <v>80</v>
      </c>
      <c r="B76" t="s">
        <v>122</v>
      </c>
      <c r="C76" s="5">
        <v>2420.08</v>
      </c>
      <c r="D76" s="5">
        <v>2124.81</v>
      </c>
      <c r="E76" s="5">
        <v>2307.5700000000002</v>
      </c>
      <c r="F76" s="5">
        <v>2495.91</v>
      </c>
      <c r="G76" s="5">
        <v>2239.3200000000002</v>
      </c>
      <c r="H76" s="5">
        <v>2453.5</v>
      </c>
      <c r="I76" s="5">
        <v>2338.8500000000004</v>
      </c>
      <c r="J76" s="5">
        <v>2134.0700000000002</v>
      </c>
      <c r="K76" s="5">
        <v>2170.7199999999998</v>
      </c>
      <c r="L76" s="5">
        <v>2281.62</v>
      </c>
      <c r="M76" s="5">
        <v>2238.5</v>
      </c>
      <c r="N76" s="5">
        <v>2373.9899999999998</v>
      </c>
      <c r="O76" s="5">
        <f t="shared" si="1"/>
        <v>27578.940000000002</v>
      </c>
    </row>
    <row r="77" spans="1:15" x14ac:dyDescent="0.25">
      <c r="A77" t="s">
        <v>81</v>
      </c>
      <c r="B77" t="s">
        <v>122</v>
      </c>
      <c r="C77" s="5">
        <v>1028.47</v>
      </c>
      <c r="D77" s="5">
        <v>977.24</v>
      </c>
      <c r="E77" s="5">
        <v>958.06000000000006</v>
      </c>
      <c r="F77" s="5">
        <v>1001.35</v>
      </c>
      <c r="G77" s="5">
        <v>1013.38</v>
      </c>
      <c r="H77" s="5">
        <v>1002.45</v>
      </c>
      <c r="I77" s="5">
        <v>980.58999999999992</v>
      </c>
      <c r="J77" s="5">
        <v>906.78</v>
      </c>
      <c r="K77" s="5">
        <v>948.5300000000002</v>
      </c>
      <c r="L77" s="5">
        <v>1154.49</v>
      </c>
      <c r="M77" s="5">
        <v>947.18999999999994</v>
      </c>
      <c r="N77" s="5">
        <v>975.25</v>
      </c>
      <c r="O77" s="5">
        <f t="shared" si="1"/>
        <v>11893.78</v>
      </c>
    </row>
    <row r="78" spans="1:15" x14ac:dyDescent="0.25">
      <c r="A78" t="s">
        <v>82</v>
      </c>
      <c r="B78" t="s">
        <v>123</v>
      </c>
      <c r="C78" s="5">
        <v>222.29999999999998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f t="shared" si="1"/>
        <v>222.29999999999998</v>
      </c>
    </row>
    <row r="79" spans="1:15" x14ac:dyDescent="0.25">
      <c r="A79" t="s">
        <v>83</v>
      </c>
      <c r="B79" t="s">
        <v>122</v>
      </c>
      <c r="C79" s="5">
        <v>74.099999999999994</v>
      </c>
      <c r="D79" s="5">
        <v>0</v>
      </c>
      <c r="E79" s="5">
        <v>0</v>
      </c>
      <c r="F79" s="5">
        <v>0</v>
      </c>
      <c r="G79" s="5">
        <v>-176.26</v>
      </c>
      <c r="H79" s="5">
        <v>-228.94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f t="shared" si="1"/>
        <v>-331.1</v>
      </c>
    </row>
    <row r="80" spans="1:15" x14ac:dyDescent="0.25">
      <c r="A80" t="s">
        <v>139</v>
      </c>
      <c r="B80" t="s">
        <v>122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664.97</v>
      </c>
      <c r="J80" s="5">
        <v>659.65000000000009</v>
      </c>
      <c r="K80" s="5">
        <v>1067.08</v>
      </c>
      <c r="L80" s="5">
        <v>1088.4000000000001</v>
      </c>
      <c r="M80" s="5">
        <v>1086.3</v>
      </c>
      <c r="N80" s="5">
        <v>2210.2599999999998</v>
      </c>
      <c r="O80" s="5">
        <f t="shared" si="1"/>
        <v>6776.66</v>
      </c>
    </row>
    <row r="81" spans="1:15" x14ac:dyDescent="0.25">
      <c r="A81" t="s">
        <v>84</v>
      </c>
      <c r="B81" t="s">
        <v>124</v>
      </c>
      <c r="C81" s="5">
        <v>0.45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-7.76</v>
      </c>
      <c r="L81" s="5">
        <v>-24.479999999999997</v>
      </c>
      <c r="M81" s="5">
        <v>-403.70000000000005</v>
      </c>
      <c r="N81" s="5">
        <v>-1040.56</v>
      </c>
      <c r="O81" s="5">
        <f t="shared" si="1"/>
        <v>-1476.05</v>
      </c>
    </row>
    <row r="82" spans="1:15" x14ac:dyDescent="0.25">
      <c r="A82" t="s">
        <v>85</v>
      </c>
      <c r="B82" t="s">
        <v>119</v>
      </c>
      <c r="C82" s="5">
        <v>187.82000000000002</v>
      </c>
      <c r="D82" s="5">
        <v>526.32000000000005</v>
      </c>
      <c r="E82" s="5">
        <v>438.59</v>
      </c>
      <c r="F82" s="5">
        <v>23.15</v>
      </c>
      <c r="G82" s="5">
        <v>751.19</v>
      </c>
      <c r="H82" s="5">
        <v>403.11</v>
      </c>
      <c r="I82" s="5">
        <v>81</v>
      </c>
      <c r="J82" s="5">
        <v>103.78</v>
      </c>
      <c r="K82" s="5">
        <v>505.86</v>
      </c>
      <c r="L82" s="5">
        <v>-73.78</v>
      </c>
      <c r="M82" s="5">
        <v>90.84</v>
      </c>
      <c r="N82" s="5">
        <v>140.57999999999998</v>
      </c>
      <c r="O82" s="5">
        <f t="shared" si="1"/>
        <v>3178.4600000000005</v>
      </c>
    </row>
    <row r="83" spans="1:15" x14ac:dyDescent="0.25">
      <c r="A83" t="s">
        <v>86</v>
      </c>
      <c r="B83" t="s">
        <v>119</v>
      </c>
      <c r="C83" s="5">
        <v>579.70000000000005</v>
      </c>
      <c r="D83" s="5">
        <v>698.83999999999992</v>
      </c>
      <c r="E83" s="5">
        <v>33.72</v>
      </c>
      <c r="F83" s="5">
        <v>74.42</v>
      </c>
      <c r="G83" s="5">
        <v>532.89</v>
      </c>
      <c r="H83" s="5">
        <v>67.52</v>
      </c>
      <c r="I83" s="5">
        <v>14.979999999999999</v>
      </c>
      <c r="J83" s="5">
        <v>49.66</v>
      </c>
      <c r="K83" s="5">
        <v>171.12</v>
      </c>
      <c r="L83" s="5">
        <v>67.800000000000011</v>
      </c>
      <c r="M83" s="5">
        <v>86.86999999999999</v>
      </c>
      <c r="N83" s="5">
        <v>375.28</v>
      </c>
      <c r="O83" s="5">
        <f t="shared" si="1"/>
        <v>2752.8</v>
      </c>
    </row>
    <row r="84" spans="1:15" x14ac:dyDescent="0.25">
      <c r="A84" t="s">
        <v>87</v>
      </c>
      <c r="B84" t="s">
        <v>119</v>
      </c>
      <c r="C84" s="5">
        <v>76.52</v>
      </c>
      <c r="D84" s="5">
        <v>39.03</v>
      </c>
      <c r="E84" s="5">
        <v>2.8899999999999997</v>
      </c>
      <c r="F84" s="5">
        <v>15.52</v>
      </c>
      <c r="G84" s="5">
        <v>186.25</v>
      </c>
      <c r="H84" s="5">
        <v>25.9</v>
      </c>
      <c r="I84" s="5">
        <v>0.75</v>
      </c>
      <c r="J84" s="5">
        <v>11.430000000000001</v>
      </c>
      <c r="K84" s="5">
        <v>9.8099999999999987</v>
      </c>
      <c r="L84" s="5">
        <v>30.880000000000003</v>
      </c>
      <c r="M84" s="5">
        <v>6.98</v>
      </c>
      <c r="N84" s="5">
        <v>53.480000000000004</v>
      </c>
      <c r="O84" s="5">
        <f t="shared" si="1"/>
        <v>459.44000000000005</v>
      </c>
    </row>
    <row r="85" spans="1:15" x14ac:dyDescent="0.25">
      <c r="A85" t="s">
        <v>88</v>
      </c>
      <c r="B85" t="s">
        <v>119</v>
      </c>
      <c r="C85" s="5">
        <v>640.35</v>
      </c>
      <c r="D85" s="5">
        <v>123.44000000000001</v>
      </c>
      <c r="E85" s="5">
        <v>-390.05999999999995</v>
      </c>
      <c r="F85" s="5">
        <v>21.7</v>
      </c>
      <c r="G85" s="5">
        <v>222.86</v>
      </c>
      <c r="H85" s="5">
        <v>153.03</v>
      </c>
      <c r="I85" s="5">
        <v>9.129999999999999</v>
      </c>
      <c r="J85" s="5">
        <v>42.51</v>
      </c>
      <c r="K85" s="5">
        <v>313.72000000000003</v>
      </c>
      <c r="L85" s="5">
        <v>8.31</v>
      </c>
      <c r="M85" s="5">
        <v>102.61</v>
      </c>
      <c r="N85" s="5">
        <v>64.39</v>
      </c>
      <c r="O85" s="5">
        <f t="shared" si="1"/>
        <v>1311.9900000000002</v>
      </c>
    </row>
    <row r="86" spans="1:15" x14ac:dyDescent="0.25">
      <c r="A86" t="s">
        <v>89</v>
      </c>
      <c r="B86" t="s">
        <v>119</v>
      </c>
      <c r="C86" s="5">
        <v>0</v>
      </c>
      <c r="D86" s="5">
        <v>12.52</v>
      </c>
      <c r="E86" s="5">
        <v>0</v>
      </c>
      <c r="F86" s="5">
        <v>1.69</v>
      </c>
      <c r="G86" s="5">
        <v>2.88</v>
      </c>
      <c r="H86" s="5">
        <v>12.739999999999998</v>
      </c>
      <c r="I86" s="5">
        <v>0</v>
      </c>
      <c r="J86" s="5">
        <v>2.4500000000000002</v>
      </c>
      <c r="K86" s="5">
        <v>0</v>
      </c>
      <c r="L86" s="5">
        <v>18.900000000000002</v>
      </c>
      <c r="M86" s="5">
        <v>1.2999999999999998</v>
      </c>
      <c r="N86" s="5">
        <v>4.7200000000000006</v>
      </c>
      <c r="O86" s="5">
        <f t="shared" si="1"/>
        <v>57.2</v>
      </c>
    </row>
    <row r="87" spans="1:15" x14ac:dyDescent="0.25">
      <c r="A87" t="s">
        <v>90</v>
      </c>
      <c r="B87" t="s">
        <v>119</v>
      </c>
      <c r="C87" s="5">
        <v>3.78</v>
      </c>
      <c r="D87" s="5">
        <v>69.179999999999993</v>
      </c>
      <c r="E87" s="5">
        <v>2.09</v>
      </c>
      <c r="F87" s="5">
        <v>5.32</v>
      </c>
      <c r="G87" s="5">
        <v>50.62</v>
      </c>
      <c r="H87" s="5">
        <v>2.7199999999999998</v>
      </c>
      <c r="I87" s="5">
        <v>4.9599999999999991</v>
      </c>
      <c r="J87" s="5">
        <v>13.549999999999999</v>
      </c>
      <c r="K87" s="5">
        <v>2.62</v>
      </c>
      <c r="L87" s="5">
        <v>734.36</v>
      </c>
      <c r="M87" s="5">
        <v>-639.83000000000004</v>
      </c>
      <c r="N87" s="5">
        <v>-65.940000000000012</v>
      </c>
      <c r="O87" s="5">
        <f t="shared" si="1"/>
        <v>183.43</v>
      </c>
    </row>
    <row r="88" spans="1:15" x14ac:dyDescent="0.25">
      <c r="A88" t="s">
        <v>91</v>
      </c>
      <c r="B88" t="s">
        <v>125</v>
      </c>
      <c r="C88" s="5">
        <v>2629.73</v>
      </c>
      <c r="D88" s="5">
        <v>2897.46</v>
      </c>
      <c r="E88" s="5">
        <v>2553.0099999999998</v>
      </c>
      <c r="F88" s="5">
        <v>2700.5900000000006</v>
      </c>
      <c r="G88" s="5">
        <v>1800.6000000000001</v>
      </c>
      <c r="H88" s="5">
        <v>1820.1800000000003</v>
      </c>
      <c r="I88" s="5">
        <v>1650.04</v>
      </c>
      <c r="J88" s="5">
        <v>1732.73</v>
      </c>
      <c r="K88" s="5">
        <v>1792.0800000000002</v>
      </c>
      <c r="L88" s="5">
        <v>1655.77</v>
      </c>
      <c r="M88" s="5">
        <v>1871.59</v>
      </c>
      <c r="N88" s="5">
        <v>1668.55</v>
      </c>
      <c r="O88" s="5">
        <f t="shared" si="1"/>
        <v>24772.33</v>
      </c>
    </row>
    <row r="89" spans="1:15" x14ac:dyDescent="0.25">
      <c r="A89" t="s">
        <v>92</v>
      </c>
      <c r="B89" t="s">
        <v>125</v>
      </c>
      <c r="C89" s="5">
        <v>288.34999999999997</v>
      </c>
      <c r="D89" s="5">
        <v>360.31999999999994</v>
      </c>
      <c r="E89" s="5">
        <v>93.8</v>
      </c>
      <c r="F89" s="5">
        <v>786.45999999999992</v>
      </c>
      <c r="G89" s="5">
        <v>1686.98</v>
      </c>
      <c r="H89" s="5">
        <v>403.81999999999994</v>
      </c>
      <c r="I89" s="5">
        <v>105.98</v>
      </c>
      <c r="J89" s="5">
        <v>1262.22</v>
      </c>
      <c r="K89" s="5">
        <v>257.2</v>
      </c>
      <c r="L89" s="5">
        <v>2663.65</v>
      </c>
      <c r="M89" s="5">
        <v>906.64</v>
      </c>
      <c r="N89" s="5">
        <v>110.73</v>
      </c>
      <c r="O89" s="5">
        <f t="shared" si="1"/>
        <v>8926.1499999999978</v>
      </c>
    </row>
    <row r="90" spans="1:15" x14ac:dyDescent="0.25">
      <c r="A90" t="s">
        <v>93</v>
      </c>
      <c r="B90" t="s">
        <v>125</v>
      </c>
      <c r="C90" s="5">
        <v>0</v>
      </c>
      <c r="D90" s="5">
        <v>0</v>
      </c>
      <c r="E90" s="5">
        <v>0</v>
      </c>
      <c r="F90" s="5">
        <v>0</v>
      </c>
      <c r="G90" s="5">
        <v>186.79000000000002</v>
      </c>
      <c r="H90" s="5">
        <v>21.189999999999998</v>
      </c>
      <c r="I90" s="5">
        <v>0</v>
      </c>
      <c r="J90" s="5">
        <v>501</v>
      </c>
      <c r="K90" s="5">
        <v>0</v>
      </c>
      <c r="L90" s="5">
        <v>0</v>
      </c>
      <c r="M90" s="5">
        <v>0</v>
      </c>
      <c r="N90" s="5">
        <v>0.78999999999999992</v>
      </c>
      <c r="O90" s="5">
        <f t="shared" si="1"/>
        <v>709.77</v>
      </c>
    </row>
    <row r="91" spans="1:15" x14ac:dyDescent="0.25">
      <c r="A91" t="s">
        <v>94</v>
      </c>
      <c r="B91" t="s">
        <v>125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476.27000000000004</v>
      </c>
      <c r="K91" s="5">
        <v>773.37</v>
      </c>
      <c r="L91" s="5">
        <v>565.5</v>
      </c>
      <c r="M91" s="5">
        <v>0</v>
      </c>
      <c r="N91" s="5">
        <v>320.08</v>
      </c>
      <c r="O91" s="5">
        <f t="shared" si="1"/>
        <v>2135.2200000000003</v>
      </c>
    </row>
    <row r="92" spans="1:15" x14ac:dyDescent="0.25">
      <c r="A92" t="s">
        <v>95</v>
      </c>
      <c r="B92" t="s">
        <v>126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120.49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f t="shared" si="1"/>
        <v>120.49</v>
      </c>
    </row>
    <row r="93" spans="1:15" x14ac:dyDescent="0.25">
      <c r="A93" t="s">
        <v>140</v>
      </c>
      <c r="B93" t="s">
        <v>126</v>
      </c>
      <c r="C93" s="5">
        <v>4.25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7.99</v>
      </c>
      <c r="L93" s="5">
        <v>0</v>
      </c>
      <c r="M93" s="5">
        <v>0.45999999999999996</v>
      </c>
      <c r="N93" s="5">
        <v>59.8</v>
      </c>
      <c r="O93" s="5">
        <f t="shared" si="1"/>
        <v>72.5</v>
      </c>
    </row>
    <row r="94" spans="1:15" x14ac:dyDescent="0.25">
      <c r="A94" t="s">
        <v>96</v>
      </c>
      <c r="B94" t="s">
        <v>126</v>
      </c>
      <c r="C94" s="5">
        <v>52.04</v>
      </c>
      <c r="D94" s="5">
        <v>188.99</v>
      </c>
      <c r="E94" s="5">
        <v>146.91</v>
      </c>
      <c r="F94" s="5">
        <v>124.91</v>
      </c>
      <c r="G94" s="5">
        <v>106.24000000000001</v>
      </c>
      <c r="H94" s="5">
        <v>0</v>
      </c>
      <c r="I94" s="5">
        <v>113.57</v>
      </c>
      <c r="J94" s="5">
        <v>159.84</v>
      </c>
      <c r="K94" s="5">
        <v>81.240000000000009</v>
      </c>
      <c r="L94" s="5">
        <v>11.96</v>
      </c>
      <c r="M94" s="5">
        <v>141.58000000000001</v>
      </c>
      <c r="N94" s="5">
        <v>100.5</v>
      </c>
      <c r="O94" s="5">
        <f t="shared" si="1"/>
        <v>1227.7800000000002</v>
      </c>
    </row>
    <row r="95" spans="1:15" x14ac:dyDescent="0.25">
      <c r="A95" t="s">
        <v>97</v>
      </c>
      <c r="B95" t="s">
        <v>127</v>
      </c>
      <c r="C95" s="5">
        <v>163.04</v>
      </c>
      <c r="D95" s="5">
        <v>162.51999999999998</v>
      </c>
      <c r="E95" s="5">
        <v>162.29999999999998</v>
      </c>
      <c r="F95" s="5">
        <v>162</v>
      </c>
      <c r="G95" s="5">
        <v>161.81</v>
      </c>
      <c r="H95" s="5">
        <v>161.71</v>
      </c>
      <c r="I95" s="5">
        <v>162.79000000000002</v>
      </c>
      <c r="J95" s="5">
        <v>161.41999999999999</v>
      </c>
      <c r="K95" s="5">
        <v>161.25000000000003</v>
      </c>
      <c r="L95" s="5">
        <v>161.26000000000002</v>
      </c>
      <c r="M95" s="5">
        <v>160.91999999999999</v>
      </c>
      <c r="N95" s="5">
        <v>161.81000000000003</v>
      </c>
      <c r="O95" s="5">
        <f t="shared" si="1"/>
        <v>1942.83</v>
      </c>
    </row>
    <row r="96" spans="1:15" x14ac:dyDescent="0.25">
      <c r="A96" t="s">
        <v>98</v>
      </c>
      <c r="B96" t="s">
        <v>127</v>
      </c>
      <c r="C96" s="5">
        <v>90.850000000000009</v>
      </c>
      <c r="D96" s="5">
        <v>90.590000000000018</v>
      </c>
      <c r="E96" s="5">
        <v>90.63000000000001</v>
      </c>
      <c r="F96" s="5">
        <v>90.230000000000032</v>
      </c>
      <c r="G96" s="5">
        <v>89.95</v>
      </c>
      <c r="H96" s="5">
        <v>89.88000000000001</v>
      </c>
      <c r="I96" s="5">
        <v>90.06</v>
      </c>
      <c r="J96" s="5">
        <v>89.40000000000002</v>
      </c>
      <c r="K96" s="5">
        <v>89.04</v>
      </c>
      <c r="L96" s="5">
        <v>89.06</v>
      </c>
      <c r="M96" s="5">
        <v>89.070000000000007</v>
      </c>
      <c r="N96" s="5">
        <v>89.26</v>
      </c>
      <c r="O96" s="5">
        <f t="shared" si="1"/>
        <v>1078.0200000000002</v>
      </c>
    </row>
    <row r="97" spans="1:15" x14ac:dyDescent="0.25">
      <c r="A97" t="s">
        <v>141</v>
      </c>
      <c r="B97" t="s">
        <v>127</v>
      </c>
      <c r="C97" s="5">
        <v>-10.78</v>
      </c>
      <c r="D97" s="5">
        <v>-10.74</v>
      </c>
      <c r="E97" s="5">
        <v>-10.69</v>
      </c>
      <c r="F97" s="5">
        <v>-10.65</v>
      </c>
      <c r="G97" s="5">
        <v>-10.6</v>
      </c>
      <c r="H97" s="5">
        <v>-10.59</v>
      </c>
      <c r="I97" s="5">
        <v>0</v>
      </c>
      <c r="J97" s="5">
        <v>0</v>
      </c>
      <c r="K97" s="5">
        <v>0</v>
      </c>
      <c r="L97" s="5">
        <v>1.1400000000000001</v>
      </c>
      <c r="M97" s="5">
        <v>1.1400000000000001</v>
      </c>
      <c r="N97" s="5">
        <v>1.1400000000000001</v>
      </c>
      <c r="O97" s="5">
        <f t="shared" si="1"/>
        <v>-60.629999999999995</v>
      </c>
    </row>
    <row r="98" spans="1:15" x14ac:dyDescent="0.25">
      <c r="A98" t="s">
        <v>99</v>
      </c>
      <c r="B98" t="s">
        <v>127</v>
      </c>
      <c r="C98" s="5">
        <v>145.38000000000002</v>
      </c>
      <c r="D98" s="5">
        <v>144.96</v>
      </c>
      <c r="E98" s="5">
        <v>144.44</v>
      </c>
      <c r="F98" s="5">
        <v>143.77000000000001</v>
      </c>
      <c r="G98" s="5">
        <v>143.17000000000002</v>
      </c>
      <c r="H98" s="5">
        <v>143.07</v>
      </c>
      <c r="I98" s="5">
        <v>142.93</v>
      </c>
      <c r="J98" s="5">
        <v>141.79000000000002</v>
      </c>
      <c r="K98" s="5">
        <v>141.10000000000002</v>
      </c>
      <c r="L98" s="5">
        <v>141.12</v>
      </c>
      <c r="M98" s="5">
        <v>140.80000000000001</v>
      </c>
      <c r="N98" s="5">
        <v>140.98000000000002</v>
      </c>
      <c r="O98" s="5">
        <f t="shared" si="1"/>
        <v>1713.51</v>
      </c>
    </row>
    <row r="99" spans="1:15" x14ac:dyDescent="0.25">
      <c r="A99" t="s">
        <v>100</v>
      </c>
      <c r="B99" t="s">
        <v>127</v>
      </c>
      <c r="C99" s="5">
        <v>-21295.309999999998</v>
      </c>
      <c r="D99" s="5">
        <v>2943.63</v>
      </c>
      <c r="E99" s="5">
        <v>2943.6000000000004</v>
      </c>
      <c r="F99" s="5">
        <v>2943.63</v>
      </c>
      <c r="G99" s="5">
        <v>2943.61</v>
      </c>
      <c r="H99" s="5">
        <v>2943.63</v>
      </c>
      <c r="I99" s="5">
        <v>1766.18</v>
      </c>
      <c r="J99" s="5">
        <v>1766.17</v>
      </c>
      <c r="K99" s="5">
        <v>28327.160000000003</v>
      </c>
      <c r="L99" s="5">
        <v>1766.17</v>
      </c>
      <c r="M99" s="5">
        <v>1766.18</v>
      </c>
      <c r="N99" s="5">
        <v>3606.23</v>
      </c>
      <c r="O99" s="5">
        <f t="shared" si="1"/>
        <v>32420.880000000008</v>
      </c>
    </row>
    <row r="100" spans="1:15" x14ac:dyDescent="0.25">
      <c r="A100" t="s">
        <v>101</v>
      </c>
      <c r="B100" t="s">
        <v>127</v>
      </c>
      <c r="C100" s="5">
        <v>8458.43</v>
      </c>
      <c r="D100" s="5">
        <v>8100.4500000000007</v>
      </c>
      <c r="E100" s="5">
        <v>8112.55</v>
      </c>
      <c r="F100" s="5">
        <v>9067.65</v>
      </c>
      <c r="G100" s="5">
        <v>11221.52</v>
      </c>
      <c r="H100" s="5">
        <v>8248.74</v>
      </c>
      <c r="I100" s="5">
        <v>8124.73</v>
      </c>
      <c r="J100" s="5">
        <v>8068.04</v>
      </c>
      <c r="K100" s="5">
        <v>8082.46</v>
      </c>
      <c r="L100" s="5">
        <v>9018.94</v>
      </c>
      <c r="M100" s="5">
        <v>8172.6100000000006</v>
      </c>
      <c r="N100" s="5">
        <v>7670.5</v>
      </c>
      <c r="O100" s="5">
        <f t="shared" si="1"/>
        <v>102346.62000000001</v>
      </c>
    </row>
    <row r="101" spans="1:15" x14ac:dyDescent="0.25">
      <c r="A101" t="s">
        <v>102</v>
      </c>
      <c r="B101" t="s">
        <v>128</v>
      </c>
      <c r="C101" s="5">
        <v>4092.6899999999996</v>
      </c>
      <c r="D101" s="5">
        <v>4045.1800000000003</v>
      </c>
      <c r="E101" s="5">
        <v>4277.91</v>
      </c>
      <c r="F101" s="5">
        <v>4016.78</v>
      </c>
      <c r="G101" s="5">
        <v>3626.41</v>
      </c>
      <c r="H101" s="5">
        <v>4000.72</v>
      </c>
      <c r="I101" s="5">
        <v>4158.1099999999997</v>
      </c>
      <c r="J101" s="5">
        <v>4290.8399999999992</v>
      </c>
      <c r="K101" s="5">
        <v>4978.01</v>
      </c>
      <c r="L101" s="5">
        <v>4144.6000000000004</v>
      </c>
      <c r="M101" s="5">
        <v>4146.8599999999997</v>
      </c>
      <c r="N101" s="5">
        <v>4051.67</v>
      </c>
      <c r="O101" s="5">
        <f t="shared" si="1"/>
        <v>49829.78</v>
      </c>
    </row>
    <row r="102" spans="1:15" x14ac:dyDescent="0.25">
      <c r="A102" t="s">
        <v>103</v>
      </c>
      <c r="B102" t="s">
        <v>128</v>
      </c>
      <c r="C102" s="5">
        <v>-5.52</v>
      </c>
      <c r="D102" s="5">
        <v>0.21</v>
      </c>
      <c r="E102" s="5">
        <v>1.3399999999999999</v>
      </c>
      <c r="F102" s="5">
        <v>2.3499999999999996</v>
      </c>
      <c r="G102" s="5">
        <v>2.04</v>
      </c>
      <c r="H102" s="5">
        <v>93.99</v>
      </c>
      <c r="I102" s="5">
        <v>285.90999999999991</v>
      </c>
      <c r="J102" s="5">
        <v>162.26</v>
      </c>
      <c r="K102" s="5">
        <v>43.769999999999996</v>
      </c>
      <c r="L102" s="5">
        <v>840.98</v>
      </c>
      <c r="M102" s="5">
        <v>0.64999999999999991</v>
      </c>
      <c r="N102" s="5">
        <v>1.0900000000000001</v>
      </c>
      <c r="O102" s="5">
        <f t="shared" si="1"/>
        <v>1429.07</v>
      </c>
    </row>
    <row r="103" spans="1:15" x14ac:dyDescent="0.25">
      <c r="A103" t="s">
        <v>104</v>
      </c>
      <c r="B103" t="s">
        <v>128</v>
      </c>
      <c r="C103" s="5">
        <v>41.790000000000006</v>
      </c>
      <c r="D103" s="5">
        <v>-132.30000000000001</v>
      </c>
      <c r="E103" s="5">
        <v>35.01</v>
      </c>
      <c r="F103" s="5">
        <v>46.24</v>
      </c>
      <c r="G103" s="5">
        <v>30.240000000000002</v>
      </c>
      <c r="H103" s="5">
        <v>601.17000000000007</v>
      </c>
      <c r="I103" s="5">
        <v>1847.8999999999999</v>
      </c>
      <c r="J103" s="5">
        <v>1291.69</v>
      </c>
      <c r="K103" s="5">
        <v>849.18999999999994</v>
      </c>
      <c r="L103" s="5">
        <v>73.23</v>
      </c>
      <c r="M103" s="5">
        <v>41.69</v>
      </c>
      <c r="N103" s="5">
        <v>44.519999999999996</v>
      </c>
      <c r="O103" s="5">
        <f t="shared" si="1"/>
        <v>4770.37</v>
      </c>
    </row>
    <row r="104" spans="1:15" x14ac:dyDescent="0.25">
      <c r="A104" t="s">
        <v>105</v>
      </c>
      <c r="B104" t="s">
        <v>128</v>
      </c>
      <c r="C104" s="5">
        <v>0</v>
      </c>
      <c r="D104" s="5">
        <v>15.41</v>
      </c>
      <c r="E104" s="5">
        <v>0</v>
      </c>
      <c r="F104" s="5">
        <v>0</v>
      </c>
      <c r="G104" s="5">
        <v>9.66</v>
      </c>
      <c r="H104" s="5">
        <v>0</v>
      </c>
      <c r="I104" s="5">
        <v>0</v>
      </c>
      <c r="J104" s="5">
        <v>0.19</v>
      </c>
      <c r="K104" s="5">
        <v>0</v>
      </c>
      <c r="L104" s="5">
        <v>15.86</v>
      </c>
      <c r="M104" s="5">
        <v>4.4799999999999995</v>
      </c>
      <c r="N104" s="5">
        <v>0</v>
      </c>
      <c r="O104" s="5">
        <f t="shared" si="1"/>
        <v>45.6</v>
      </c>
    </row>
    <row r="105" spans="1:15" x14ac:dyDescent="0.25">
      <c r="A105" t="s">
        <v>106</v>
      </c>
      <c r="B105" t="s">
        <v>128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7.9</v>
      </c>
      <c r="L105" s="5">
        <v>0</v>
      </c>
      <c r="M105" s="5">
        <v>0</v>
      </c>
      <c r="N105" s="5">
        <v>0</v>
      </c>
      <c r="O105" s="5">
        <f t="shared" si="1"/>
        <v>7.9</v>
      </c>
    </row>
    <row r="106" spans="1:15" x14ac:dyDescent="0.25">
      <c r="A106" t="s">
        <v>107</v>
      </c>
      <c r="B106" t="s">
        <v>128</v>
      </c>
      <c r="C106" s="5">
        <v>-706.57</v>
      </c>
      <c r="D106" s="5">
        <v>172.21</v>
      </c>
      <c r="E106" s="5">
        <v>171.93</v>
      </c>
      <c r="F106" s="5">
        <v>171.10999999999999</v>
      </c>
      <c r="G106" s="5">
        <v>160.66</v>
      </c>
      <c r="H106" s="5">
        <v>102.25</v>
      </c>
      <c r="I106" s="5">
        <v>208.63</v>
      </c>
      <c r="J106" s="5">
        <v>-844.84</v>
      </c>
      <c r="K106" s="5">
        <v>196.13</v>
      </c>
      <c r="L106" s="5">
        <v>188.96</v>
      </c>
      <c r="M106" s="5">
        <v>199.82999999999998</v>
      </c>
      <c r="N106" s="5">
        <v>204.55</v>
      </c>
      <c r="O106" s="5">
        <f t="shared" si="1"/>
        <v>224.84999999999988</v>
      </c>
    </row>
    <row r="107" spans="1:15" x14ac:dyDescent="0.25">
      <c r="A107" t="s">
        <v>108</v>
      </c>
      <c r="B107" t="s">
        <v>128</v>
      </c>
      <c r="C107" s="5">
        <v>879.76</v>
      </c>
      <c r="D107" s="5">
        <v>0</v>
      </c>
      <c r="E107" s="5">
        <v>0</v>
      </c>
      <c r="F107" s="5">
        <v>0</v>
      </c>
      <c r="G107" s="5">
        <v>0</v>
      </c>
      <c r="H107" s="5">
        <v>48.02</v>
      </c>
      <c r="I107" s="5">
        <v>0</v>
      </c>
      <c r="J107" s="5">
        <v>1049.55</v>
      </c>
      <c r="K107" s="5">
        <v>0</v>
      </c>
      <c r="L107" s="5">
        <v>0</v>
      </c>
      <c r="M107" s="5">
        <v>0</v>
      </c>
      <c r="N107" s="5">
        <v>0</v>
      </c>
      <c r="O107" s="5">
        <f t="shared" si="1"/>
        <v>1977.33</v>
      </c>
    </row>
    <row r="108" spans="1:15" x14ac:dyDescent="0.25">
      <c r="A108" t="s">
        <v>109</v>
      </c>
      <c r="B108" t="s">
        <v>129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-2.58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f t="shared" si="1"/>
        <v>-2.58</v>
      </c>
    </row>
    <row r="109" spans="1:15" x14ac:dyDescent="0.25">
      <c r="A109" t="s">
        <v>110</v>
      </c>
      <c r="B109" t="s">
        <v>130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-9.81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f t="shared" si="1"/>
        <v>-9.81</v>
      </c>
    </row>
    <row r="110" spans="1:15" x14ac:dyDescent="0.25">
      <c r="A110" t="s">
        <v>111</v>
      </c>
      <c r="B110" t="s">
        <v>129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f t="shared" si="1"/>
        <v>0</v>
      </c>
    </row>
    <row r="111" spans="1:15" x14ac:dyDescent="0.25">
      <c r="A111" t="s">
        <v>142</v>
      </c>
      <c r="B111" t="s">
        <v>130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-1.35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f t="shared" si="1"/>
        <v>-1.35</v>
      </c>
    </row>
    <row r="112" spans="1:15" x14ac:dyDescent="0.25">
      <c r="A112" t="s">
        <v>112</v>
      </c>
      <c r="B112" t="s">
        <v>131</v>
      </c>
      <c r="C112" s="5">
        <v>0</v>
      </c>
      <c r="D112" s="5">
        <v>0</v>
      </c>
      <c r="E112" s="5">
        <v>42290.799999999996</v>
      </c>
      <c r="F112" s="5">
        <v>0</v>
      </c>
      <c r="G112" s="5">
        <v>0</v>
      </c>
      <c r="H112" s="5">
        <v>44543.09</v>
      </c>
      <c r="I112" s="5">
        <v>0</v>
      </c>
      <c r="J112" s="5">
        <v>0</v>
      </c>
      <c r="K112" s="5">
        <v>42341.659999999996</v>
      </c>
      <c r="L112" s="5">
        <v>0</v>
      </c>
      <c r="M112" s="5">
        <v>0</v>
      </c>
      <c r="N112" s="5">
        <v>46375.19</v>
      </c>
      <c r="O112" s="5">
        <f t="shared" si="1"/>
        <v>175550.74</v>
      </c>
    </row>
    <row r="113" spans="1:15" x14ac:dyDescent="0.25">
      <c r="A113" t="s">
        <v>113</v>
      </c>
      <c r="B113" t="s">
        <v>131</v>
      </c>
      <c r="C113" s="5">
        <v>-22.02</v>
      </c>
      <c r="D113" s="5">
        <v>-9.11</v>
      </c>
      <c r="E113" s="5">
        <v>-6.66</v>
      </c>
      <c r="F113" s="5">
        <v>-4.8100000000000005</v>
      </c>
      <c r="G113" s="5">
        <v>-8.39</v>
      </c>
      <c r="H113" s="5">
        <v>-5.16</v>
      </c>
      <c r="I113" s="5">
        <v>-111.86</v>
      </c>
      <c r="J113" s="5">
        <v>60.81</v>
      </c>
      <c r="K113" s="5">
        <v>-0.78999999999999992</v>
      </c>
      <c r="L113" s="5">
        <v>36.299999999999997</v>
      </c>
      <c r="M113" s="5">
        <v>-3.2600000000000002</v>
      </c>
      <c r="N113" s="5">
        <v>-3.77</v>
      </c>
      <c r="O113" s="5">
        <f t="shared" si="1"/>
        <v>-78.72</v>
      </c>
    </row>
    <row r="114" spans="1:15" x14ac:dyDescent="0.25">
      <c r="A114" t="s">
        <v>114</v>
      </c>
      <c r="B114" t="s">
        <v>131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-6.0000000000000005E-2</v>
      </c>
      <c r="L114" s="5">
        <v>-20.91</v>
      </c>
      <c r="M114" s="5">
        <v>-21.14</v>
      </c>
      <c r="N114" s="5">
        <v>-37.75</v>
      </c>
      <c r="O114" s="5">
        <f t="shared" si="1"/>
        <v>-79.86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Liskoff</dc:creator>
  <cp:lastModifiedBy>bhallora</cp:lastModifiedBy>
  <dcterms:created xsi:type="dcterms:W3CDTF">2013-09-06T15:59:32Z</dcterms:created>
  <dcterms:modified xsi:type="dcterms:W3CDTF">2015-12-18T17:19:18Z</dcterms:modified>
</cp:coreProperties>
</file>