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PSC Data Request 2 filed 2016.XX.XX\"/>
    </mc:Choice>
  </mc:AlternateContent>
  <bookViews>
    <workbookView xWindow="0" yWindow="0" windowWidth="21600" windowHeight="9720"/>
  </bookViews>
  <sheets>
    <sheet name="Staff DR 2.20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H62" i="1"/>
  <c r="H61" i="1"/>
  <c r="H60" i="1"/>
  <c r="H59" i="1"/>
  <c r="H58" i="1"/>
  <c r="H57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65" i="1" l="1"/>
  <c r="H54" i="1"/>
  <c r="F65" i="1"/>
  <c r="F54" i="1"/>
</calcChain>
</file>

<file path=xl/sharedStrings.xml><?xml version="1.0" encoding="utf-8"?>
<sst xmlns="http://schemas.openxmlformats.org/spreadsheetml/2006/main" count="178" uniqueCount="156">
  <si>
    <t>Last</t>
  </si>
  <si>
    <t>First</t>
  </si>
  <si>
    <t>Title</t>
  </si>
  <si>
    <t>Northbrook</t>
  </si>
  <si>
    <t>Andrejko</t>
  </si>
  <si>
    <t>Jim</t>
  </si>
  <si>
    <t>Controller</t>
  </si>
  <si>
    <t>Aqil</t>
  </si>
  <si>
    <t>Shamim</t>
  </si>
  <si>
    <t>Corporate Staff Accountant I</t>
  </si>
  <si>
    <t>Brown</t>
  </si>
  <si>
    <t>Perry</t>
  </si>
  <si>
    <t>Christian</t>
  </si>
  <si>
    <t>Elise</t>
  </si>
  <si>
    <t>Customer Relations Specialist</t>
  </si>
  <si>
    <t>Dave</t>
  </si>
  <si>
    <t>Hardik</t>
  </si>
  <si>
    <t>Systems Administrator</t>
  </si>
  <si>
    <t>Devine</t>
  </si>
  <si>
    <t>James</t>
  </si>
  <si>
    <t>VP of Shared Services</t>
  </si>
  <si>
    <t>Dunn</t>
  </si>
  <si>
    <t>Constance</t>
  </si>
  <si>
    <t>Billing Specialist</t>
  </si>
  <si>
    <t>Feathergill</t>
  </si>
  <si>
    <t>Adam</t>
  </si>
  <si>
    <t>Regulatory Assistant</t>
  </si>
  <si>
    <t>Federico</t>
  </si>
  <si>
    <t>Antoinette</t>
  </si>
  <si>
    <t>A/P Supervisor</t>
  </si>
  <si>
    <t>Friedman</t>
  </si>
  <si>
    <t>Avelina</t>
  </si>
  <si>
    <t>Tax Specialist</t>
  </si>
  <si>
    <t>Haws</t>
  </si>
  <si>
    <t>Scotty</t>
  </si>
  <si>
    <t>Compliance &amp; Safety Mgr</t>
  </si>
  <si>
    <t>Hong</t>
  </si>
  <si>
    <t>Donald</t>
  </si>
  <si>
    <t>Senior Tax Manager</t>
  </si>
  <si>
    <t>Jones</t>
  </si>
  <si>
    <t>Lori</t>
  </si>
  <si>
    <t>Kim</t>
  </si>
  <si>
    <t>Christine</t>
  </si>
  <si>
    <t>Assistant Controller</t>
  </si>
  <si>
    <t>Krugler</t>
  </si>
  <si>
    <t>Adrienne</t>
  </si>
  <si>
    <t>Billing Manager</t>
  </si>
  <si>
    <t>Loper</t>
  </si>
  <si>
    <t>Robert</t>
  </si>
  <si>
    <t>Luppino</t>
  </si>
  <si>
    <t>Nancy</t>
  </si>
  <si>
    <t>A/P Clerk</t>
  </si>
  <si>
    <t>Phyllis</t>
  </si>
  <si>
    <t>Malecki</t>
  </si>
  <si>
    <t>Krzysztof</t>
  </si>
  <si>
    <t>Sr. HR Generalist</t>
  </si>
  <si>
    <t>Meyers</t>
  </si>
  <si>
    <t>Nathan</t>
  </si>
  <si>
    <t>HR Manager</t>
  </si>
  <si>
    <t>Miranda</t>
  </si>
  <si>
    <t>Margarita</t>
  </si>
  <si>
    <t>Novak</t>
  </si>
  <si>
    <t>Jordan</t>
  </si>
  <si>
    <t>Administrative Svcs Director</t>
  </si>
  <si>
    <t>Oakley</t>
  </si>
  <si>
    <t>Thomas</t>
  </si>
  <si>
    <t>Public Relations Director</t>
  </si>
  <si>
    <t>Ortega</t>
  </si>
  <si>
    <t>Jennifer</t>
  </si>
  <si>
    <t>HR Generalist</t>
  </si>
  <si>
    <t>Ostler</t>
  </si>
  <si>
    <t>Tom</t>
  </si>
  <si>
    <t>IT Manager</t>
  </si>
  <si>
    <t>Pannos</t>
  </si>
  <si>
    <t>Nicholas</t>
  </si>
  <si>
    <t>Paule</t>
  </si>
  <si>
    <t>Receptionist</t>
  </si>
  <si>
    <t>Pietras</t>
  </si>
  <si>
    <t>Victoria</t>
  </si>
  <si>
    <t>Sr. Corporate Acct</t>
  </si>
  <si>
    <t>Raponi</t>
  </si>
  <si>
    <t>Ann</t>
  </si>
  <si>
    <t>Asst Mgr Billing</t>
  </si>
  <si>
    <t>Ring</t>
  </si>
  <si>
    <t>Deborah</t>
  </si>
  <si>
    <t>Executive Assistant</t>
  </si>
  <si>
    <t>Rollins</t>
  </si>
  <si>
    <t>Mary</t>
  </si>
  <si>
    <t>Safety &amp; Compliance Mgr</t>
  </si>
  <si>
    <t>Sampsell</t>
  </si>
  <si>
    <t>Pat</t>
  </si>
  <si>
    <t>Capital Assets Acct</t>
  </si>
  <si>
    <t>Sasic</t>
  </si>
  <si>
    <t>Karen</t>
  </si>
  <si>
    <t>Director of Billing &amp; Regulatory Relations</t>
  </si>
  <si>
    <t>Shekhter</t>
  </si>
  <si>
    <t>Lillian</t>
  </si>
  <si>
    <t>A/P Clerk (P/T)</t>
  </si>
  <si>
    <t>Si</t>
  </si>
  <si>
    <t>Darlon</t>
  </si>
  <si>
    <t>Desktop Support</t>
  </si>
  <si>
    <t>Sillitoe</t>
  </si>
  <si>
    <t>Jacqueline</t>
  </si>
  <si>
    <t>Billing Specialist II</t>
  </si>
  <si>
    <t>Sills</t>
  </si>
  <si>
    <t>Joseph</t>
  </si>
  <si>
    <t>Silva</t>
  </si>
  <si>
    <t>Lisa</t>
  </si>
  <si>
    <t>Smutny</t>
  </si>
  <si>
    <t>Network Administrator</t>
  </si>
  <si>
    <t>Sparrow</t>
  </si>
  <si>
    <t>President &amp; CEO</t>
  </si>
  <si>
    <t>Sverida</t>
  </si>
  <si>
    <t>Agnes</t>
  </si>
  <si>
    <t>Billing Specialist (P/T)</t>
  </si>
  <si>
    <t>Vacant</t>
  </si>
  <si>
    <t>Valrie</t>
  </si>
  <si>
    <t>Lawanda</t>
  </si>
  <si>
    <t>Wentz</t>
  </si>
  <si>
    <t>Megan</t>
  </si>
  <si>
    <t>Communications Director</t>
  </si>
  <si>
    <t>Williams</t>
  </si>
  <si>
    <t>Sophia</t>
  </si>
  <si>
    <t>Wojnicka</t>
  </si>
  <si>
    <t>Patrycja</t>
  </si>
  <si>
    <t>Zavilla</t>
  </si>
  <si>
    <t>Annette</t>
  </si>
  <si>
    <t>Total Northbrook Salary</t>
  </si>
  <si>
    <t>Regional Management (IL/IN/KY/MD/PA/NJ/VA)</t>
  </si>
  <si>
    <t>Guttormsen</t>
  </si>
  <si>
    <t>Rob</t>
  </si>
  <si>
    <t>Sr. Financial Analyst</t>
  </si>
  <si>
    <t>Halloran</t>
  </si>
  <si>
    <t>Brian</t>
  </si>
  <si>
    <t>Financial Analyst II</t>
  </si>
  <si>
    <t>Haas</t>
  </si>
  <si>
    <t>Bruce</t>
  </si>
  <si>
    <t>Vice President of Operations</t>
  </si>
  <si>
    <t>Kersey</t>
  </si>
  <si>
    <t>Justin</t>
  </si>
  <si>
    <t>FP&amp;A Manager</t>
  </si>
  <si>
    <t>Lubertozzi</t>
  </si>
  <si>
    <t>Steve</t>
  </si>
  <si>
    <t>President</t>
  </si>
  <si>
    <t>Shareef</t>
  </si>
  <si>
    <t>Azfar</t>
  </si>
  <si>
    <t>Financial Analyst I</t>
  </si>
  <si>
    <t>Total IL/IN/KY/MD/PA/NJ/VA Salary</t>
  </si>
  <si>
    <t>Total</t>
  </si>
  <si>
    <t>Benefits</t>
  </si>
  <si>
    <t>Allocation</t>
  </si>
  <si>
    <t>Percentage</t>
  </si>
  <si>
    <t>Allocated</t>
  </si>
  <si>
    <t>Amount</t>
  </si>
  <si>
    <t>Response to Staff DR 2.20</t>
  </si>
  <si>
    <t>Pro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</si>
</sst>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&quot;$&quot;* #,##0.0000_);_(&quot;$&quot;* \(#,##0.000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sz val="11"/>
      <name val="Book Antiqua"/>
      <family val="1"/>
    </font>
    <font>
      <b/>
      <sz val="11"/>
      <name val="Book Antiqua"/>
      <family val="1"/>
    </font>
    <font>
      <sz val="10"/>
      <name val="Courier"/>
      <family val="3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37" fontId="4" fillId="0" borderId="0" xfId="3" applyNumberFormat="1" applyFont="1" applyFill="1" applyAlignment="1">
      <alignment horizontal="center"/>
    </xf>
    <xf numFmtId="37" fontId="4" fillId="0" borderId="1" xfId="4" applyNumberFormat="1" applyFont="1" applyFill="1" applyBorder="1" applyAlignment="1">
      <alignment horizontal="center"/>
    </xf>
    <xf numFmtId="37" fontId="5" fillId="0" borderId="0" xfId="3" applyNumberFormat="1" applyFont="1" applyFill="1" applyBorder="1"/>
    <xf numFmtId="37" fontId="4" fillId="0" borderId="0" xfId="3" applyNumberFormat="1" applyFont="1" applyFill="1"/>
    <xf numFmtId="164" fontId="4" fillId="0" borderId="0" xfId="5" applyNumberFormat="1" applyFont="1" applyFill="1" applyAlignment="1">
      <alignment horizontal="center"/>
    </xf>
    <xf numFmtId="0" fontId="4" fillId="0" borderId="0" xfId="5" applyFont="1" applyFill="1"/>
    <xf numFmtId="0" fontId="4" fillId="0" borderId="0" xfId="5" applyFont="1" applyFill="1" applyAlignment="1">
      <alignment wrapText="1"/>
    </xf>
    <xf numFmtId="0" fontId="4" fillId="0" borderId="0" xfId="0" applyFont="1" applyFill="1"/>
    <xf numFmtId="0" fontId="7" fillId="0" borderId="0" xfId="0" applyFont="1" applyFill="1"/>
    <xf numFmtId="37" fontId="5" fillId="0" borderId="0" xfId="3" applyNumberFormat="1" applyFont="1" applyFill="1"/>
    <xf numFmtId="37" fontId="4" fillId="0" borderId="0" xfId="3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37" fontId="4" fillId="0" borderId="1" xfId="3" applyNumberFormat="1" applyFont="1" applyFill="1" applyBorder="1" applyAlignment="1">
      <alignment horizontal="center"/>
    </xf>
    <xf numFmtId="166" fontId="4" fillId="0" borderId="0" xfId="1" applyNumberFormat="1" applyFont="1" applyFill="1"/>
    <xf numFmtId="167" fontId="4" fillId="0" borderId="0" xfId="6" applyNumberFormat="1" applyFont="1" applyFill="1"/>
    <xf numFmtId="167" fontId="4" fillId="0" borderId="2" xfId="6" applyNumberFormat="1" applyFont="1" applyFill="1" applyBorder="1"/>
    <xf numFmtId="166" fontId="5" fillId="0" borderId="1" xfId="1" applyNumberFormat="1" applyFont="1" applyFill="1" applyBorder="1"/>
    <xf numFmtId="167" fontId="4" fillId="0" borderId="0" xfId="6" applyNumberFormat="1" applyFont="1" applyFill="1" applyBorder="1"/>
    <xf numFmtId="37" fontId="4" fillId="0" borderId="0" xfId="3" applyNumberFormat="1" applyFont="1" applyFill="1" applyBorder="1" applyAlignment="1">
      <alignment horizontal="center"/>
    </xf>
    <xf numFmtId="44" fontId="0" fillId="0" borderId="0" xfId="0" applyNumberFormat="1"/>
    <xf numFmtId="10" fontId="7" fillId="0" borderId="0" xfId="2" applyNumberFormat="1" applyFont="1"/>
    <xf numFmtId="0" fontId="2" fillId="0" borderId="0" xfId="0" applyFont="1"/>
  </cellXfs>
  <cellStyles count="7">
    <cellStyle name="Comma 2" xfId="6"/>
    <cellStyle name="Currency" xfId="1" builtinId="4"/>
    <cellStyle name="Normal" xfId="0" builtinId="0"/>
    <cellStyle name="Normal 2" xfId="5"/>
    <cellStyle name="Normal_salary.wp" xfId="4"/>
    <cellStyle name="Normal_TRANS.RC.94.W/P.S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workbookViewId="0"/>
  </sheetViews>
  <sheetFormatPr defaultRowHeight="15"/>
  <cols>
    <col min="1" max="1" width="3.28515625" customWidth="1"/>
    <col min="2" max="2" width="3.85546875" bestFit="1" customWidth="1"/>
    <col min="3" max="3" width="12.28515625" bestFit="1" customWidth="1"/>
    <col min="4" max="4" width="11.140625" bestFit="1" customWidth="1"/>
    <col min="5" max="5" width="29.42578125" bestFit="1" customWidth="1"/>
    <col min="6" max="6" width="11" bestFit="1" customWidth="1"/>
    <col min="7" max="7" width="11.42578125" bestFit="1" customWidth="1"/>
    <col min="8" max="8" width="11" bestFit="1" customWidth="1"/>
    <col min="10" max="10" width="11.5703125" bestFit="1" customWidth="1"/>
  </cols>
  <sheetData>
    <row r="1" spans="1:8">
      <c r="A1" s="22" t="s">
        <v>154</v>
      </c>
    </row>
    <row r="2" spans="1:8" ht="16.5">
      <c r="F2" s="1" t="s">
        <v>155</v>
      </c>
      <c r="H2" s="1" t="s">
        <v>155</v>
      </c>
    </row>
    <row r="3" spans="1:8" ht="16.5">
      <c r="F3" s="1" t="s">
        <v>148</v>
      </c>
      <c r="G3" s="1" t="s">
        <v>150</v>
      </c>
      <c r="H3" s="1" t="s">
        <v>152</v>
      </c>
    </row>
    <row r="4" spans="1:8" ht="16.5">
      <c r="A4" s="1"/>
      <c r="B4" s="1"/>
      <c r="C4" s="2" t="s">
        <v>0</v>
      </c>
      <c r="D4" s="2" t="s">
        <v>1</v>
      </c>
      <c r="E4" s="2" t="s">
        <v>2</v>
      </c>
      <c r="F4" s="13" t="s">
        <v>149</v>
      </c>
      <c r="G4" s="13" t="s">
        <v>151</v>
      </c>
      <c r="H4" s="13" t="s">
        <v>153</v>
      </c>
    </row>
    <row r="5" spans="1:8" ht="16.5">
      <c r="A5" s="3" t="s">
        <v>3</v>
      </c>
      <c r="B5" s="1"/>
      <c r="C5" s="4"/>
      <c r="D5" s="4"/>
      <c r="E5" s="4"/>
      <c r="F5" s="4"/>
      <c r="H5" s="4"/>
    </row>
    <row r="6" spans="1:8" ht="16.5">
      <c r="A6" s="4"/>
      <c r="B6" s="5">
        <v>1</v>
      </c>
      <c r="C6" s="6" t="s">
        <v>4</v>
      </c>
      <c r="D6" s="6" t="s">
        <v>5</v>
      </c>
      <c r="E6" s="6" t="s">
        <v>6</v>
      </c>
      <c r="F6" s="14">
        <v>24043.707866439716</v>
      </c>
      <c r="G6" s="21">
        <v>2.6393242386234281E-2</v>
      </c>
      <c r="H6" s="14">
        <f>F6*G6</f>
        <v>634.59140958275134</v>
      </c>
    </row>
    <row r="7" spans="1:8" ht="16.5">
      <c r="A7" s="4"/>
      <c r="B7" s="5">
        <v>2</v>
      </c>
      <c r="C7" s="6" t="s">
        <v>7</v>
      </c>
      <c r="D7" s="6" t="s">
        <v>8</v>
      </c>
      <c r="E7" s="6" t="s">
        <v>9</v>
      </c>
      <c r="F7" s="15">
        <v>13695.137186439717</v>
      </c>
      <c r="G7" s="21">
        <v>2.6393242386234281E-2</v>
      </c>
      <c r="H7" s="15">
        <f t="shared" ref="H7:H52" si="0">F7*G7</f>
        <v>361.45907527443404</v>
      </c>
    </row>
    <row r="8" spans="1:8" ht="16.5">
      <c r="A8" s="4"/>
      <c r="B8" s="5">
        <v>3</v>
      </c>
      <c r="C8" s="6" t="s">
        <v>10</v>
      </c>
      <c r="D8" s="6" t="s">
        <v>11</v>
      </c>
      <c r="E8" s="6" t="s">
        <v>9</v>
      </c>
      <c r="F8" s="15">
        <v>13781.657186439716</v>
      </c>
      <c r="G8" s="21">
        <v>2.6393242386234281E-2</v>
      </c>
      <c r="H8" s="15">
        <f t="shared" si="0"/>
        <v>363.74261860569101</v>
      </c>
    </row>
    <row r="9" spans="1:8" ht="33">
      <c r="A9" s="4"/>
      <c r="B9" s="5">
        <v>4</v>
      </c>
      <c r="C9" s="6" t="s">
        <v>12</v>
      </c>
      <c r="D9" s="6" t="s">
        <v>13</v>
      </c>
      <c r="E9" s="7" t="s">
        <v>14</v>
      </c>
      <c r="F9" s="15">
        <v>14935.251418439715</v>
      </c>
      <c r="G9" s="21">
        <v>2.6393242386234281E-2</v>
      </c>
      <c r="H9" s="15">
        <f t="shared" si="0"/>
        <v>394.18971078622877</v>
      </c>
    </row>
    <row r="10" spans="1:8" ht="16.5">
      <c r="A10" s="4"/>
      <c r="B10" s="5">
        <v>5</v>
      </c>
      <c r="C10" s="6" t="s">
        <v>15</v>
      </c>
      <c r="D10" s="6" t="s">
        <v>16</v>
      </c>
      <c r="E10" s="6" t="s">
        <v>17</v>
      </c>
      <c r="F10" s="15">
        <v>14876.308226439716</v>
      </c>
      <c r="G10" s="21">
        <v>2.6393242386234281E-2</v>
      </c>
      <c r="H10" s="15">
        <f t="shared" si="0"/>
        <v>392.63400883275443</v>
      </c>
    </row>
    <row r="11" spans="1:8" ht="16.5">
      <c r="A11" s="4"/>
      <c r="B11" s="5">
        <v>6</v>
      </c>
      <c r="C11" s="4" t="s">
        <v>18</v>
      </c>
      <c r="D11" s="4" t="s">
        <v>19</v>
      </c>
      <c r="E11" s="8" t="s">
        <v>20</v>
      </c>
      <c r="F11" s="15">
        <v>22707.631418439716</v>
      </c>
      <c r="G11" s="21">
        <v>2.6393242386234281E-2</v>
      </c>
      <c r="H11" s="15">
        <f t="shared" si="0"/>
        <v>599.32802004414839</v>
      </c>
    </row>
    <row r="12" spans="1:8" ht="16.5">
      <c r="A12" s="4"/>
      <c r="B12" s="5">
        <v>7</v>
      </c>
      <c r="C12" s="6" t="s">
        <v>21</v>
      </c>
      <c r="D12" s="6" t="s">
        <v>22</v>
      </c>
      <c r="E12" s="6" t="s">
        <v>23</v>
      </c>
      <c r="F12" s="15">
        <v>12861.193978439715</v>
      </c>
      <c r="G12" s="21">
        <v>2.6393242386234281E-2</v>
      </c>
      <c r="H12" s="15">
        <f t="shared" si="0"/>
        <v>339.4486100493362</v>
      </c>
    </row>
    <row r="13" spans="1:8" ht="16.5">
      <c r="A13" s="4"/>
      <c r="B13" s="5">
        <v>8</v>
      </c>
      <c r="C13" s="6" t="s">
        <v>24</v>
      </c>
      <c r="D13" s="6" t="s">
        <v>25</v>
      </c>
      <c r="E13" s="6" t="s">
        <v>26</v>
      </c>
      <c r="F13" s="15">
        <v>13338.092218439717</v>
      </c>
      <c r="G13" s="21">
        <v>2.6393242386234281E-2</v>
      </c>
      <c r="H13" s="15">
        <f t="shared" si="0"/>
        <v>352.03550089122479</v>
      </c>
    </row>
    <row r="14" spans="1:8" ht="16.5">
      <c r="A14" s="4"/>
      <c r="B14" s="5">
        <v>9</v>
      </c>
      <c r="C14" s="6" t="s">
        <v>27</v>
      </c>
      <c r="D14" s="6" t="s">
        <v>28</v>
      </c>
      <c r="E14" s="6" t="s">
        <v>29</v>
      </c>
      <c r="F14" s="15">
        <v>15805.844498439716</v>
      </c>
      <c r="G14" s="21">
        <v>2.6393242386234281E-2</v>
      </c>
      <c r="H14" s="15">
        <f t="shared" si="0"/>
        <v>417.16748496644703</v>
      </c>
    </row>
    <row r="15" spans="1:8" ht="16.5">
      <c r="A15" s="4"/>
      <c r="B15" s="5">
        <v>10</v>
      </c>
      <c r="C15" s="6" t="s">
        <v>30</v>
      </c>
      <c r="D15" s="6" t="s">
        <v>31</v>
      </c>
      <c r="E15" s="6" t="s">
        <v>32</v>
      </c>
      <c r="F15" s="15">
        <v>15328.167578439716</v>
      </c>
      <c r="G15" s="21">
        <v>2.6393242386234281E-2</v>
      </c>
      <c r="H15" s="15">
        <f t="shared" si="0"/>
        <v>404.56004223457717</v>
      </c>
    </row>
    <row r="16" spans="1:8" ht="16.5">
      <c r="A16" s="4"/>
      <c r="B16" s="5">
        <v>11</v>
      </c>
      <c r="C16" s="6" t="s">
        <v>33</v>
      </c>
      <c r="D16" s="6" t="s">
        <v>34</v>
      </c>
      <c r="E16" s="6" t="s">
        <v>35</v>
      </c>
      <c r="F16" s="15">
        <v>17077.913450439715</v>
      </c>
      <c r="G16" s="21">
        <v>2.6393242386234281E-2</v>
      </c>
      <c r="H16" s="15">
        <f t="shared" si="0"/>
        <v>450.74150914858603</v>
      </c>
    </row>
    <row r="17" spans="1:8" ht="16.5">
      <c r="A17" s="4"/>
      <c r="B17" s="5">
        <v>12</v>
      </c>
      <c r="C17" s="6" t="s">
        <v>36</v>
      </c>
      <c r="D17" s="6" t="s">
        <v>37</v>
      </c>
      <c r="E17" s="6" t="s">
        <v>38</v>
      </c>
      <c r="F17" s="15">
        <v>20905.142954439714</v>
      </c>
      <c r="G17" s="21">
        <v>2.6393242386234281E-2</v>
      </c>
      <c r="H17" s="15">
        <f t="shared" si="0"/>
        <v>551.75450511540521</v>
      </c>
    </row>
    <row r="18" spans="1:8" ht="16.5">
      <c r="A18" s="9"/>
      <c r="B18" s="5">
        <v>13</v>
      </c>
      <c r="C18" s="6" t="s">
        <v>39</v>
      </c>
      <c r="D18" s="6" t="s">
        <v>40</v>
      </c>
      <c r="E18" s="9" t="s">
        <v>23</v>
      </c>
      <c r="F18" s="15">
        <v>12940.677018439716</v>
      </c>
      <c r="G18" s="21">
        <v>2.6393242386234281E-2</v>
      </c>
      <c r="H18" s="15">
        <f t="shared" si="0"/>
        <v>341.54642518965096</v>
      </c>
    </row>
    <row r="19" spans="1:8" ht="16.5">
      <c r="A19" s="4"/>
      <c r="B19" s="5">
        <v>14</v>
      </c>
      <c r="C19" s="6" t="s">
        <v>41</v>
      </c>
      <c r="D19" s="6" t="s">
        <v>42</v>
      </c>
      <c r="E19" s="6" t="s">
        <v>43</v>
      </c>
      <c r="F19" s="15">
        <v>20079.153818439718</v>
      </c>
      <c r="G19" s="21">
        <v>2.6393242386234281E-2</v>
      </c>
      <c r="H19" s="15">
        <f t="shared" si="0"/>
        <v>529.95397364056112</v>
      </c>
    </row>
    <row r="20" spans="1:8" ht="16.5">
      <c r="A20" s="4"/>
      <c r="B20" s="5">
        <v>15</v>
      </c>
      <c r="C20" s="6" t="s">
        <v>44</v>
      </c>
      <c r="D20" s="6" t="s">
        <v>45</v>
      </c>
      <c r="E20" s="6" t="s">
        <v>46</v>
      </c>
      <c r="F20" s="15">
        <v>15535.123418439716</v>
      </c>
      <c r="G20" s="21">
        <v>2.6393242386234281E-2</v>
      </c>
      <c r="H20" s="15">
        <f t="shared" si="0"/>
        <v>410.02227788294391</v>
      </c>
    </row>
    <row r="21" spans="1:8" ht="16.5">
      <c r="A21" s="4"/>
      <c r="B21" s="5">
        <v>16</v>
      </c>
      <c r="C21" s="6" t="s">
        <v>47</v>
      </c>
      <c r="D21" s="6" t="s">
        <v>48</v>
      </c>
      <c r="E21" s="6" t="s">
        <v>35</v>
      </c>
      <c r="F21" s="15">
        <v>15194.822954439716</v>
      </c>
      <c r="G21" s="21">
        <v>2.6393242386234281E-2</v>
      </c>
      <c r="H21" s="15">
        <f t="shared" si="0"/>
        <v>401.04064525244394</v>
      </c>
    </row>
    <row r="22" spans="1:8" ht="16.5">
      <c r="A22" s="4"/>
      <c r="B22" s="5">
        <v>17</v>
      </c>
      <c r="C22" s="6" t="s">
        <v>49</v>
      </c>
      <c r="D22" s="6" t="s">
        <v>50</v>
      </c>
      <c r="E22" s="6" t="s">
        <v>51</v>
      </c>
      <c r="F22" s="15">
        <v>14651.811898439715</v>
      </c>
      <c r="G22" s="21">
        <v>2.6393242386234281E-2</v>
      </c>
      <c r="H22" s="15">
        <f t="shared" si="0"/>
        <v>386.70882283303087</v>
      </c>
    </row>
    <row r="23" spans="1:8" ht="16.5">
      <c r="A23" s="4"/>
      <c r="B23" s="5">
        <v>18</v>
      </c>
      <c r="C23" s="6" t="s">
        <v>49</v>
      </c>
      <c r="D23" s="6" t="s">
        <v>52</v>
      </c>
      <c r="E23" s="6" t="s">
        <v>51</v>
      </c>
      <c r="F23" s="15">
        <v>14191.410138439716</v>
      </c>
      <c r="G23" s="21">
        <v>2.6393242386234281E-2</v>
      </c>
      <c r="H23" s="15">
        <f t="shared" si="0"/>
        <v>374.55732758630205</v>
      </c>
    </row>
    <row r="24" spans="1:8" ht="16.5">
      <c r="A24" s="4"/>
      <c r="B24" s="5">
        <v>19</v>
      </c>
      <c r="C24" s="6" t="s">
        <v>53</v>
      </c>
      <c r="D24" s="6" t="s">
        <v>54</v>
      </c>
      <c r="E24" s="6" t="s">
        <v>55</v>
      </c>
      <c r="F24" s="15">
        <v>14857.239218439718</v>
      </c>
      <c r="G24" s="21">
        <v>2.6393242386234281E-2</v>
      </c>
      <c r="H24" s="15">
        <f t="shared" si="0"/>
        <v>392.13071588254542</v>
      </c>
    </row>
    <row r="25" spans="1:8" ht="16.5">
      <c r="A25" s="4"/>
      <c r="B25" s="5">
        <v>20</v>
      </c>
      <c r="C25" s="6" t="s">
        <v>56</v>
      </c>
      <c r="D25" s="6" t="s">
        <v>57</v>
      </c>
      <c r="E25" s="8" t="s">
        <v>58</v>
      </c>
      <c r="F25" s="15">
        <v>15370.752722439716</v>
      </c>
      <c r="G25" s="21">
        <v>2.6393242386234281E-2</v>
      </c>
      <c r="H25" s="15">
        <f t="shared" si="0"/>
        <v>405.6840022622219</v>
      </c>
    </row>
    <row r="26" spans="1:8" ht="16.5">
      <c r="A26" s="4"/>
      <c r="B26" s="5">
        <v>21</v>
      </c>
      <c r="C26" s="6" t="s">
        <v>59</v>
      </c>
      <c r="D26" s="6" t="s">
        <v>60</v>
      </c>
      <c r="E26" s="6" t="s">
        <v>51</v>
      </c>
      <c r="F26" s="15">
        <v>14075.934778439718</v>
      </c>
      <c r="G26" s="21">
        <v>2.6393242386234281E-2</v>
      </c>
      <c r="H26" s="15">
        <f t="shared" si="0"/>
        <v>371.50955842018442</v>
      </c>
    </row>
    <row r="27" spans="1:8" ht="16.5">
      <c r="A27" s="4"/>
      <c r="B27" s="5">
        <v>22</v>
      </c>
      <c r="C27" s="6" t="s">
        <v>61</v>
      </c>
      <c r="D27" s="6" t="s">
        <v>62</v>
      </c>
      <c r="E27" s="6" t="s">
        <v>63</v>
      </c>
      <c r="F27" s="15">
        <v>16308.404570439716</v>
      </c>
      <c r="G27" s="21">
        <v>2.6393242386234281E-2</v>
      </c>
      <c r="H27" s="15">
        <f t="shared" si="0"/>
        <v>430.43167476038639</v>
      </c>
    </row>
    <row r="28" spans="1:8" ht="16.5">
      <c r="A28" s="4"/>
      <c r="B28" s="5">
        <v>23</v>
      </c>
      <c r="C28" s="6" t="s">
        <v>64</v>
      </c>
      <c r="D28" s="6" t="s">
        <v>65</v>
      </c>
      <c r="E28" s="6" t="s">
        <v>66</v>
      </c>
      <c r="F28" s="15">
        <v>13875.392954439716</v>
      </c>
      <c r="G28" s="21">
        <v>2.6393242386234281E-2</v>
      </c>
      <c r="H28" s="15">
        <f t="shared" si="0"/>
        <v>366.21660945077485</v>
      </c>
    </row>
    <row r="29" spans="1:8" ht="16.5">
      <c r="A29" s="4"/>
      <c r="B29" s="5">
        <v>24</v>
      </c>
      <c r="C29" s="6" t="s">
        <v>67</v>
      </c>
      <c r="D29" s="6" t="s">
        <v>68</v>
      </c>
      <c r="E29" s="6" t="s">
        <v>69</v>
      </c>
      <c r="F29" s="15">
        <v>13875.392954439716</v>
      </c>
      <c r="G29" s="21">
        <v>2.6393242386234281E-2</v>
      </c>
      <c r="H29" s="15">
        <f t="shared" si="0"/>
        <v>366.21660945077485</v>
      </c>
    </row>
    <row r="30" spans="1:8" ht="16.5">
      <c r="A30" s="4"/>
      <c r="B30" s="5">
        <v>25</v>
      </c>
      <c r="C30" s="6" t="s">
        <v>70</v>
      </c>
      <c r="D30" s="6" t="s">
        <v>71</v>
      </c>
      <c r="E30" s="6" t="s">
        <v>72</v>
      </c>
      <c r="F30" s="15">
        <v>19890.246050439717</v>
      </c>
      <c r="G30" s="21">
        <v>2.6393242386234281E-2</v>
      </c>
      <c r="H30" s="15">
        <f t="shared" si="0"/>
        <v>524.96808513109454</v>
      </c>
    </row>
    <row r="31" spans="1:8" ht="16.5">
      <c r="A31" s="4"/>
      <c r="B31" s="5">
        <v>26</v>
      </c>
      <c r="C31" s="6" t="s">
        <v>73</v>
      </c>
      <c r="D31" s="6" t="s">
        <v>74</v>
      </c>
      <c r="E31" s="6" t="s">
        <v>17</v>
      </c>
      <c r="F31" s="15">
        <v>15538.376570439717</v>
      </c>
      <c r="G31" s="21">
        <v>2.6393242386234281E-2</v>
      </c>
      <c r="H31" s="15">
        <f t="shared" si="0"/>
        <v>410.10813911219924</v>
      </c>
    </row>
    <row r="32" spans="1:8" ht="16.5">
      <c r="A32" s="4"/>
      <c r="B32" s="5">
        <v>27</v>
      </c>
      <c r="C32" s="6" t="s">
        <v>75</v>
      </c>
      <c r="D32" s="6" t="s">
        <v>50</v>
      </c>
      <c r="E32" s="6" t="s">
        <v>76</v>
      </c>
      <c r="F32" s="15">
        <v>13894.473498439716</v>
      </c>
      <c r="G32" s="21">
        <v>2.6393242386234281E-2</v>
      </c>
      <c r="H32" s="15">
        <f t="shared" si="0"/>
        <v>366.72020687342803</v>
      </c>
    </row>
    <row r="33" spans="1:8" ht="16.5">
      <c r="A33" s="4"/>
      <c r="B33" s="5">
        <v>28</v>
      </c>
      <c r="C33" s="6" t="s">
        <v>77</v>
      </c>
      <c r="D33" s="6" t="s">
        <v>78</v>
      </c>
      <c r="E33" s="6" t="s">
        <v>79</v>
      </c>
      <c r="F33" s="15">
        <v>16094.890514439716</v>
      </c>
      <c r="G33" s="21">
        <v>2.6393242386234281E-2</v>
      </c>
      <c r="H33" s="15">
        <f t="shared" si="0"/>
        <v>424.79634652751037</v>
      </c>
    </row>
    <row r="34" spans="1:8" ht="16.5">
      <c r="A34" s="4"/>
      <c r="B34" s="5">
        <v>29</v>
      </c>
      <c r="C34" s="6" t="s">
        <v>80</v>
      </c>
      <c r="D34" s="6" t="s">
        <v>81</v>
      </c>
      <c r="E34" s="6" t="s">
        <v>82</v>
      </c>
      <c r="F34" s="15">
        <v>14523.514274439716</v>
      </c>
      <c r="G34" s="21">
        <v>2.6393242386234281E-2</v>
      </c>
      <c r="H34" s="15">
        <f t="shared" si="0"/>
        <v>383.32263254522093</v>
      </c>
    </row>
    <row r="35" spans="1:8" ht="16.5">
      <c r="A35" s="4"/>
      <c r="B35" s="5">
        <v>30</v>
      </c>
      <c r="C35" s="6" t="s">
        <v>83</v>
      </c>
      <c r="D35" s="6" t="s">
        <v>84</v>
      </c>
      <c r="E35" s="6" t="s">
        <v>85</v>
      </c>
      <c r="F35" s="15">
        <v>15186.430514439715</v>
      </c>
      <c r="G35" s="21">
        <v>2.6393242386234281E-2</v>
      </c>
      <c r="H35" s="15">
        <f t="shared" si="0"/>
        <v>400.81914154931195</v>
      </c>
    </row>
    <row r="36" spans="1:8" ht="16.5">
      <c r="A36" s="4"/>
      <c r="B36" s="5">
        <v>31</v>
      </c>
      <c r="C36" s="6" t="s">
        <v>86</v>
      </c>
      <c r="D36" s="6" t="s">
        <v>87</v>
      </c>
      <c r="E36" s="6" t="s">
        <v>88</v>
      </c>
      <c r="F36" s="15">
        <v>16218.631418439716</v>
      </c>
      <c r="G36" s="21">
        <v>2.6393242386234281E-2</v>
      </c>
      <c r="H36" s="15">
        <f t="shared" si="0"/>
        <v>428.06227019987415</v>
      </c>
    </row>
    <row r="37" spans="1:8" ht="16.5">
      <c r="A37" s="4"/>
      <c r="B37" s="5">
        <v>32</v>
      </c>
      <c r="C37" s="6" t="s">
        <v>89</v>
      </c>
      <c r="D37" s="6" t="s">
        <v>90</v>
      </c>
      <c r="E37" s="6" t="s">
        <v>91</v>
      </c>
      <c r="F37" s="15">
        <v>13997.957186439717</v>
      </c>
      <c r="G37" s="21">
        <v>2.6393242386234281E-2</v>
      </c>
      <c r="H37" s="15">
        <f t="shared" si="0"/>
        <v>369.45147693383348</v>
      </c>
    </row>
    <row r="38" spans="1:8" ht="33">
      <c r="A38" s="4"/>
      <c r="B38" s="5">
        <v>33</v>
      </c>
      <c r="C38" s="6" t="s">
        <v>92</v>
      </c>
      <c r="D38" s="6" t="s">
        <v>93</v>
      </c>
      <c r="E38" s="7" t="s">
        <v>94</v>
      </c>
      <c r="F38" s="15">
        <v>18486.130274439718</v>
      </c>
      <c r="G38" s="21">
        <v>2.6393242386234281E-2</v>
      </c>
      <c r="H38" s="15">
        <f t="shared" si="0"/>
        <v>487.90891711679114</v>
      </c>
    </row>
    <row r="39" spans="1:8" ht="16.5">
      <c r="A39" s="4"/>
      <c r="B39" s="5">
        <v>34</v>
      </c>
      <c r="C39" s="6" t="s">
        <v>95</v>
      </c>
      <c r="D39" s="6" t="s">
        <v>96</v>
      </c>
      <c r="E39" s="6" t="s">
        <v>97</v>
      </c>
      <c r="F39" s="15">
        <v>0</v>
      </c>
      <c r="G39" s="21">
        <v>2.6393242386234281E-2</v>
      </c>
      <c r="H39" s="15">
        <f t="shared" si="0"/>
        <v>0</v>
      </c>
    </row>
    <row r="40" spans="1:8" ht="16.5">
      <c r="A40" s="4"/>
      <c r="B40" s="5">
        <v>35</v>
      </c>
      <c r="C40" s="6" t="s">
        <v>98</v>
      </c>
      <c r="D40" s="6" t="s">
        <v>99</v>
      </c>
      <c r="E40" s="6" t="s">
        <v>100</v>
      </c>
      <c r="F40" s="15">
        <v>13335.092858439715</v>
      </c>
      <c r="G40" s="21">
        <v>2.6393242386234281E-2</v>
      </c>
      <c r="H40" s="15">
        <f t="shared" si="0"/>
        <v>351.95633805574113</v>
      </c>
    </row>
    <row r="41" spans="1:8" ht="16.5">
      <c r="A41" s="4"/>
      <c r="B41" s="5">
        <v>36</v>
      </c>
      <c r="C41" s="6" t="s">
        <v>101</v>
      </c>
      <c r="D41" s="6" t="s">
        <v>102</v>
      </c>
      <c r="E41" s="6" t="s">
        <v>103</v>
      </c>
      <c r="F41" s="15">
        <v>13485.060858439716</v>
      </c>
      <c r="G41" s="21">
        <v>2.6393242386234281E-2</v>
      </c>
      <c r="H41" s="15">
        <f t="shared" si="0"/>
        <v>355.91447982991997</v>
      </c>
    </row>
    <row r="42" spans="1:8" ht="16.5">
      <c r="A42" s="4"/>
      <c r="B42" s="5">
        <v>37</v>
      </c>
      <c r="C42" s="6" t="s">
        <v>104</v>
      </c>
      <c r="D42" s="6" t="s">
        <v>105</v>
      </c>
      <c r="E42" s="6" t="s">
        <v>100</v>
      </c>
      <c r="F42" s="15">
        <v>14077.434458439717</v>
      </c>
      <c r="G42" s="21">
        <v>2.6393242386234281E-2</v>
      </c>
      <c r="H42" s="15">
        <f t="shared" si="0"/>
        <v>371.54913983792619</v>
      </c>
    </row>
    <row r="43" spans="1:8" ht="16.5">
      <c r="A43" s="4"/>
      <c r="B43" s="5">
        <v>38</v>
      </c>
      <c r="C43" s="6" t="s">
        <v>106</v>
      </c>
      <c r="D43" s="6" t="s">
        <v>107</v>
      </c>
      <c r="E43" s="6" t="s">
        <v>23</v>
      </c>
      <c r="F43" s="15">
        <v>13501.557338439716</v>
      </c>
      <c r="G43" s="21">
        <v>2.6393242386234281E-2</v>
      </c>
      <c r="H43" s="15">
        <f t="shared" si="0"/>
        <v>356.34987542507963</v>
      </c>
    </row>
    <row r="44" spans="1:8" ht="16.5">
      <c r="A44" s="4"/>
      <c r="B44" s="5">
        <v>39</v>
      </c>
      <c r="C44" s="6" t="s">
        <v>108</v>
      </c>
      <c r="D44" s="6" t="s">
        <v>65</v>
      </c>
      <c r="E44" s="6" t="s">
        <v>109</v>
      </c>
      <c r="F44" s="15">
        <v>16634.065850439714</v>
      </c>
      <c r="G44" s="21">
        <v>2.6393242386234281E-2</v>
      </c>
      <c r="H44" s="15">
        <f t="shared" si="0"/>
        <v>439.02693185923766</v>
      </c>
    </row>
    <row r="45" spans="1:8" ht="16.5">
      <c r="A45" s="4"/>
      <c r="B45" s="5">
        <v>40</v>
      </c>
      <c r="C45" s="6" t="s">
        <v>110</v>
      </c>
      <c r="D45" s="6" t="s">
        <v>107</v>
      </c>
      <c r="E45" s="6" t="s">
        <v>111</v>
      </c>
      <c r="F45" s="15">
        <v>37437.661418439719</v>
      </c>
      <c r="G45" s="21">
        <v>2.6393242386234281E-2</v>
      </c>
      <c r="H45" s="15">
        <f t="shared" si="0"/>
        <v>988.101272190651</v>
      </c>
    </row>
    <row r="46" spans="1:8" ht="16.5">
      <c r="A46" s="4"/>
      <c r="B46" s="5">
        <v>41</v>
      </c>
      <c r="C46" s="6" t="s">
        <v>112</v>
      </c>
      <c r="D46" s="6" t="s">
        <v>113</v>
      </c>
      <c r="E46" s="8" t="s">
        <v>114</v>
      </c>
      <c r="F46" s="15">
        <v>0</v>
      </c>
      <c r="G46" s="21">
        <v>2.6393242386234281E-2</v>
      </c>
      <c r="H46" s="15">
        <f t="shared" si="0"/>
        <v>0</v>
      </c>
    </row>
    <row r="47" spans="1:8" ht="16.5">
      <c r="A47" s="4"/>
      <c r="B47" s="5">
        <v>42</v>
      </c>
      <c r="C47" s="6" t="s">
        <v>115</v>
      </c>
      <c r="D47" s="6" t="s">
        <v>115</v>
      </c>
      <c r="E47" s="8" t="s">
        <v>23</v>
      </c>
      <c r="F47" s="15">
        <v>12760.715418439717</v>
      </c>
      <c r="G47" s="21">
        <v>2.6393242386234281E-2</v>
      </c>
      <c r="H47" s="15">
        <f t="shared" si="0"/>
        <v>336.79665506063645</v>
      </c>
    </row>
    <row r="48" spans="1:8" ht="16.5">
      <c r="A48" s="4"/>
      <c r="B48" s="5">
        <v>43</v>
      </c>
      <c r="C48" s="6" t="s">
        <v>116</v>
      </c>
      <c r="D48" s="6" t="s">
        <v>117</v>
      </c>
      <c r="E48" s="6" t="s">
        <v>26</v>
      </c>
      <c r="F48" s="15">
        <v>13336.592538439714</v>
      </c>
      <c r="G48" s="21">
        <v>2.6393242386234281E-2</v>
      </c>
      <c r="H48" s="15">
        <f t="shared" si="0"/>
        <v>351.9959194734829</v>
      </c>
    </row>
    <row r="49" spans="1:10" ht="16.5">
      <c r="A49" s="4"/>
      <c r="B49" s="5">
        <v>44</v>
      </c>
      <c r="C49" s="6" t="s">
        <v>118</v>
      </c>
      <c r="D49" s="6" t="s">
        <v>119</v>
      </c>
      <c r="E49" s="6" t="s">
        <v>120</v>
      </c>
      <c r="F49" s="15">
        <v>14776.637186439717</v>
      </c>
      <c r="G49" s="21">
        <v>2.6393242386234281E-2</v>
      </c>
      <c r="H49" s="15">
        <f t="shared" si="0"/>
        <v>390.00336691514639</v>
      </c>
    </row>
    <row r="50" spans="1:10" ht="16.5">
      <c r="A50" s="4"/>
      <c r="B50" s="5">
        <v>45</v>
      </c>
      <c r="C50" s="6" t="s">
        <v>121</v>
      </c>
      <c r="D50" s="6" t="s">
        <v>122</v>
      </c>
      <c r="E50" s="6" t="s">
        <v>23</v>
      </c>
      <c r="F50" s="15">
        <v>12700.728218439715</v>
      </c>
      <c r="G50" s="21">
        <v>2.6393242386234281E-2</v>
      </c>
      <c r="H50" s="15">
        <f t="shared" si="0"/>
        <v>335.21339835096489</v>
      </c>
    </row>
    <row r="51" spans="1:10" ht="16.5">
      <c r="A51" s="4"/>
      <c r="B51" s="5">
        <v>46</v>
      </c>
      <c r="C51" s="6" t="s">
        <v>123</v>
      </c>
      <c r="D51" s="6" t="s">
        <v>124</v>
      </c>
      <c r="E51" s="6" t="s">
        <v>51</v>
      </c>
      <c r="F51" s="15">
        <v>13360.587418439716</v>
      </c>
      <c r="G51" s="21">
        <v>2.6393242386234281E-2</v>
      </c>
      <c r="H51" s="15">
        <f t="shared" si="0"/>
        <v>352.62922215735159</v>
      </c>
    </row>
    <row r="52" spans="1:10" ht="16.5">
      <c r="A52" s="4"/>
      <c r="B52" s="5">
        <v>47</v>
      </c>
      <c r="C52" s="6" t="s">
        <v>125</v>
      </c>
      <c r="D52" s="6" t="s">
        <v>126</v>
      </c>
      <c r="E52" s="6" t="s">
        <v>51</v>
      </c>
      <c r="F52" s="15">
        <v>13988.953338439716</v>
      </c>
      <c r="G52" s="21">
        <v>2.6393242386234281E-2</v>
      </c>
      <c r="H52" s="15">
        <f t="shared" si="0"/>
        <v>369.21383619116068</v>
      </c>
    </row>
    <row r="53" spans="1:10" ht="16.5">
      <c r="A53" s="4"/>
      <c r="B53" s="1"/>
      <c r="C53" s="4"/>
      <c r="D53" s="4"/>
      <c r="E53" s="4"/>
      <c r="F53" s="16"/>
      <c r="H53" s="16"/>
    </row>
    <row r="54" spans="1:10" ht="16.5">
      <c r="A54" s="10" t="s">
        <v>127</v>
      </c>
      <c r="B54" s="1"/>
      <c r="C54" s="4"/>
      <c r="D54" s="4"/>
      <c r="E54" s="4"/>
      <c r="F54" s="17">
        <f>SUM(F6:F52)</f>
        <v>713537.90162978717</v>
      </c>
      <c r="H54" s="17">
        <f>SUM(H6:H52)</f>
        <v>18832.578789479972</v>
      </c>
      <c r="J54" s="20"/>
    </row>
    <row r="55" spans="1:10" ht="16.5">
      <c r="A55" s="4"/>
      <c r="B55" s="1"/>
      <c r="C55" s="11"/>
      <c r="D55" s="11"/>
      <c r="E55" s="11"/>
      <c r="F55" s="18"/>
    </row>
    <row r="56" spans="1:10" ht="16.5">
      <c r="A56" s="10" t="s">
        <v>128</v>
      </c>
      <c r="B56" s="1"/>
      <c r="C56" s="12"/>
      <c r="D56" s="12"/>
      <c r="E56" s="12"/>
      <c r="F56" s="19"/>
    </row>
    <row r="57" spans="1:10" ht="16.5">
      <c r="A57" s="1"/>
      <c r="B57" s="5">
        <v>1</v>
      </c>
      <c r="C57" s="6" t="s">
        <v>129</v>
      </c>
      <c r="D57" s="6" t="s">
        <v>130</v>
      </c>
      <c r="E57" s="6" t="s">
        <v>131</v>
      </c>
      <c r="F57" s="15">
        <v>16160.957186439715</v>
      </c>
      <c r="G57" s="21">
        <v>0.13938541487301429</v>
      </c>
      <c r="H57" s="15">
        <f>F57*G57</f>
        <v>2252.6017221769212</v>
      </c>
    </row>
    <row r="58" spans="1:10" ht="16.5">
      <c r="A58" s="4"/>
      <c r="B58" s="5">
        <v>2</v>
      </c>
      <c r="C58" s="6" t="s">
        <v>132</v>
      </c>
      <c r="D58" s="6" t="s">
        <v>133</v>
      </c>
      <c r="E58" s="6" t="s">
        <v>134</v>
      </c>
      <c r="F58" s="15">
        <v>15018.131810439718</v>
      </c>
      <c r="G58" s="21">
        <v>0.13938541487301429</v>
      </c>
      <c r="H58" s="15">
        <f t="shared" ref="H58:H63" si="1">F58*G58</f>
        <v>2093.3085330157533</v>
      </c>
    </row>
    <row r="59" spans="1:10" ht="16.5">
      <c r="A59" s="4"/>
      <c r="B59" s="5">
        <v>3</v>
      </c>
      <c r="C59" s="6" t="s">
        <v>135</v>
      </c>
      <c r="D59" s="6" t="s">
        <v>136</v>
      </c>
      <c r="E59" s="6" t="s">
        <v>137</v>
      </c>
      <c r="F59" s="15">
        <v>20768.077970439717</v>
      </c>
      <c r="G59" s="21">
        <v>0.13938541487301429</v>
      </c>
      <c r="H59" s="15">
        <f t="shared" si="1"/>
        <v>2894.7671640248486</v>
      </c>
    </row>
    <row r="60" spans="1:10" ht="16.5">
      <c r="A60" s="4"/>
      <c r="B60" s="5">
        <v>4</v>
      </c>
      <c r="C60" s="6" t="s">
        <v>138</v>
      </c>
      <c r="D60" s="6" t="s">
        <v>139</v>
      </c>
      <c r="E60" s="6" t="s">
        <v>140</v>
      </c>
      <c r="F60" s="15">
        <v>18597.931418439719</v>
      </c>
      <c r="G60" s="21">
        <v>0.13938541487301429</v>
      </c>
      <c r="H60" s="15">
        <f t="shared" si="1"/>
        <v>2592.2803865390874</v>
      </c>
    </row>
    <row r="61" spans="1:10" ht="16.5">
      <c r="A61" s="4"/>
      <c r="B61" s="5">
        <v>5</v>
      </c>
      <c r="C61" s="6" t="s">
        <v>141</v>
      </c>
      <c r="D61" s="6" t="s">
        <v>142</v>
      </c>
      <c r="E61" s="6" t="s">
        <v>143</v>
      </c>
      <c r="F61" s="15">
        <v>27970.937186439718</v>
      </c>
      <c r="G61" s="21">
        <v>0.13938541487301429</v>
      </c>
      <c r="H61" s="15">
        <f t="shared" si="1"/>
        <v>3898.7406841189231</v>
      </c>
    </row>
    <row r="62" spans="1:10" ht="16.5">
      <c r="A62" s="4"/>
      <c r="B62" s="5">
        <v>6</v>
      </c>
      <c r="C62" s="6" t="s">
        <v>115</v>
      </c>
      <c r="D62" s="6" t="s">
        <v>115</v>
      </c>
      <c r="E62" s="6" t="s">
        <v>140</v>
      </c>
      <c r="F62" s="15">
        <v>17076.442610439717</v>
      </c>
      <c r="G62" s="21">
        <v>0.13938541487301429</v>
      </c>
      <c r="H62" s="15">
        <f t="shared" si="1"/>
        <v>2380.207037811359</v>
      </c>
    </row>
    <row r="63" spans="1:10" ht="16.5">
      <c r="A63" s="4"/>
      <c r="B63" s="5">
        <v>7</v>
      </c>
      <c r="C63" s="6" t="s">
        <v>144</v>
      </c>
      <c r="D63" s="6" t="s">
        <v>145</v>
      </c>
      <c r="E63" s="6" t="s">
        <v>146</v>
      </c>
      <c r="F63" s="15">
        <v>14704.531418439718</v>
      </c>
      <c r="G63" s="21">
        <v>0.13938541487301429</v>
      </c>
      <c r="H63" s="15">
        <f t="shared" si="1"/>
        <v>2049.5972122724934</v>
      </c>
    </row>
    <row r="64" spans="1:10" ht="16.5">
      <c r="A64" s="4"/>
      <c r="B64" s="1"/>
      <c r="C64" s="4"/>
      <c r="D64" s="4"/>
      <c r="E64" s="4"/>
      <c r="F64" s="16"/>
      <c r="H64" s="16"/>
    </row>
    <row r="65" spans="1:10" ht="16.5">
      <c r="A65" s="10" t="s">
        <v>147</v>
      </c>
      <c r="B65" s="1"/>
      <c r="C65" s="4"/>
      <c r="D65" s="4"/>
      <c r="E65" s="4"/>
      <c r="F65" s="17">
        <f>SUM(F57:F63)</f>
        <v>130297.00960107803</v>
      </c>
      <c r="H65" s="17">
        <f>SUM(H57:H63)</f>
        <v>18161.502739959386</v>
      </c>
      <c r="J65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DR 2.20</vt:lpstr>
    </vt:vector>
  </TitlesOfParts>
  <Company>Utilities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bhallora</dc:creator>
  <cp:lastModifiedBy>bhallora</cp:lastModifiedBy>
  <dcterms:created xsi:type="dcterms:W3CDTF">2016-01-14T17:32:26Z</dcterms:created>
  <dcterms:modified xsi:type="dcterms:W3CDTF">2016-01-14T17:44:16Z</dcterms:modified>
</cp:coreProperties>
</file>