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0730" windowHeight="11520"/>
  </bookViews>
  <sheets>
    <sheet name="Appendix A" sheetId="2" r:id="rId1"/>
  </sheets>
  <externalReferences>
    <externalReference r:id="rId2"/>
  </externalReferences>
  <definedNames>
    <definedName name="_MatMult_A" hidden="1">'[1]Fall 2008 Forecast'!#REF!</definedName>
    <definedName name="_Order1" hidden="1">255</definedName>
  </definedNames>
  <calcPr calcId="145621"/>
</workbook>
</file>

<file path=xl/calcChain.xml><?xml version="1.0" encoding="utf-8"?>
<calcChain xmlns="http://schemas.openxmlformats.org/spreadsheetml/2006/main">
  <c r="N21" i="2" l="1"/>
  <c r="M21" i="2"/>
  <c r="L21" i="2"/>
  <c r="K21" i="2"/>
  <c r="N20" i="2"/>
  <c r="M20" i="2"/>
  <c r="L20" i="2"/>
  <c r="K20" i="2"/>
  <c r="N19" i="2"/>
  <c r="M19" i="2"/>
  <c r="L19" i="2"/>
  <c r="K19" i="2"/>
  <c r="N18" i="2"/>
  <c r="M18" i="2"/>
  <c r="L18" i="2"/>
  <c r="K18" i="2"/>
  <c r="N17" i="2"/>
  <c r="M17" i="2"/>
  <c r="L17" i="2"/>
  <c r="K17" i="2"/>
  <c r="N16" i="2"/>
  <c r="M16" i="2"/>
  <c r="L16" i="2"/>
  <c r="K16" i="2"/>
  <c r="N15" i="2"/>
  <c r="M15" i="2"/>
  <c r="L15" i="2"/>
  <c r="K15" i="2"/>
  <c r="N14" i="2"/>
  <c r="M14" i="2"/>
  <c r="L14" i="2"/>
  <c r="K14" i="2"/>
  <c r="N13" i="2"/>
  <c r="M13" i="2"/>
  <c r="L13" i="2"/>
  <c r="K13" i="2"/>
  <c r="N12" i="2"/>
  <c r="M12" i="2"/>
  <c r="L12" i="2"/>
  <c r="K12" i="2"/>
  <c r="N11" i="2"/>
  <c r="M11" i="2"/>
  <c r="L11" i="2"/>
  <c r="K11" i="2"/>
  <c r="N10" i="2"/>
  <c r="M10" i="2"/>
  <c r="L10" i="2"/>
  <c r="K10" i="2"/>
  <c r="N9" i="2"/>
  <c r="M9" i="2"/>
  <c r="L9" i="2"/>
  <c r="K9" i="2"/>
  <c r="N8" i="2"/>
  <c r="M8" i="2"/>
  <c r="L8" i="2"/>
  <c r="K8" i="2"/>
  <c r="N7" i="2"/>
  <c r="M7" i="2"/>
  <c r="L7" i="2"/>
  <c r="K7" i="2"/>
  <c r="N6" i="2"/>
  <c r="M6" i="2"/>
  <c r="L6" i="2"/>
  <c r="K6" i="2"/>
  <c r="N5" i="2"/>
  <c r="M5" i="2"/>
  <c r="L5" i="2"/>
  <c r="K5" i="2"/>
</calcChain>
</file>

<file path=xl/sharedStrings.xml><?xml version="1.0" encoding="utf-8"?>
<sst xmlns="http://schemas.openxmlformats.org/spreadsheetml/2006/main" count="75" uniqueCount="39">
  <si>
    <t>Appendix A</t>
  </si>
  <si>
    <t>Cost Effectiveness Test Results</t>
  </si>
  <si>
    <t>2014-2015</t>
  </si>
  <si>
    <t>Program Name</t>
  </si>
  <si>
    <t>UCT</t>
  </si>
  <si>
    <t>TRC</t>
  </si>
  <si>
    <t>RIM</t>
  </si>
  <si>
    <t>Participant</t>
  </si>
  <si>
    <t>Appliance Recycling Program</t>
  </si>
  <si>
    <t>Energy Efficiency Education Program for Schools</t>
  </si>
  <si>
    <t>Low Income Neighborhood</t>
  </si>
  <si>
    <t>Low Income Services</t>
  </si>
  <si>
    <t>My Home Energy Report</t>
  </si>
  <si>
    <t>Residential Energy Assessments</t>
  </si>
  <si>
    <t>Residential Smart $aver®</t>
  </si>
  <si>
    <t>Power Manager</t>
  </si>
  <si>
    <t>Smart $aver® Custom</t>
  </si>
  <si>
    <t>Smart $aver® Prescriptive - Energy Star Food Service Products</t>
  </si>
  <si>
    <t>Smart $aver® Prescriptive - HVAC</t>
  </si>
  <si>
    <t>Smart $aver® Prescriptive - Lighting</t>
  </si>
  <si>
    <t>Smart $aver® Prescriptive - Motors/Pumps/VFD</t>
  </si>
  <si>
    <t>Smart $aver® Prescriptive - Process Equipment</t>
  </si>
  <si>
    <t>Smart $aver® Prescriptive - IT</t>
  </si>
  <si>
    <t>Small Business Energy Saver</t>
  </si>
  <si>
    <t>Power Share®</t>
  </si>
  <si>
    <t/>
  </si>
  <si>
    <t>2013-2014</t>
  </si>
  <si>
    <t xml:space="preserve"> </t>
  </si>
  <si>
    <t>NA</t>
  </si>
  <si>
    <t>Difference</t>
  </si>
  <si>
    <t>N/A</t>
  </si>
  <si>
    <t>Reason for Change (1)</t>
  </si>
  <si>
    <t>Customers participate in a unique set of projects/measures in each filing period. These measures have different impacts, resulting in different cost effectiveness scores. Impacts increased significantly during the 2014-2015 filing period.</t>
  </si>
  <si>
    <t>(1) Measures listed as modifications in Appendix A in Case No. 2015-00227 are not included in this analysis, as they are the scores for modifications proposed to begin in 2016, not scores for the 2013-2014 time period.</t>
  </si>
  <si>
    <t>EMV results received during 2014-2015 decreased impacts for these measures on average about 60%, which resulted in lower avoided cost vs. roughly the same program costs.</t>
  </si>
  <si>
    <t>EMV results received during 2014-2015 decreased impacts for this program by a little over half, which resulted in lower avoided costs vs. roughly the same program costs.</t>
  </si>
  <si>
    <t>Customers participated in DEK's specialty bulb offerings in significantly higher numbers this filing period (in particular LED measures experienced an increase in participation of over 600%). This resulted in an overall increase in the customer costs for the program during this filing period, decreasing the TRC and Participant test results.</t>
  </si>
  <si>
    <t>Impacts, and bill savings, increased significantly during 2014-2015, as did incentives, This resulted in a higher ratio of avoided costs vs. program costs, increasing the UCT test result, as well as resulting in a higher ratio of bill savings and incentives vs. participant costs, increasing the Participant test results.</t>
  </si>
  <si>
    <t>Customer costs for the measures installed during this filing period were higher vs. roughly the same avoided costs and program costs (including incentives), decreasing the TRC and Participant test results.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</si>
</sst>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</numFmts>
  <fonts count="47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mbria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8"/>
      <color theme="1"/>
      <name val="Cambria"/>
      <family val="2"/>
    </font>
    <font>
      <sz val="11"/>
      <color indexed="8"/>
      <name val="Calibri"/>
      <family val="2"/>
    </font>
    <font>
      <sz val="8"/>
      <color theme="0"/>
      <name val="Cambria"/>
      <family val="2"/>
    </font>
    <font>
      <sz val="11"/>
      <color indexed="9"/>
      <name val="Calibri"/>
      <family val="2"/>
    </font>
    <font>
      <sz val="8"/>
      <color rgb="FF9C0006"/>
      <name val="Cambria"/>
      <family val="2"/>
    </font>
    <font>
      <sz val="11"/>
      <color indexed="20"/>
      <name val="Calibri"/>
      <family val="2"/>
    </font>
    <font>
      <b/>
      <sz val="8"/>
      <color rgb="FFFA7D00"/>
      <name val="Cambria"/>
      <family val="2"/>
    </font>
    <font>
      <b/>
      <sz val="11"/>
      <color indexed="52"/>
      <name val="Calibri"/>
      <family val="2"/>
    </font>
    <font>
      <b/>
      <sz val="8"/>
      <color theme="0"/>
      <name val="Cambria"/>
      <family val="2"/>
    </font>
    <font>
      <b/>
      <sz val="11"/>
      <color indexed="9"/>
      <name val="Calibri"/>
      <family val="2"/>
    </font>
    <font>
      <sz val="12"/>
      <color theme="1"/>
      <name val="Arial Narrow"/>
      <family val="2"/>
    </font>
    <font>
      <sz val="10"/>
      <name val="Arial "/>
    </font>
    <font>
      <sz val="8"/>
      <color theme="1"/>
      <name val="Calibri"/>
      <family val="2"/>
      <scheme val="minor"/>
    </font>
    <font>
      <sz val="10"/>
      <name val="MS Sans Serif"/>
      <family val="2"/>
    </font>
    <font>
      <i/>
      <sz val="8"/>
      <color rgb="FF7F7F7F"/>
      <name val="Cambria"/>
      <family val="2"/>
    </font>
    <font>
      <i/>
      <sz val="11"/>
      <color indexed="23"/>
      <name val="Calibri"/>
      <family val="2"/>
    </font>
    <font>
      <sz val="8"/>
      <color rgb="FF006100"/>
      <name val="Cambri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rgb="FF3F3F76"/>
      <name val="Cambria"/>
      <family val="2"/>
    </font>
    <font>
      <sz val="11"/>
      <color indexed="62"/>
      <name val="Calibri"/>
      <family val="2"/>
    </font>
    <font>
      <sz val="10"/>
      <name val="Courier"/>
      <family val="3"/>
    </font>
    <font>
      <sz val="8"/>
      <color rgb="FFFA7D00"/>
      <name val="Cambria"/>
      <family val="2"/>
    </font>
    <font>
      <sz val="11"/>
      <color indexed="52"/>
      <name val="Calibri"/>
      <family val="2"/>
    </font>
    <font>
      <sz val="8"/>
      <color rgb="FF9C6500"/>
      <name val="Cambria"/>
      <family val="2"/>
    </font>
    <font>
      <sz val="11"/>
      <color indexed="60"/>
      <name val="Calibri"/>
      <family val="2"/>
    </font>
    <font>
      <b/>
      <sz val="8"/>
      <color rgb="FF3F3F3F"/>
      <name val="Cambri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8"/>
      <color theme="1"/>
      <name val="Cambria"/>
      <family val="2"/>
    </font>
    <font>
      <b/>
      <sz val="11"/>
      <color indexed="8"/>
      <name val="Calibri"/>
      <family val="2"/>
    </font>
    <font>
      <sz val="8"/>
      <color rgb="FFFF0000"/>
      <name val="Cambria"/>
      <family val="2"/>
    </font>
    <font>
      <sz val="11"/>
      <color indexed="1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6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9" fillId="0" borderId="0"/>
    <xf numFmtId="43" fontId="9" fillId="0" borderId="0" applyFont="0" applyFill="0" applyBorder="0" applyAlignment="0" applyProtection="0"/>
    <xf numFmtId="0" fontId="11" fillId="0" borderId="0"/>
    <xf numFmtId="0" fontId="3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12" fillId="22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12" fillId="30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12" fillId="23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12" fillId="27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4" fillId="12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4" fillId="16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4" fillId="20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4" fillId="24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4" fillId="28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4" fillId="32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4" fillId="9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4" fillId="13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4" fillId="17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4" fillId="21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4" fillId="2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4" fillId="29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6" fillId="3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6" borderId="20" applyNumberFormat="0" applyAlignment="0" applyProtection="0"/>
    <xf numFmtId="0" fontId="19" fillId="51" borderId="27" applyNumberFormat="0" applyAlignment="0" applyProtection="0"/>
    <xf numFmtId="0" fontId="19" fillId="51" borderId="27" applyNumberFormat="0" applyAlignment="0" applyProtection="0"/>
    <xf numFmtId="0" fontId="20" fillId="7" borderId="23" applyNumberFormat="0" applyAlignment="0" applyProtection="0"/>
    <xf numFmtId="0" fontId="21" fillId="52" borderId="28" applyNumberFormat="0" applyAlignment="0" applyProtection="0"/>
    <xf numFmtId="0" fontId="21" fillId="52" borderId="28" applyNumberForma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29" applyNumberFormat="0" applyFill="0" applyAlignment="0" applyProtection="0"/>
    <xf numFmtId="0" fontId="30" fillId="0" borderId="29" applyNumberFormat="0" applyFill="0" applyAlignment="0" applyProtection="0"/>
    <xf numFmtId="0" fontId="30" fillId="0" borderId="29" applyNumberFormat="0" applyFill="0" applyAlignment="0" applyProtection="0"/>
    <xf numFmtId="0" fontId="6" fillId="0" borderId="17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7" fillId="0" borderId="18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8" fillId="0" borderId="1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5" borderId="20" applyNumberFormat="0" applyAlignment="0" applyProtection="0"/>
    <xf numFmtId="0" fontId="34" fillId="38" borderId="27" applyNumberFormat="0" applyAlignment="0" applyProtection="0"/>
    <xf numFmtId="0" fontId="34" fillId="38" borderId="27" applyNumberFormat="0" applyAlignment="0" applyProtection="0"/>
    <xf numFmtId="0" fontId="35" fillId="0" borderId="32"/>
    <xf numFmtId="0" fontId="36" fillId="0" borderId="22" applyNumberFormat="0" applyFill="0" applyAlignment="0" applyProtection="0"/>
    <xf numFmtId="0" fontId="37" fillId="0" borderId="33" applyNumberFormat="0" applyFill="0" applyAlignment="0" applyProtection="0"/>
    <xf numFmtId="0" fontId="37" fillId="0" borderId="33" applyNumberFormat="0" applyFill="0" applyAlignment="0" applyProtection="0"/>
    <xf numFmtId="0" fontId="38" fillId="4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3" fillId="0" borderId="0"/>
    <xf numFmtId="0" fontId="2" fillId="0" borderId="0"/>
    <xf numFmtId="0" fontId="25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10" fillId="0" borderId="0"/>
    <xf numFmtId="0" fontId="3" fillId="0" borderId="0"/>
    <xf numFmtId="0" fontId="25" fillId="0" borderId="0"/>
    <xf numFmtId="0" fontId="3" fillId="0" borderId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0" fontId="12" fillId="8" borderId="24" applyNumberFormat="0" applyFont="0" applyAlignment="0" applyProtection="0"/>
    <xf numFmtId="0" fontId="13" fillId="54" borderId="34" applyNumberFormat="0" applyFont="0" applyAlignment="0" applyProtection="0"/>
    <xf numFmtId="0" fontId="13" fillId="54" borderId="34" applyNumberFormat="0" applyFont="0" applyAlignment="0" applyProtection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0" fontId="40" fillId="6" borderId="21" applyNumberFormat="0" applyAlignment="0" applyProtection="0"/>
    <xf numFmtId="0" fontId="41" fillId="51" borderId="35" applyNumberFormat="0" applyAlignment="0" applyProtection="0"/>
    <xf numFmtId="0" fontId="41" fillId="51" borderId="35" applyNumberForma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5" applyNumberFormat="0" applyFill="0" applyAlignment="0" applyProtection="0"/>
    <xf numFmtId="0" fontId="44" fillId="0" borderId="36" applyNumberFormat="0" applyFill="0" applyAlignment="0" applyProtection="0"/>
    <xf numFmtId="0" fontId="44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0" fontId="3" fillId="8" borderId="24" applyNumberFormat="0" applyFont="0" applyAlignment="0" applyProtection="0"/>
    <xf numFmtId="9" fontId="9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5" fillId="0" borderId="0" xfId="0" applyFont="1" applyAlignment="1"/>
    <xf numFmtId="0" fontId="5" fillId="0" borderId="0" xfId="0" applyFont="1" applyBorder="1" applyAlignment="1"/>
    <xf numFmtId="2" fontId="5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/>
    <xf numFmtId="0" fontId="0" fillId="0" borderId="2" xfId="0" applyFill="1" applyBorder="1"/>
    <xf numFmtId="0" fontId="0" fillId="0" borderId="2" xfId="0" applyFont="1" applyFill="1" applyBorder="1"/>
    <xf numFmtId="0" fontId="2" fillId="0" borderId="2" xfId="0" applyFont="1" applyFill="1" applyBorder="1"/>
    <xf numFmtId="0" fontId="2" fillId="0" borderId="5" xfId="0" applyFont="1" applyFill="1" applyBorder="1"/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0" fillId="0" borderId="0" xfId="0" applyFont="1"/>
    <xf numFmtId="9" fontId="0" fillId="0" borderId="9" xfId="1" applyFont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9" fontId="0" fillId="0" borderId="6" xfId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0" xfId="0" applyFont="1" applyFill="1" applyBorder="1"/>
    <xf numFmtId="0" fontId="4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4" fillId="0" borderId="26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386">
    <cellStyle name="20% - Accent1 10" xfId="8"/>
    <cellStyle name="20% - Accent1 11" xfId="338"/>
    <cellStyle name="20% - Accent1 12" xfId="339"/>
    <cellStyle name="20% - Accent1 2" xfId="9"/>
    <cellStyle name="20% - Accent1 3" xfId="10"/>
    <cellStyle name="20% - Accent1 4" xfId="11"/>
    <cellStyle name="20% - Accent1 5" xfId="12"/>
    <cellStyle name="20% - Accent1 6" xfId="13"/>
    <cellStyle name="20% - Accent1 7" xfId="14"/>
    <cellStyle name="20% - Accent1 8" xfId="15"/>
    <cellStyle name="20% - Accent1 9" xfId="16"/>
    <cellStyle name="20% - Accent2 10" xfId="17"/>
    <cellStyle name="20% - Accent2 11" xfId="340"/>
    <cellStyle name="20% - Accent2 12" xfId="341"/>
    <cellStyle name="20% - Accent2 2" xfId="18"/>
    <cellStyle name="20% - Accent2 3" xfId="19"/>
    <cellStyle name="20% - Accent2 4" xfId="20"/>
    <cellStyle name="20% - Accent2 5" xfId="21"/>
    <cellStyle name="20% - Accent2 6" xfId="22"/>
    <cellStyle name="20% - Accent2 7" xfId="23"/>
    <cellStyle name="20% - Accent2 8" xfId="24"/>
    <cellStyle name="20% - Accent2 9" xfId="25"/>
    <cellStyle name="20% - Accent3 10" xfId="26"/>
    <cellStyle name="20% - Accent3 11" xfId="342"/>
    <cellStyle name="20% - Accent3 12" xfId="343"/>
    <cellStyle name="20% - Accent3 2" xfId="27"/>
    <cellStyle name="20% - Accent3 3" xfId="28"/>
    <cellStyle name="20% - Accent3 4" xfId="29"/>
    <cellStyle name="20% - Accent3 5" xfId="30"/>
    <cellStyle name="20% - Accent3 6" xfId="31"/>
    <cellStyle name="20% - Accent3 7" xfId="32"/>
    <cellStyle name="20% - Accent3 8" xfId="33"/>
    <cellStyle name="20% - Accent3 9" xfId="34"/>
    <cellStyle name="20% - Accent4 10" xfId="35"/>
    <cellStyle name="20% - Accent4 11" xfId="344"/>
    <cellStyle name="20% - Accent4 12" xfId="345"/>
    <cellStyle name="20% - Accent4 2" xfId="36"/>
    <cellStyle name="20% - Accent4 3" xfId="37"/>
    <cellStyle name="20% - Accent4 4" xfId="38"/>
    <cellStyle name="20% - Accent4 5" xfId="39"/>
    <cellStyle name="20% - Accent4 6" xfId="40"/>
    <cellStyle name="20% - Accent4 7" xfId="41"/>
    <cellStyle name="20% - Accent4 8" xfId="42"/>
    <cellStyle name="20% - Accent4 9" xfId="43"/>
    <cellStyle name="20% - Accent5 10" xfId="44"/>
    <cellStyle name="20% - Accent5 11" xfId="346"/>
    <cellStyle name="20% - Accent5 12" xfId="347"/>
    <cellStyle name="20% - Accent5 2" xfId="45"/>
    <cellStyle name="20% - Accent5 3" xfId="46"/>
    <cellStyle name="20% - Accent5 4" xfId="47"/>
    <cellStyle name="20% - Accent5 5" xfId="48"/>
    <cellStyle name="20% - Accent5 6" xfId="49"/>
    <cellStyle name="20% - Accent5 7" xfId="50"/>
    <cellStyle name="20% - Accent5 8" xfId="51"/>
    <cellStyle name="20% - Accent5 9" xfId="52"/>
    <cellStyle name="20% - Accent6 10" xfId="53"/>
    <cellStyle name="20% - Accent6 11" xfId="348"/>
    <cellStyle name="20% - Accent6 12" xfId="349"/>
    <cellStyle name="20% - Accent6 2" xfId="54"/>
    <cellStyle name="20% - Accent6 3" xfId="55"/>
    <cellStyle name="20% - Accent6 4" xfId="56"/>
    <cellStyle name="20% - Accent6 5" xfId="57"/>
    <cellStyle name="20% - Accent6 6" xfId="58"/>
    <cellStyle name="20% - Accent6 7" xfId="59"/>
    <cellStyle name="20% - Accent6 8" xfId="60"/>
    <cellStyle name="20% - Accent6 9" xfId="61"/>
    <cellStyle name="40% - Accent1 10" xfId="62"/>
    <cellStyle name="40% - Accent1 11" xfId="350"/>
    <cellStyle name="40% - Accent1 12" xfId="351"/>
    <cellStyle name="40% - Accent1 2" xfId="63"/>
    <cellStyle name="40% - Accent1 3" xfId="64"/>
    <cellStyle name="40% - Accent1 4" xfId="65"/>
    <cellStyle name="40% - Accent1 5" xfId="66"/>
    <cellStyle name="40% - Accent1 6" xfId="67"/>
    <cellStyle name="40% - Accent1 7" xfId="68"/>
    <cellStyle name="40% - Accent1 8" xfId="69"/>
    <cellStyle name="40% - Accent1 9" xfId="70"/>
    <cellStyle name="40% - Accent2 10" xfId="71"/>
    <cellStyle name="40% - Accent2 11" xfId="352"/>
    <cellStyle name="40% - Accent2 12" xfId="353"/>
    <cellStyle name="40% - Accent2 2" xfId="72"/>
    <cellStyle name="40% - Accent2 3" xfId="73"/>
    <cellStyle name="40% - Accent2 4" xfId="74"/>
    <cellStyle name="40% - Accent2 5" xfId="75"/>
    <cellStyle name="40% - Accent2 6" xfId="76"/>
    <cellStyle name="40% - Accent2 7" xfId="77"/>
    <cellStyle name="40% - Accent2 8" xfId="78"/>
    <cellStyle name="40% - Accent2 9" xfId="79"/>
    <cellStyle name="40% - Accent3 10" xfId="80"/>
    <cellStyle name="40% - Accent3 11" xfId="354"/>
    <cellStyle name="40% - Accent3 12" xfId="355"/>
    <cellStyle name="40% - Accent3 2" xfId="81"/>
    <cellStyle name="40% - Accent3 3" xfId="82"/>
    <cellStyle name="40% - Accent3 4" xfId="83"/>
    <cellStyle name="40% - Accent3 5" xfId="84"/>
    <cellStyle name="40% - Accent3 6" xfId="85"/>
    <cellStyle name="40% - Accent3 7" xfId="86"/>
    <cellStyle name="40% - Accent3 8" xfId="87"/>
    <cellStyle name="40% - Accent3 9" xfId="88"/>
    <cellStyle name="40% - Accent4 10" xfId="89"/>
    <cellStyle name="40% - Accent4 11" xfId="356"/>
    <cellStyle name="40% - Accent4 12" xfId="357"/>
    <cellStyle name="40% - Accent4 2" xfId="90"/>
    <cellStyle name="40% - Accent4 3" xfId="91"/>
    <cellStyle name="40% - Accent4 4" xfId="92"/>
    <cellStyle name="40% - Accent4 5" xfId="93"/>
    <cellStyle name="40% - Accent4 6" xfId="94"/>
    <cellStyle name="40% - Accent4 7" xfId="95"/>
    <cellStyle name="40% - Accent4 8" xfId="96"/>
    <cellStyle name="40% - Accent4 9" xfId="97"/>
    <cellStyle name="40% - Accent5 10" xfId="98"/>
    <cellStyle name="40% - Accent5 11" xfId="358"/>
    <cellStyle name="40% - Accent5 12" xfId="359"/>
    <cellStyle name="40% - Accent5 2" xfId="99"/>
    <cellStyle name="40% - Accent5 3" xfId="100"/>
    <cellStyle name="40% - Accent5 4" xfId="101"/>
    <cellStyle name="40% - Accent5 5" xfId="102"/>
    <cellStyle name="40% - Accent5 6" xfId="103"/>
    <cellStyle name="40% - Accent5 7" xfId="104"/>
    <cellStyle name="40% - Accent5 8" xfId="105"/>
    <cellStyle name="40% - Accent5 9" xfId="106"/>
    <cellStyle name="40% - Accent6 10" xfId="107"/>
    <cellStyle name="40% - Accent6 11" xfId="360"/>
    <cellStyle name="40% - Accent6 12" xfId="361"/>
    <cellStyle name="40% - Accent6 2" xfId="108"/>
    <cellStyle name="40% - Accent6 3" xfId="109"/>
    <cellStyle name="40% - Accent6 4" xfId="110"/>
    <cellStyle name="40% - Accent6 5" xfId="111"/>
    <cellStyle name="40% - Accent6 6" xfId="112"/>
    <cellStyle name="40% - Accent6 7" xfId="113"/>
    <cellStyle name="40% - Accent6 8" xfId="114"/>
    <cellStyle name="40% - Accent6 9" xfId="115"/>
    <cellStyle name="60% - Accent1 2" xfId="116"/>
    <cellStyle name="60% - Accent1 3" xfId="117"/>
    <cellStyle name="60% - Accent1 4" xfId="118"/>
    <cellStyle name="60% - Accent2 2" xfId="119"/>
    <cellStyle name="60% - Accent2 3" xfId="120"/>
    <cellStyle name="60% - Accent2 4" xfId="121"/>
    <cellStyle name="60% - Accent3 2" xfId="122"/>
    <cellStyle name="60% - Accent3 3" xfId="123"/>
    <cellStyle name="60% - Accent3 4" xfId="124"/>
    <cellStyle name="60% - Accent4 2" xfId="125"/>
    <cellStyle name="60% - Accent4 3" xfId="126"/>
    <cellStyle name="60% - Accent4 4" xfId="127"/>
    <cellStyle name="60% - Accent5 2" xfId="128"/>
    <cellStyle name="60% - Accent5 3" xfId="129"/>
    <cellStyle name="60% - Accent5 4" xfId="130"/>
    <cellStyle name="60% - Accent6 2" xfId="131"/>
    <cellStyle name="60% - Accent6 3" xfId="132"/>
    <cellStyle name="60% - Accent6 4" xfId="133"/>
    <cellStyle name="Accent1 2" xfId="134"/>
    <cellStyle name="Accent1 3" xfId="135"/>
    <cellStyle name="Accent1 4" xfId="136"/>
    <cellStyle name="Accent2 2" xfId="137"/>
    <cellStyle name="Accent2 3" xfId="138"/>
    <cellStyle name="Accent2 4" xfId="139"/>
    <cellStyle name="Accent3 2" xfId="140"/>
    <cellStyle name="Accent3 3" xfId="141"/>
    <cellStyle name="Accent3 4" xfId="142"/>
    <cellStyle name="Accent4 2" xfId="143"/>
    <cellStyle name="Accent4 3" xfId="144"/>
    <cellStyle name="Accent4 4" xfId="145"/>
    <cellStyle name="Accent5 2" xfId="146"/>
    <cellStyle name="Accent5 3" xfId="147"/>
    <cellStyle name="Accent5 4" xfId="148"/>
    <cellStyle name="Accent6 2" xfId="149"/>
    <cellStyle name="Accent6 3" xfId="150"/>
    <cellStyle name="Accent6 4" xfId="151"/>
    <cellStyle name="Bad 2" xfId="152"/>
    <cellStyle name="Bad 3" xfId="153"/>
    <cellStyle name="Bad 4" xfId="154"/>
    <cellStyle name="Calculation 2" xfId="155"/>
    <cellStyle name="Calculation 3" xfId="156"/>
    <cellStyle name="Calculation 4" xfId="157"/>
    <cellStyle name="Check Cell 2" xfId="158"/>
    <cellStyle name="Check Cell 3" xfId="159"/>
    <cellStyle name="Check Cell 4" xfId="160"/>
    <cellStyle name="Comma 10" xfId="161"/>
    <cellStyle name="Comma 11" xfId="162"/>
    <cellStyle name="Comma 12" xfId="163"/>
    <cellStyle name="Comma 13" xfId="164"/>
    <cellStyle name="Comma 14" xfId="165"/>
    <cellStyle name="Comma 15" xfId="166"/>
    <cellStyle name="Comma 16" xfId="167"/>
    <cellStyle name="Comma 17" xfId="168"/>
    <cellStyle name="Comma 17 2" xfId="169"/>
    <cellStyle name="Comma 18" xfId="170"/>
    <cellStyle name="Comma 18 2" xfId="171"/>
    <cellStyle name="Comma 19" xfId="172"/>
    <cellStyle name="Comma 2" xfId="173"/>
    <cellStyle name="Comma 2 2" xfId="174"/>
    <cellStyle name="Comma 2 2 2" xfId="175"/>
    <cellStyle name="Comma 2 2 4" xfId="176"/>
    <cellStyle name="Comma 2 3" xfId="177"/>
    <cellStyle name="Comma 2 4" xfId="178"/>
    <cellStyle name="Comma 2 5" xfId="179"/>
    <cellStyle name="Comma 2 6" xfId="6"/>
    <cellStyle name="Comma 3" xfId="180"/>
    <cellStyle name="Comma 4" xfId="181"/>
    <cellStyle name="Comma 5" xfId="182"/>
    <cellStyle name="Comma 6" xfId="183"/>
    <cellStyle name="Comma 7" xfId="184"/>
    <cellStyle name="Comma 8" xfId="185"/>
    <cellStyle name="Comma 8 2" xfId="186"/>
    <cellStyle name="Comma 9" xfId="187"/>
    <cellStyle name="Currency 15" xfId="188"/>
    <cellStyle name="Currency 2" xfId="189"/>
    <cellStyle name="Currency 2 2" xfId="190"/>
    <cellStyle name="Currency 3" xfId="191"/>
    <cellStyle name="Currency 3 2" xfId="192"/>
    <cellStyle name="Currency 4" xfId="193"/>
    <cellStyle name="Currency 5" xfId="194"/>
    <cellStyle name="Euro" xfId="195"/>
    <cellStyle name="Euro 2" xfId="196"/>
    <cellStyle name="Euro 3" xfId="197"/>
    <cellStyle name="Explanatory Text 2" xfId="198"/>
    <cellStyle name="Explanatory Text 3" xfId="199"/>
    <cellStyle name="Explanatory Text 4" xfId="200"/>
    <cellStyle name="Good 2" xfId="201"/>
    <cellStyle name="Good 3" xfId="202"/>
    <cellStyle name="Good 4" xfId="203"/>
    <cellStyle name="Heading 1 2" xfId="204"/>
    <cellStyle name="Heading 1 3" xfId="205"/>
    <cellStyle name="Heading 1 4" xfId="206"/>
    <cellStyle name="Heading 1 5" xfId="207"/>
    <cellStyle name="Heading 2 2" xfId="208"/>
    <cellStyle name="Heading 2 3" xfId="209"/>
    <cellStyle name="Heading 2 4" xfId="210"/>
    <cellStyle name="Heading 2 5" xfId="211"/>
    <cellStyle name="Heading 3 2" xfId="212"/>
    <cellStyle name="Heading 3 3" xfId="213"/>
    <cellStyle name="Heading 3 4" xfId="214"/>
    <cellStyle name="Heading 3 5" xfId="215"/>
    <cellStyle name="Heading 4 2" xfId="216"/>
    <cellStyle name="Heading 4 3" xfId="217"/>
    <cellStyle name="Heading 4 4" xfId="218"/>
    <cellStyle name="Heading 4 5" xfId="219"/>
    <cellStyle name="Input 2" xfId="220"/>
    <cellStyle name="Input 3" xfId="221"/>
    <cellStyle name="Input 4" xfId="222"/>
    <cellStyle name="Input Cell" xfId="223"/>
    <cellStyle name="Linked Cell 2" xfId="224"/>
    <cellStyle name="Linked Cell 3" xfId="225"/>
    <cellStyle name="Linked Cell 4" xfId="226"/>
    <cellStyle name="Neutral 2" xfId="227"/>
    <cellStyle name="Neutral 3" xfId="228"/>
    <cellStyle name="Neutral 4" xfId="229"/>
    <cellStyle name="Normal" xfId="0" builtinId="0"/>
    <cellStyle name="Normal 10" xfId="230"/>
    <cellStyle name="Normal 11" xfId="231"/>
    <cellStyle name="Normal 12" xfId="232"/>
    <cellStyle name="Normal 13" xfId="233"/>
    <cellStyle name="Normal 14" xfId="234"/>
    <cellStyle name="Normal 15" xfId="235"/>
    <cellStyle name="Normal 16" xfId="236"/>
    <cellStyle name="Normal 17" xfId="237"/>
    <cellStyle name="Normal 18" xfId="238"/>
    <cellStyle name="Normal 19" xfId="239"/>
    <cellStyle name="Normal 2" xfId="2"/>
    <cellStyle name="Normal 2 10" xfId="240"/>
    <cellStyle name="Normal 2 11" xfId="241"/>
    <cellStyle name="Normal 2 12" xfId="242"/>
    <cellStyle name="Normal 2 13" xfId="243"/>
    <cellStyle name="Normal 2 14" xfId="244"/>
    <cellStyle name="Normal 2 15" xfId="245"/>
    <cellStyle name="Normal 2 16" xfId="246"/>
    <cellStyle name="Normal 2 17" xfId="247"/>
    <cellStyle name="Normal 2 18" xfId="248"/>
    <cellStyle name="Normal 2 19" xfId="249"/>
    <cellStyle name="Normal 2 2" xfId="250"/>
    <cellStyle name="Normal 2 2 2" xfId="251"/>
    <cellStyle name="Normal 2 20" xfId="252"/>
    <cellStyle name="Normal 2 21" xfId="253"/>
    <cellStyle name="Normal 2 22" xfId="254"/>
    <cellStyle name="Normal 2 23" xfId="255"/>
    <cellStyle name="Normal 2 24" xfId="256"/>
    <cellStyle name="Normal 2 25" xfId="257"/>
    <cellStyle name="Normal 2 26" xfId="5"/>
    <cellStyle name="Normal 2 3" xfId="258"/>
    <cellStyle name="Normal 2 4" xfId="259"/>
    <cellStyle name="Normal 2 5" xfId="260"/>
    <cellStyle name="Normal 2 6" xfId="261"/>
    <cellStyle name="Normal 2 7" xfId="262"/>
    <cellStyle name="Normal 2 8" xfId="263"/>
    <cellStyle name="Normal 2 9" xfId="264"/>
    <cellStyle name="Normal 20" xfId="265"/>
    <cellStyle name="Normal 21" xfId="266"/>
    <cellStyle name="Normal 22" xfId="267"/>
    <cellStyle name="Normal 23" xfId="268"/>
    <cellStyle name="Normal 24" xfId="269"/>
    <cellStyle name="Normal 25" xfId="270"/>
    <cellStyle name="Normal 26" xfId="271"/>
    <cellStyle name="Normal 27" xfId="272"/>
    <cellStyle name="Normal 28" xfId="273"/>
    <cellStyle name="Normal 29" xfId="274"/>
    <cellStyle name="Normal 3" xfId="3"/>
    <cellStyle name="Normal 3 10" xfId="275"/>
    <cellStyle name="Normal 3 2" xfId="276"/>
    <cellStyle name="Normal 3 3" xfId="277"/>
    <cellStyle name="Normal 3 4" xfId="366"/>
    <cellStyle name="Normal 3 5" xfId="367"/>
    <cellStyle name="Normal 3 6" xfId="368"/>
    <cellStyle name="Normal 30" xfId="278"/>
    <cellStyle name="Normal 31" xfId="279"/>
    <cellStyle name="Normal 32" xfId="280"/>
    <cellStyle name="Normal 33" xfId="281"/>
    <cellStyle name="Normal 34" xfId="282"/>
    <cellStyle name="Normal 35" xfId="283"/>
    <cellStyle name="Normal 36" xfId="284"/>
    <cellStyle name="Normal 37" xfId="285"/>
    <cellStyle name="Normal 38" xfId="286"/>
    <cellStyle name="Normal 39" xfId="7"/>
    <cellStyle name="Normal 4" xfId="287"/>
    <cellStyle name="Normal 4 2" xfId="288"/>
    <cellStyle name="Normal 4 3" xfId="369"/>
    <cellStyle name="Normal 4 4" xfId="370"/>
    <cellStyle name="Normal 4 5" xfId="371"/>
    <cellStyle name="Normal 40" xfId="289"/>
    <cellStyle name="Normal 40 2" xfId="290"/>
    <cellStyle name="Normal 41" xfId="291"/>
    <cellStyle name="Normal 41 2" xfId="292"/>
    <cellStyle name="Normal 42" xfId="293"/>
    <cellStyle name="Normal 43" xfId="4"/>
    <cellStyle name="Normal 44" xfId="294"/>
    <cellStyle name="Normal 45" xfId="295"/>
    <cellStyle name="Normal 46" xfId="296"/>
    <cellStyle name="Normal 47" xfId="297"/>
    <cellStyle name="Normal 48" xfId="298"/>
    <cellStyle name="Normal 49" xfId="362"/>
    <cellStyle name="Normal 5" xfId="299"/>
    <cellStyle name="Normal 5 2" xfId="300"/>
    <cellStyle name="Normal 5 3" xfId="301"/>
    <cellStyle name="Normal 50" xfId="363"/>
    <cellStyle name="Normal 51" xfId="372"/>
    <cellStyle name="Normal 6" xfId="302"/>
    <cellStyle name="Normal 7" xfId="303"/>
    <cellStyle name="Normal 7 2" xfId="304"/>
    <cellStyle name="Normal 8" xfId="305"/>
    <cellStyle name="Normal 9" xfId="306"/>
    <cellStyle name="Note 10" xfId="307"/>
    <cellStyle name="Note 11" xfId="308"/>
    <cellStyle name="Note 12" xfId="364"/>
    <cellStyle name="Note 13" xfId="365"/>
    <cellStyle name="Note 14" xfId="373"/>
    <cellStyle name="Note 15" xfId="374"/>
    <cellStyle name="Note 16" xfId="375"/>
    <cellStyle name="Note 17" xfId="376"/>
    <cellStyle name="Note 18" xfId="377"/>
    <cellStyle name="Note 19" xfId="378"/>
    <cellStyle name="Note 2" xfId="309"/>
    <cellStyle name="Note 20" xfId="379"/>
    <cellStyle name="Note 21" xfId="380"/>
    <cellStyle name="Note 22" xfId="381"/>
    <cellStyle name="Note 23" xfId="382"/>
    <cellStyle name="Note 24" xfId="383"/>
    <cellStyle name="Note 25" xfId="384"/>
    <cellStyle name="Note 3" xfId="310"/>
    <cellStyle name="Note 4" xfId="311"/>
    <cellStyle name="Note 5" xfId="312"/>
    <cellStyle name="Note 6" xfId="313"/>
    <cellStyle name="Note 7" xfId="314"/>
    <cellStyle name="Note 8" xfId="315"/>
    <cellStyle name="Note 9" xfId="316"/>
    <cellStyle name="Output 2" xfId="317"/>
    <cellStyle name="Output 3" xfId="318"/>
    <cellStyle name="Output 4" xfId="319"/>
    <cellStyle name="Percent" xfId="1" builtinId="5"/>
    <cellStyle name="Percent 2" xfId="320"/>
    <cellStyle name="Percent 2 2" xfId="321"/>
    <cellStyle name="Percent 3" xfId="322"/>
    <cellStyle name="Percent 3 2" xfId="323"/>
    <cellStyle name="Percent 4" xfId="324"/>
    <cellStyle name="Percent 5" xfId="325"/>
    <cellStyle name="Percent 6" xfId="326"/>
    <cellStyle name="Percent 6 2" xfId="327"/>
    <cellStyle name="Percent 7" xfId="328"/>
    <cellStyle name="Percent 8" xfId="385"/>
    <cellStyle name="Title 2" xfId="329"/>
    <cellStyle name="Title 3" xfId="330"/>
    <cellStyle name="Title 4" xfId="331"/>
    <cellStyle name="Total 2" xfId="332"/>
    <cellStyle name="Total 3" xfId="333"/>
    <cellStyle name="Total 4" xfId="334"/>
    <cellStyle name="Warning Text 2" xfId="335"/>
    <cellStyle name="Warning Text 3" xfId="336"/>
    <cellStyle name="Warning Text 4" xfId="3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upplemental_Data_from_the_Order%20031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  <sheetName val="RCPS Achievement to Reg Imp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B23">
            <v>7.4999999999999997E-2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1">
          <cell r="E51">
            <v>2810350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C4" t="str">
            <v>C:\Documents and Settings\RMujumd\My Documents\SAW Model\Carolinas\NC\NC v18 (05 09 08) (85%)\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view="pageLayout" zoomScaleNormal="90" workbookViewId="0">
      <selection activeCell="C5" sqref="C5"/>
    </sheetView>
  </sheetViews>
  <sheetFormatPr defaultRowHeight="15"/>
  <cols>
    <col min="1" max="1" width="28.28515625" customWidth="1"/>
    <col min="2" max="3" width="6.140625" bestFit="1" customWidth="1"/>
    <col min="4" max="4" width="5.85546875" bestFit="1" customWidth="1"/>
    <col min="5" max="5" width="11.28515625" bestFit="1" customWidth="1"/>
    <col min="6" max="7" width="6.140625" bestFit="1" customWidth="1"/>
    <col min="8" max="8" width="5.85546875" bestFit="1" customWidth="1"/>
    <col min="9" max="9" width="12.28515625" customWidth="1"/>
    <col min="10" max="10" width="1.7109375" customWidth="1"/>
    <col min="11" max="13" width="6.28515625" bestFit="1" customWidth="1"/>
    <col min="14" max="14" width="11.140625" customWidth="1"/>
    <col min="15" max="15" width="74.5703125" customWidth="1"/>
    <col min="16" max="16" width="2" customWidth="1"/>
  </cols>
  <sheetData>
    <row r="1" spans="1:16" ht="15.75">
      <c r="A1" s="34" t="s">
        <v>0</v>
      </c>
      <c r="B1" s="34"/>
      <c r="C1" s="34"/>
      <c r="D1" s="34"/>
      <c r="E1" s="34"/>
      <c r="F1" s="3"/>
      <c r="G1" s="3"/>
      <c r="H1" s="3"/>
      <c r="I1" s="3"/>
    </row>
    <row r="2" spans="1:16" ht="16.5" thickBot="1">
      <c r="A2" s="35" t="s">
        <v>1</v>
      </c>
      <c r="B2" s="35"/>
      <c r="C2" s="35"/>
      <c r="D2" s="35"/>
      <c r="E2" s="35"/>
      <c r="F2" s="4"/>
      <c r="G2" s="4"/>
      <c r="H2" s="4"/>
      <c r="I2" s="4"/>
    </row>
    <row r="3" spans="1:16" ht="16.5" thickBot="1">
      <c r="A3" s="6"/>
      <c r="B3" s="31" t="s">
        <v>2</v>
      </c>
      <c r="C3" s="32"/>
      <c r="D3" s="32"/>
      <c r="E3" s="33"/>
      <c r="F3" s="31" t="s">
        <v>26</v>
      </c>
      <c r="G3" s="32"/>
      <c r="H3" s="32"/>
      <c r="I3" s="33"/>
      <c r="J3" s="15"/>
      <c r="K3" s="31" t="s">
        <v>29</v>
      </c>
      <c r="L3" s="32"/>
      <c r="M3" s="32"/>
      <c r="N3" s="33"/>
    </row>
    <row r="4" spans="1:16" ht="15.75" thickBot="1">
      <c r="A4" s="14" t="s">
        <v>3</v>
      </c>
      <c r="B4" s="20" t="s">
        <v>4</v>
      </c>
      <c r="C4" s="21" t="s">
        <v>5</v>
      </c>
      <c r="D4" s="21" t="s">
        <v>6</v>
      </c>
      <c r="E4" s="22" t="s">
        <v>7</v>
      </c>
      <c r="F4" s="20" t="s">
        <v>4</v>
      </c>
      <c r="G4" s="21" t="s">
        <v>5</v>
      </c>
      <c r="H4" s="21" t="s">
        <v>6</v>
      </c>
      <c r="I4" s="22" t="s">
        <v>7</v>
      </c>
      <c r="J4" s="15"/>
      <c r="K4" s="20" t="s">
        <v>4</v>
      </c>
      <c r="L4" s="21" t="s">
        <v>5</v>
      </c>
      <c r="M4" s="21" t="s">
        <v>6</v>
      </c>
      <c r="N4" s="22" t="s">
        <v>7</v>
      </c>
      <c r="O4" s="30" t="s">
        <v>31</v>
      </c>
      <c r="P4" s="27"/>
    </row>
    <row r="5" spans="1:16" ht="45">
      <c r="A5" s="7" t="s">
        <v>8</v>
      </c>
      <c r="B5" s="17">
        <v>0.94524939557990173</v>
      </c>
      <c r="C5" s="18">
        <v>1.1453246427997177</v>
      </c>
      <c r="D5" s="18">
        <v>0.60991937639796268</v>
      </c>
      <c r="E5" s="19" t="s">
        <v>25</v>
      </c>
      <c r="F5" s="17">
        <v>3.8637434090805867</v>
      </c>
      <c r="G5" s="18">
        <v>5.0056390072420429</v>
      </c>
      <c r="H5" s="18">
        <v>1.3815329120624176</v>
      </c>
      <c r="I5" s="19" t="s">
        <v>27</v>
      </c>
      <c r="J5" s="1"/>
      <c r="K5" s="23">
        <f>IFERROR((B5-F5)/F5,"N/A")</f>
        <v>-0.75535399339449605</v>
      </c>
      <c r="L5" s="23">
        <f>IFERROR((C5-G5)/G5,"N/A")</f>
        <v>-0.77119312017053399</v>
      </c>
      <c r="M5" s="23">
        <f>IFERROR((D5-H5)/H5,"N/A")</f>
        <v>-0.55851983613807199</v>
      </c>
      <c r="N5" s="24" t="str">
        <f>IFERROR((E5-I5)/I5,"N/A")</f>
        <v>N/A</v>
      </c>
      <c r="O5" s="25" t="s">
        <v>34</v>
      </c>
      <c r="P5" s="28"/>
    </row>
    <row r="6" spans="1:16">
      <c r="A6" s="7" t="s">
        <v>9</v>
      </c>
      <c r="B6" s="11">
        <v>1.064855867874724</v>
      </c>
      <c r="C6" s="5">
        <v>1.2212880410641858</v>
      </c>
      <c r="D6" s="5">
        <v>0.72897544760811328</v>
      </c>
      <c r="E6" s="12" t="s">
        <v>25</v>
      </c>
      <c r="F6" s="11">
        <v>0.96957773342969011</v>
      </c>
      <c r="G6" s="5">
        <v>1.455675094293672</v>
      </c>
      <c r="H6" s="5">
        <v>0.66039002769319577</v>
      </c>
      <c r="I6" s="12" t="s">
        <v>27</v>
      </c>
      <c r="J6" s="1"/>
      <c r="K6" s="13">
        <f t="shared" ref="K6:K21" si="0">IFERROR((B6-F6)/F6,"N/A")</f>
        <v>9.8267659373742253E-2</v>
      </c>
      <c r="L6" s="13">
        <f t="shared" ref="L6:L21" si="1">IFERROR((C6-G6)/G6,"N/A")</f>
        <v>-0.16101604963105892</v>
      </c>
      <c r="M6" s="13">
        <f t="shared" ref="M6:M21" si="2">IFERROR((D6-H6)/H6,"N/A")</f>
        <v>0.10385592913099068</v>
      </c>
      <c r="N6" s="16" t="str">
        <f t="shared" ref="N6:N21" si="3">IFERROR((E6-I6)/I6,"N/A")</f>
        <v>N/A</v>
      </c>
      <c r="O6" s="2" t="s">
        <v>30</v>
      </c>
      <c r="P6" s="29"/>
    </row>
    <row r="7" spans="1:16" ht="45">
      <c r="A7" s="7" t="s">
        <v>10</v>
      </c>
      <c r="B7" s="11">
        <v>1.1615112748494556</v>
      </c>
      <c r="C7" s="5">
        <v>1.5003749822573864</v>
      </c>
      <c r="D7" s="5">
        <v>0.76655743974492263</v>
      </c>
      <c r="E7" s="12" t="s">
        <v>25</v>
      </c>
      <c r="F7" s="11">
        <v>3.5539235760126453</v>
      </c>
      <c r="G7" s="5">
        <v>4.1890884295473434</v>
      </c>
      <c r="H7" s="5">
        <v>1.3421954850950109</v>
      </c>
      <c r="I7" s="12" t="s">
        <v>27</v>
      </c>
      <c r="J7" s="1"/>
      <c r="K7" s="13">
        <f t="shared" si="0"/>
        <v>-0.67317494312789272</v>
      </c>
      <c r="L7" s="13">
        <f t="shared" si="1"/>
        <v>-0.64183735734136527</v>
      </c>
      <c r="M7" s="13">
        <f t="shared" si="2"/>
        <v>-0.42887794791631279</v>
      </c>
      <c r="N7" s="16" t="str">
        <f t="shared" si="3"/>
        <v>N/A</v>
      </c>
      <c r="O7" s="25" t="s">
        <v>35</v>
      </c>
      <c r="P7" s="29"/>
    </row>
    <row r="8" spans="1:16">
      <c r="A8" s="7" t="s">
        <v>11</v>
      </c>
      <c r="B8" s="11">
        <v>0.60433178755074302</v>
      </c>
      <c r="C8" s="5">
        <v>0.78791581691276946</v>
      </c>
      <c r="D8" s="5">
        <v>0.47787139054719313</v>
      </c>
      <c r="E8" s="12" t="s">
        <v>25</v>
      </c>
      <c r="F8" s="11">
        <v>0.87897343388711524</v>
      </c>
      <c r="G8" s="5">
        <v>1.0589874463787949</v>
      </c>
      <c r="H8" s="5">
        <v>0.63129717359542992</v>
      </c>
      <c r="I8" s="12" t="s">
        <v>27</v>
      </c>
      <c r="J8" s="1"/>
      <c r="K8" s="13">
        <f t="shared" si="0"/>
        <v>-0.31245727771522602</v>
      </c>
      <c r="L8" s="13">
        <f t="shared" si="1"/>
        <v>-0.2559724672780157</v>
      </c>
      <c r="M8" s="13">
        <f t="shared" si="2"/>
        <v>-0.2430325834890566</v>
      </c>
      <c r="N8" s="16" t="str">
        <f t="shared" si="3"/>
        <v>N/A</v>
      </c>
      <c r="O8" s="2" t="s">
        <v>30</v>
      </c>
      <c r="P8" s="29"/>
    </row>
    <row r="9" spans="1:16">
      <c r="A9" s="7" t="s">
        <v>12</v>
      </c>
      <c r="B9" s="11">
        <v>1.827367833069713</v>
      </c>
      <c r="C9" s="5">
        <v>1.827367833069713</v>
      </c>
      <c r="D9" s="5">
        <v>1.0237924242160856</v>
      </c>
      <c r="E9" s="12" t="s">
        <v>25</v>
      </c>
      <c r="F9" s="11">
        <v>1.8368010832937265</v>
      </c>
      <c r="G9" s="5">
        <v>1.8368010832937265</v>
      </c>
      <c r="H9" s="5">
        <v>0.92798669348608143</v>
      </c>
      <c r="I9" s="12" t="s">
        <v>27</v>
      </c>
      <c r="J9" s="1"/>
      <c r="K9" s="13">
        <f t="shared" si="0"/>
        <v>-5.1356950460296766E-3</v>
      </c>
      <c r="L9" s="13">
        <f t="shared" si="1"/>
        <v>-5.1356950460296766E-3</v>
      </c>
      <c r="M9" s="13">
        <f t="shared" si="2"/>
        <v>0.10324041433191214</v>
      </c>
      <c r="N9" s="16" t="str">
        <f t="shared" si="3"/>
        <v>N/A</v>
      </c>
      <c r="O9" s="2" t="s">
        <v>30</v>
      </c>
      <c r="P9" s="29"/>
    </row>
    <row r="10" spans="1:16">
      <c r="A10" s="8" t="s">
        <v>13</v>
      </c>
      <c r="B10" s="11">
        <v>3.52969855840034</v>
      </c>
      <c r="C10" s="5">
        <v>3.5529583558927209</v>
      </c>
      <c r="D10" s="5">
        <v>1.706654681438188</v>
      </c>
      <c r="E10" s="12" t="s">
        <v>25</v>
      </c>
      <c r="F10" s="11">
        <v>3.3021481721151056</v>
      </c>
      <c r="G10" s="5">
        <v>3.3021481721151056</v>
      </c>
      <c r="H10" s="5">
        <v>1.6478887320973181</v>
      </c>
      <c r="I10" s="12" t="s">
        <v>27</v>
      </c>
      <c r="J10" s="1"/>
      <c r="K10" s="13">
        <f t="shared" si="0"/>
        <v>6.8909804898149948E-2</v>
      </c>
      <c r="L10" s="13">
        <f t="shared" si="1"/>
        <v>7.5953643114980318E-2</v>
      </c>
      <c r="M10" s="13">
        <f t="shared" si="2"/>
        <v>3.5661357588189016E-2</v>
      </c>
      <c r="N10" s="16" t="str">
        <f t="shared" si="3"/>
        <v>N/A</v>
      </c>
      <c r="O10" s="2" t="s">
        <v>30</v>
      </c>
      <c r="P10" s="29"/>
    </row>
    <row r="11" spans="1:16" ht="75">
      <c r="A11" s="7" t="s">
        <v>14</v>
      </c>
      <c r="B11" s="11">
        <v>2.8715632701357552</v>
      </c>
      <c r="C11" s="5">
        <v>2.9834265251891612</v>
      </c>
      <c r="D11" s="5">
        <v>1.1498711312924483</v>
      </c>
      <c r="E11" s="12">
        <v>6.0999865158107198</v>
      </c>
      <c r="F11" s="11">
        <v>4.7364319313185419</v>
      </c>
      <c r="G11" s="5">
        <v>7.3900224124092091</v>
      </c>
      <c r="H11" s="5">
        <v>1.3220416006510878</v>
      </c>
      <c r="I11" s="12">
        <v>15.020262737420191</v>
      </c>
      <c r="J11" s="1"/>
      <c r="K11" s="13">
        <f t="shared" si="0"/>
        <v>-0.39372858899370672</v>
      </c>
      <c r="L11" s="13">
        <f t="shared" si="1"/>
        <v>-0.59628992191154406</v>
      </c>
      <c r="M11" s="13">
        <f t="shared" si="2"/>
        <v>-0.13023075013210461</v>
      </c>
      <c r="N11" s="16">
        <f t="shared" si="3"/>
        <v>-0.59388283531061425</v>
      </c>
      <c r="O11" s="25" t="s">
        <v>36</v>
      </c>
      <c r="P11" s="28"/>
    </row>
    <row r="12" spans="1:16">
      <c r="A12" s="7" t="s">
        <v>15</v>
      </c>
      <c r="B12" s="11">
        <v>3.3123257335592773</v>
      </c>
      <c r="C12" s="5">
        <v>3.8637738633479719</v>
      </c>
      <c r="D12" s="5">
        <v>3.3123257335592773</v>
      </c>
      <c r="E12" s="12" t="s">
        <v>25</v>
      </c>
      <c r="F12" s="11">
        <v>4.3545402654630205</v>
      </c>
      <c r="G12" s="5">
        <v>5.7525617196274004</v>
      </c>
      <c r="H12" s="5">
        <v>4.3545402654630205</v>
      </c>
      <c r="I12" s="12" t="s">
        <v>27</v>
      </c>
      <c r="J12" s="1"/>
      <c r="K12" s="13">
        <f t="shared" si="0"/>
        <v>-0.23933973929918961</v>
      </c>
      <c r="L12" s="13">
        <f t="shared" si="1"/>
        <v>-0.32833856433647568</v>
      </c>
      <c r="M12" s="13">
        <f t="shared" si="2"/>
        <v>-0.23933973929918961</v>
      </c>
      <c r="N12" s="16" t="str">
        <f t="shared" si="3"/>
        <v>N/A</v>
      </c>
      <c r="O12" s="2" t="s">
        <v>30</v>
      </c>
      <c r="P12" s="29"/>
    </row>
    <row r="13" spans="1:16" ht="45">
      <c r="A13" s="10" t="s">
        <v>16</v>
      </c>
      <c r="B13" s="11">
        <v>7.5646503363919697</v>
      </c>
      <c r="C13" s="5">
        <v>3.4560451349323253</v>
      </c>
      <c r="D13" s="5">
        <v>1.4878673641768616</v>
      </c>
      <c r="E13" s="12">
        <v>3.9793219087274818</v>
      </c>
      <c r="F13" s="11">
        <v>3.7162190064385561</v>
      </c>
      <c r="G13" s="5">
        <v>1.603163934033611</v>
      </c>
      <c r="H13" s="5">
        <v>1.320298707585926</v>
      </c>
      <c r="I13" s="12">
        <v>2.0491269619689483</v>
      </c>
      <c r="J13" s="1"/>
      <c r="K13" s="13">
        <f t="shared" si="0"/>
        <v>1.0355771076155071</v>
      </c>
      <c r="L13" s="13">
        <f t="shared" si="1"/>
        <v>1.1557652723865903</v>
      </c>
      <c r="M13" s="13">
        <f t="shared" si="2"/>
        <v>0.12691723140237193</v>
      </c>
      <c r="N13" s="16">
        <f t="shared" si="3"/>
        <v>0.94195966505846163</v>
      </c>
      <c r="O13" s="25" t="s">
        <v>32</v>
      </c>
      <c r="P13" s="28"/>
    </row>
    <row r="14" spans="1:16">
      <c r="A14" s="7" t="s">
        <v>17</v>
      </c>
      <c r="B14" s="11">
        <v>7.9629790398939813</v>
      </c>
      <c r="C14" s="5">
        <v>3.7030716565263528</v>
      </c>
      <c r="D14" s="5">
        <v>1.4219560396677162</v>
      </c>
      <c r="E14" s="12">
        <v>5.5057847742254946</v>
      </c>
      <c r="F14" s="11">
        <v>10.193756977451814</v>
      </c>
      <c r="G14" s="5">
        <v>3.9647421324378085</v>
      </c>
      <c r="H14" s="5">
        <v>1.5254458230174195</v>
      </c>
      <c r="I14" s="12">
        <v>4.237262606724979</v>
      </c>
      <c r="J14" s="1"/>
      <c r="K14" s="13">
        <f t="shared" si="0"/>
        <v>-0.21883766137374328</v>
      </c>
      <c r="L14" s="13">
        <f t="shared" si="1"/>
        <v>-6.59993682238703E-2</v>
      </c>
      <c r="M14" s="13">
        <f t="shared" si="2"/>
        <v>-6.7842319791465641E-2</v>
      </c>
      <c r="N14" s="16">
        <f t="shared" si="3"/>
        <v>0.29937303519664754</v>
      </c>
      <c r="O14" s="2" t="s">
        <v>30</v>
      </c>
      <c r="P14" s="29"/>
    </row>
    <row r="15" spans="1:16" ht="82.5" customHeight="1">
      <c r="A15" s="7" t="s">
        <v>18</v>
      </c>
      <c r="B15" s="11">
        <v>3.6699738789769736</v>
      </c>
      <c r="C15" s="5">
        <v>1.0069295069798352</v>
      </c>
      <c r="D15" s="5">
        <v>1.3855755478662986</v>
      </c>
      <c r="E15" s="12">
        <v>1.3767930710751037</v>
      </c>
      <c r="F15" s="11">
        <v>2.2766137965076307</v>
      </c>
      <c r="G15" s="5">
        <v>0.99698671435612995</v>
      </c>
      <c r="H15" s="5">
        <v>1.2774577865609213</v>
      </c>
      <c r="I15" s="12">
        <v>0.82429536714293128</v>
      </c>
      <c r="J15" s="1"/>
      <c r="K15" s="13">
        <f t="shared" si="0"/>
        <v>0.6120318187506304</v>
      </c>
      <c r="L15" s="13">
        <f t="shared" si="1"/>
        <v>9.9728436503052579E-3</v>
      </c>
      <c r="M15" s="13">
        <f t="shared" si="2"/>
        <v>8.4635095141925548E-2</v>
      </c>
      <c r="N15" s="16">
        <f t="shared" si="3"/>
        <v>0.67026666163024839</v>
      </c>
      <c r="O15" s="25" t="s">
        <v>37</v>
      </c>
      <c r="P15" s="28"/>
    </row>
    <row r="16" spans="1:16" ht="45">
      <c r="A16" s="7" t="s">
        <v>19</v>
      </c>
      <c r="B16" s="11">
        <v>5.02357601279002</v>
      </c>
      <c r="C16" s="5">
        <v>1.3509835362033908</v>
      </c>
      <c r="D16" s="5">
        <v>1.4939074372164503</v>
      </c>
      <c r="E16" s="12">
        <v>1.7193030378730414</v>
      </c>
      <c r="F16" s="11">
        <v>5.7332388153562714</v>
      </c>
      <c r="G16" s="5">
        <v>2.7516849704427324</v>
      </c>
      <c r="H16" s="5">
        <v>1.6203256310236132</v>
      </c>
      <c r="I16" s="12">
        <v>2.7441607548468316</v>
      </c>
      <c r="J16" s="1"/>
      <c r="K16" s="13">
        <f t="shared" si="0"/>
        <v>-0.12378043640279653</v>
      </c>
      <c r="L16" s="13">
        <f t="shared" si="1"/>
        <v>-0.5090340824930899</v>
      </c>
      <c r="M16" s="13">
        <f t="shared" si="2"/>
        <v>-7.8020239504142358E-2</v>
      </c>
      <c r="N16" s="16">
        <f t="shared" si="3"/>
        <v>-0.37346854230884657</v>
      </c>
      <c r="O16" s="25" t="s">
        <v>38</v>
      </c>
      <c r="P16" s="28"/>
    </row>
    <row r="17" spans="1:16">
      <c r="A17" s="7" t="s">
        <v>20</v>
      </c>
      <c r="B17" s="11">
        <v>6.5620438869336848</v>
      </c>
      <c r="C17" s="5">
        <v>2.3484408449210488</v>
      </c>
      <c r="D17" s="5">
        <v>1.5018127383393876</v>
      </c>
      <c r="E17" s="12">
        <v>3.3598062310505838</v>
      </c>
      <c r="F17" s="11">
        <v>6.0637853260144121</v>
      </c>
      <c r="G17" s="5">
        <v>4.2657874707303689</v>
      </c>
      <c r="H17" s="5">
        <v>1.4569985527456208</v>
      </c>
      <c r="I17" s="12">
        <v>5.1958928195995639</v>
      </c>
      <c r="J17" s="1"/>
      <c r="K17" s="13">
        <f t="shared" si="0"/>
        <v>8.2169558144098528E-2</v>
      </c>
      <c r="L17" s="13">
        <f t="shared" si="1"/>
        <v>-0.44947073405910698</v>
      </c>
      <c r="M17" s="13">
        <f t="shared" si="2"/>
        <v>3.0757879278134653E-2</v>
      </c>
      <c r="N17" s="16">
        <f t="shared" si="3"/>
        <v>-0.35337268344393663</v>
      </c>
      <c r="O17" s="2" t="s">
        <v>30</v>
      </c>
      <c r="P17" s="29"/>
    </row>
    <row r="18" spans="1:16">
      <c r="A18" s="9" t="s">
        <v>21</v>
      </c>
      <c r="B18" s="11">
        <v>6.6421763423640545</v>
      </c>
      <c r="C18" s="5">
        <v>4.749621957538241</v>
      </c>
      <c r="D18" s="5">
        <v>1.7991244257752219</v>
      </c>
      <c r="E18" s="12">
        <v>6.1850802867797592</v>
      </c>
      <c r="F18" s="11">
        <v>5.366161782272922</v>
      </c>
      <c r="G18" s="5">
        <v>5.6259338093889797</v>
      </c>
      <c r="H18" s="5">
        <v>1.6902575992083735</v>
      </c>
      <c r="I18" s="12">
        <v>6.0171053092364239</v>
      </c>
      <c r="J18" s="1"/>
      <c r="K18" s="13">
        <f t="shared" si="0"/>
        <v>0.23778905889614393</v>
      </c>
      <c r="L18" s="13">
        <f t="shared" si="1"/>
        <v>-0.15576291537385026</v>
      </c>
      <c r="M18" s="13">
        <f t="shared" si="2"/>
        <v>6.4408423081686386E-2</v>
      </c>
      <c r="N18" s="16">
        <f t="shared" si="3"/>
        <v>2.7916243593990114E-2</v>
      </c>
      <c r="O18" s="2" t="s">
        <v>30</v>
      </c>
      <c r="P18" s="29"/>
    </row>
    <row r="19" spans="1:16">
      <c r="A19" s="9" t="s">
        <v>22</v>
      </c>
      <c r="B19" s="11">
        <v>0</v>
      </c>
      <c r="C19" s="5">
        <v>0</v>
      </c>
      <c r="D19" s="5">
        <v>0</v>
      </c>
      <c r="E19" s="12" t="s">
        <v>25</v>
      </c>
      <c r="F19" s="11" t="s">
        <v>28</v>
      </c>
      <c r="G19" s="5" t="s">
        <v>28</v>
      </c>
      <c r="H19" s="5" t="s">
        <v>28</v>
      </c>
      <c r="I19" s="12" t="s">
        <v>28</v>
      </c>
      <c r="J19" s="1"/>
      <c r="K19" s="13" t="str">
        <f t="shared" si="0"/>
        <v>N/A</v>
      </c>
      <c r="L19" s="13" t="str">
        <f t="shared" si="1"/>
        <v>N/A</v>
      </c>
      <c r="M19" s="13" t="str">
        <f t="shared" si="2"/>
        <v>N/A</v>
      </c>
      <c r="N19" s="16" t="str">
        <f t="shared" si="3"/>
        <v>N/A</v>
      </c>
      <c r="O19" s="2" t="s">
        <v>30</v>
      </c>
      <c r="P19" s="29"/>
    </row>
    <row r="20" spans="1:16">
      <c r="A20" s="9" t="s">
        <v>23</v>
      </c>
      <c r="B20" s="11">
        <v>3.7946527490571831</v>
      </c>
      <c r="C20" s="5">
        <v>2.4150338497792241</v>
      </c>
      <c r="D20" s="5">
        <v>1.4926879086971279</v>
      </c>
      <c r="E20" s="12">
        <v>2.6936881642632935</v>
      </c>
      <c r="F20" s="11"/>
      <c r="G20" s="5"/>
      <c r="H20" s="5"/>
      <c r="I20" s="12"/>
      <c r="J20" s="1"/>
      <c r="K20" s="13" t="str">
        <f t="shared" si="0"/>
        <v>N/A</v>
      </c>
      <c r="L20" s="13" t="str">
        <f t="shared" si="1"/>
        <v>N/A</v>
      </c>
      <c r="M20" s="13" t="str">
        <f t="shared" si="2"/>
        <v>N/A</v>
      </c>
      <c r="N20" s="16" t="str">
        <f t="shared" si="3"/>
        <v>N/A</v>
      </c>
      <c r="O20" s="2" t="s">
        <v>30</v>
      </c>
      <c r="P20" s="29"/>
    </row>
    <row r="21" spans="1:16">
      <c r="A21" s="9" t="s">
        <v>24</v>
      </c>
      <c r="B21" s="11">
        <v>3.9792695546650778</v>
      </c>
      <c r="C21" s="5">
        <v>12.614217551782886</v>
      </c>
      <c r="D21" s="5">
        <v>3.9792695546650778</v>
      </c>
      <c r="E21" s="12" t="s">
        <v>25</v>
      </c>
      <c r="F21" s="11">
        <v>4.3273400753684941</v>
      </c>
      <c r="G21" s="5">
        <v>12.841411552942859</v>
      </c>
      <c r="H21" s="5">
        <v>4.3273400753684941</v>
      </c>
      <c r="I21" s="12" t="s">
        <v>27</v>
      </c>
      <c r="J21" s="1"/>
      <c r="K21" s="13">
        <f t="shared" si="0"/>
        <v>-8.0435213004093828E-2</v>
      </c>
      <c r="L21" s="13">
        <f t="shared" si="1"/>
        <v>-1.7692291865523659E-2</v>
      </c>
      <c r="M21" s="13">
        <f t="shared" si="2"/>
        <v>-8.0435213004093828E-2</v>
      </c>
      <c r="N21" s="16" t="str">
        <f t="shared" si="3"/>
        <v>N/A</v>
      </c>
      <c r="O21" s="2" t="s">
        <v>30</v>
      </c>
      <c r="P21" s="29"/>
    </row>
    <row r="23" spans="1:16">
      <c r="A23" s="26" t="s">
        <v>33</v>
      </c>
    </row>
  </sheetData>
  <mergeCells count="5">
    <mergeCell ref="K3:N3"/>
    <mergeCell ref="A1:E1"/>
    <mergeCell ref="A2:E2"/>
    <mergeCell ref="B3:E3"/>
    <mergeCell ref="F3:I3"/>
  </mergeCells>
  <pageMargins left="0.7" right="0.7" top="0.75" bottom="0.75" header="0.3" footer="0.3"/>
  <pageSetup scale="63" orientation="landscape" r:id="rId1"/>
  <headerFooter>
    <oddHeader>&amp;R&amp;"Times New Roman,Bold"&amp;10KyPSC Case No. 2015-00368
STAFF-DR-02-002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ABAB11D905BA4EA1CEA1512AC775D3" ma:contentTypeVersion="3" ma:contentTypeDescription="Create a new document." ma:contentTypeScope="" ma:versionID="3b7a0f96536f261b30cfae6e0585ab77">
  <xsd:schema xmlns:xsd="http://www.w3.org/2001/XMLSchema" xmlns:xs="http://www.w3.org/2001/XMLSchema" xmlns:p="http://schemas.microsoft.com/office/2006/metadata/properties" xmlns:ns2="2612a682-5ffb-4b9c-9555-017618935178" targetNamespace="http://schemas.microsoft.com/office/2006/metadata/properties" ma:root="true" ma:fieldsID="2c1595c5893a7ebd09af7663f216d573" ns2:_="">
    <xsd:import namespace="2612a682-5ffb-4b9c-9555-017618935178"/>
    <xsd:element name="properties">
      <xsd:complexType>
        <xsd:sequence>
          <xsd:element name="documentManagement">
            <xsd:complexType>
              <xsd:all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Simpson</Witness>
  </documentManagement>
</p:properties>
</file>

<file path=customXml/itemProps1.xml><?xml version="1.0" encoding="utf-8"?>
<ds:datastoreItem xmlns:ds="http://schemas.openxmlformats.org/officeDocument/2006/customXml" ds:itemID="{0D4A5B4F-900E-4CA4-8724-F63232F79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0944ED-BD78-47DC-A568-8CD2D7ABC1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AB236B-A561-46C3-8A96-514ED1AADB47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2612a682-5ffb-4b9c-9555-01761893517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A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Provide to PSC as an excel spreadsheet</dc:subject>
  <dc:creator>Simpson, Stephanie</dc:creator>
  <cp:lastModifiedBy>D'Ascenzo, Rocco O</cp:lastModifiedBy>
  <cp:lastPrinted>2016-02-18T13:42:14Z</cp:lastPrinted>
  <dcterms:created xsi:type="dcterms:W3CDTF">2015-10-23T13:37:24Z</dcterms:created>
  <dcterms:modified xsi:type="dcterms:W3CDTF">2016-02-22T18:02:20Z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0x0101001BABAB11D905BA4EA1CEA1512AC775D3</vt:lpwstr>
  </property>
</Properties>
</file>