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7935" activeTab="0"/>
  </bookViews>
  <sheets>
    <sheet name="1-27" sheetId="1" r:id="rId1"/>
  </sheets>
  <externalReferences>
    <externalReference r:id="rId4"/>
  </externalReferences>
  <definedNames>
    <definedName name="Case_No._2006_00464">#REF!</definedName>
    <definedName name="csDesignMode">1</definedName>
    <definedName name="Div012">#REF!</definedName>
    <definedName name="Div012Cap">#REF!</definedName>
    <definedName name="Div02">#REF!</definedName>
    <definedName name="Div02Cap">#REF!</definedName>
    <definedName name="Div091">#REF!</definedName>
    <definedName name="Div091Cap">#REF!</definedName>
    <definedName name="Div09cap">#REF!</definedName>
    <definedName name="kytax">#REF!</definedName>
    <definedName name="ltdrate">#REF!</definedName>
    <definedName name="_xlnm.Print_Area" localSheetId="0">'1-27'!$A$1:$Y$21</definedName>
    <definedName name="ROR">#REF!</definedName>
    <definedName name="stdrate">#REF!</definedName>
  </definedNames>
  <calcPr fullCalcOnLoad="1"/>
</workbook>
</file>

<file path=xl/sharedStrings.xml><?xml version="1.0" encoding="utf-8"?>
<sst xmlns="http://schemas.openxmlformats.org/spreadsheetml/2006/main" count="30" uniqueCount="28">
  <si>
    <t>Revenue Statistics</t>
  </si>
  <si>
    <t>Data:___X____Base Period___X____Forecasted Period</t>
  </si>
  <si>
    <t>Type of Filing:___X_____Original________Updated</t>
  </si>
  <si>
    <t>Schedule I</t>
  </si>
  <si>
    <t>Workpaper Reference No(s).____________________</t>
  </si>
  <si>
    <t>Base</t>
  </si>
  <si>
    <t>Forecasted</t>
  </si>
  <si>
    <t>Line</t>
  </si>
  <si>
    <t>Most Recent Five Calendar Years</t>
  </si>
  <si>
    <t>Period</t>
  </si>
  <si>
    <t>Three Projected Calendar Years</t>
  </si>
  <si>
    <t>No.</t>
  </si>
  <si>
    <t>Description</t>
  </si>
  <si>
    <t xml:space="preserve"> </t>
  </si>
  <si>
    <t>Residential</t>
  </si>
  <si>
    <t>Commercial</t>
  </si>
  <si>
    <t>Industrial</t>
  </si>
  <si>
    <t>Public Authority &amp; Other</t>
  </si>
  <si>
    <t>Number of Customer by Class:</t>
  </si>
  <si>
    <t>Total</t>
  </si>
  <si>
    <t>Atmos Energy Corporation, Kentucky/Mid-States Division</t>
  </si>
  <si>
    <t>FR16(8)(i)2</t>
  </si>
  <si>
    <t>G. Smith</t>
  </si>
  <si>
    <t>Kentucky Jurisdiction Case No. 2015-00343</t>
  </si>
  <si>
    <t>Base Period: Twelve Months Ended February 29. 2016</t>
  </si>
  <si>
    <t>Forecasted Test Period: Twelve Months Ended May 31, 2017</t>
  </si>
  <si>
    <t>3/1/2015</t>
  </si>
  <si>
    <t>5/31/2017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</si>
</sst>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0_)"/>
    <numFmt numFmtId="166" formatCode="0.000000_)"/>
    <numFmt numFmtId="167" formatCode="mm/dd/yy_)"/>
    <numFmt numFmtId="168" formatCode="hh:mm:ss_)"/>
    <numFmt numFmtId="169" formatCode="0.000%"/>
    <numFmt numFmtId="170" formatCode="0.0000%"/>
    <numFmt numFmtId="171" formatCode="0_)"/>
    <numFmt numFmtId="172" formatCode="#,##0.0_);\(#,##0.0\)"/>
    <numFmt numFmtId="173" formatCode=";;;"/>
    <numFmt numFmtId="174" formatCode="0.000_)"/>
    <numFmt numFmtId="175" formatCode="0.0%"/>
    <numFmt numFmtId="176" formatCode="dd\-mmm\-yy_)"/>
    <numFmt numFmtId="177" formatCode="#,##0.0000_);\(#,##0.0000\)"/>
    <numFmt numFmtId="178" formatCode="dd\-mmm_)"/>
    <numFmt numFmtId="179" formatCode="0.000000%"/>
    <numFmt numFmtId="180" formatCode="#,##0.000_);\(#,##0.000\)"/>
    <numFmt numFmtId="181" formatCode="#,##0.00000_);\(#,##0.00000\)"/>
    <numFmt numFmtId="182" formatCode="#,##0.000000_);\(#,##0.000000\)"/>
    <numFmt numFmtId="183" formatCode="0.00000_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0.00000%"/>
    <numFmt numFmtId="188" formatCode="0_);\(0\)"/>
    <numFmt numFmtId="189" formatCode="m/d"/>
    <numFmt numFmtId="190" formatCode="&quot;$&quot;#,##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0000"/>
    <numFmt numFmtId="194" formatCode="00000"/>
    <numFmt numFmtId="195" formatCode="000.0"/>
    <numFmt numFmtId="196" formatCode="_(* #,##0.0000_);_(* \(#,##0.0000\);_(* &quot;-&quot;????_);_(@_)"/>
    <numFmt numFmtId="197" formatCode="_(* #,##0_);_(* \(#,##0\);_(* &quot;-&quot;??_);_(@_)"/>
    <numFmt numFmtId="198" formatCode="[$-409]dddd\,\ mmmm\ dd\,\ yyyy"/>
    <numFmt numFmtId="199" formatCode="[$-409]mmm\-yy;@"/>
    <numFmt numFmtId="200" formatCode="_(* #,##0.0_);_(* \(#,##0.0\);_(* &quot;-&quot;??_);_(@_)"/>
    <numFmt numFmtId="201" formatCode="&quot;$&quot;#,##0.000_);\(&quot;$&quot;#,##0.000\)"/>
    <numFmt numFmtId="202" formatCode="m/d/yyyy;@"/>
    <numFmt numFmtId="203" formatCode="m/d/yy;@"/>
    <numFmt numFmtId="204" formatCode="mm/dd/yy;@"/>
    <numFmt numFmtId="205" formatCode="_(* #,##0.000000_);_(* \(#,##0.000000\);_(* &quot;-&quot;??_);_(@_)"/>
    <numFmt numFmtId="206" formatCode="[$-409]mmmm\ d\,\ yyyy;@"/>
    <numFmt numFmtId="207" formatCode="0.0"/>
    <numFmt numFmtId="208" formatCode="0.0000000%"/>
    <numFmt numFmtId="209" formatCode="0.00000000%"/>
    <numFmt numFmtId="210" formatCode="0.000000000%"/>
    <numFmt numFmtId="211" formatCode="0.000000000000000%"/>
    <numFmt numFmtId="212" formatCode="0.0000000000000000%"/>
    <numFmt numFmtId="213" formatCode="0.000000000000000000%"/>
    <numFmt numFmtId="214" formatCode="0.00000000000000000%"/>
    <numFmt numFmtId="215" formatCode="0.00000"/>
    <numFmt numFmtId="216" formatCode="&quot;$&quot;#,##0.00"/>
    <numFmt numFmtId="217" formatCode="_(&quot;$&quot;* #,##0.000_);_(&quot;$&quot;* \(#,##0.000\);_(&quot;$&quot;* &quot;-&quot;??_);_(@_)"/>
    <numFmt numFmtId="218" formatCode="_(&quot;$&quot;* #,##0.0000_);_(&quot;$&quot;* \(#,##0.0000\);_(&quot;$&quot;* &quot;-&quot;??_);_(@_)"/>
  </numFmts>
  <fonts count="46">
    <font>
      <sz val="12"/>
      <name val="Helvetica-Narrow"/>
      <family val="2"/>
    </font>
    <font>
      <sz val="12"/>
      <name val="Times New Roman"/>
      <family val="0"/>
    </font>
    <font>
      <u val="single"/>
      <sz val="9"/>
      <color indexed="36"/>
      <name val="Helvetica-Narrow"/>
      <family val="2"/>
    </font>
    <font>
      <u val="single"/>
      <sz val="9"/>
      <color indexed="12"/>
      <name val="Helvetica-Narrow"/>
      <family val="2"/>
    </font>
    <font>
      <b/>
      <i/>
      <sz val="16"/>
      <name val="Helv"/>
      <family val="0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8"/>
      <name val="Helvetica-Narrow"/>
      <family val="2"/>
    </font>
    <font>
      <u val="single"/>
      <sz val="12"/>
      <name val="Helvetica-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37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164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40" fontId="5" fillId="33" borderId="0">
      <alignment horizontal="right"/>
      <protection/>
    </xf>
    <xf numFmtId="0" fontId="6" fillId="34" borderId="0">
      <alignment horizontal="center"/>
      <protection/>
    </xf>
    <xf numFmtId="0" fontId="7" fillId="33" borderId="9">
      <alignment/>
      <protection/>
    </xf>
    <xf numFmtId="0" fontId="8" fillId="0" borderId="0" applyBorder="0">
      <alignment horizontal="centerContinuous"/>
      <protection/>
    </xf>
    <xf numFmtId="0" fontId="9" fillId="0" borderId="0" applyBorder="0">
      <alignment horizontal="centerContinuous"/>
      <protection/>
    </xf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0" xfId="0" applyFont="1" applyFill="1" applyAlignment="1">
      <alignment/>
    </xf>
    <xf numFmtId="37" fontId="0" fillId="0" borderId="0" xfId="0" applyFont="1" applyBorder="1" applyAlignment="1">
      <alignment/>
    </xf>
    <xf numFmtId="37" fontId="0" fillId="0" borderId="0" xfId="0" applyFont="1" applyAlignment="1" applyProtection="1">
      <alignment horizontal="left"/>
      <protection/>
    </xf>
    <xf numFmtId="37" fontId="0" fillId="0" borderId="11" xfId="0" applyFont="1" applyBorder="1" applyAlignment="1" applyProtection="1">
      <alignment horizontal="left"/>
      <protection/>
    </xf>
    <xf numFmtId="37" fontId="0" fillId="0" borderId="11" xfId="0" applyFont="1" applyBorder="1" applyAlignment="1">
      <alignment/>
    </xf>
    <xf numFmtId="37" fontId="0" fillId="0" borderId="11" xfId="0" applyFont="1" applyFill="1" applyBorder="1" applyAlignment="1">
      <alignment/>
    </xf>
    <xf numFmtId="37" fontId="0" fillId="0" borderId="0" xfId="0" applyFont="1" applyFill="1" applyAlignment="1" applyProtection="1">
      <alignment horizontal="center"/>
      <protection/>
    </xf>
    <xf numFmtId="37" fontId="11" fillId="0" borderId="0" xfId="0" applyFont="1" applyAlignment="1">
      <alignment/>
    </xf>
    <xf numFmtId="37" fontId="0" fillId="0" borderId="11" xfId="0" applyFont="1" applyBorder="1" applyAlignment="1" applyProtection="1">
      <alignment horizontal="center"/>
      <protection/>
    </xf>
    <xf numFmtId="188" fontId="0" fillId="0" borderId="11" xfId="0" applyNumberFormat="1" applyFont="1" applyBorder="1" applyAlignment="1">
      <alignment/>
    </xf>
    <xf numFmtId="49" fontId="0" fillId="0" borderId="11" xfId="0" applyNumberFormat="1" applyFont="1" applyFill="1" applyBorder="1" applyAlignment="1" applyProtection="1">
      <alignment horizontal="center"/>
      <protection/>
    </xf>
    <xf numFmtId="14" fontId="0" fillId="0" borderId="11" xfId="0" applyNumberFormat="1" applyFont="1" applyFill="1" applyBorder="1" applyAlignment="1">
      <alignment/>
    </xf>
    <xf numFmtId="188" fontId="0" fillId="0" borderId="11" xfId="0" applyNumberFormat="1" applyFont="1" applyFill="1" applyBorder="1" applyAlignment="1" applyProtection="1">
      <alignment horizontal="center"/>
      <protection/>
    </xf>
    <xf numFmtId="37" fontId="0" fillId="0" borderId="0" xfId="0" applyFont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12" xfId="0" applyNumberFormat="1" applyFont="1" applyFill="1" applyBorder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Fill="1" applyAlignment="1" applyProtection="1">
      <alignment/>
      <protection/>
    </xf>
    <xf numFmtId="37" fontId="0" fillId="0" borderId="0" xfId="0" applyFont="1" applyAlignment="1">
      <alignment horizontal="center"/>
    </xf>
    <xf numFmtId="37" fontId="0" fillId="0" borderId="0" xfId="0" applyFont="1" applyFill="1" applyAlignment="1">
      <alignment horizontal="center"/>
    </xf>
    <xf numFmtId="37" fontId="11" fillId="0" borderId="0" xfId="0" applyFont="1" applyAlignment="1" applyProtection="1">
      <alignment horizontal="center"/>
      <protection/>
    </xf>
    <xf numFmtId="37" fontId="11" fillId="0" borderId="0" xfId="0" applyFont="1" applyAlignment="1" applyProtection="1">
      <alignment horizontal="center"/>
      <protection/>
    </xf>
    <xf numFmtId="188" fontId="0" fillId="0" borderId="11" xfId="0" applyNumberFormat="1" applyFont="1" applyBorder="1" applyAlignment="1" applyProtection="1">
      <alignment horizontal="center"/>
      <protection/>
    </xf>
    <xf numFmtId="197" fontId="0" fillId="0" borderId="0" xfId="42" applyNumberFormat="1" applyFont="1" applyFill="1" applyAlignment="1" applyProtection="1">
      <alignment/>
      <protection/>
    </xf>
    <xf numFmtId="197" fontId="0" fillId="0" borderId="0" xfId="42" applyNumberFormat="1" applyFont="1" applyFill="1" applyAlignment="1">
      <alignment/>
    </xf>
    <xf numFmtId="197" fontId="0" fillId="0" borderId="0" xfId="42" applyNumberFormat="1" applyFont="1" applyAlignment="1">
      <alignment/>
    </xf>
    <xf numFmtId="197" fontId="0" fillId="0" borderId="0" xfId="42" applyNumberFormat="1" applyFont="1" applyAlignment="1" applyProtection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- Style1" xfId="57"/>
    <cellStyle name="Note" xfId="58"/>
    <cellStyle name="Output" xfId="59"/>
    <cellStyle name="Output Amounts" xfId="60"/>
    <cellStyle name="Output Column Headings" xfId="61"/>
    <cellStyle name="Output Line Items" xfId="62"/>
    <cellStyle name="Output Report Heading" xfId="63"/>
    <cellStyle name="Output Report Title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harring\Desktop\g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.3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workbookViewId="0" topLeftCell="A1">
      <selection activeCell="A1" sqref="A1:Y1"/>
    </sheetView>
  </sheetViews>
  <sheetFormatPr defaultColWidth="9.19921875" defaultRowHeight="15"/>
  <cols>
    <col min="1" max="1" width="4.3984375" style="1" customWidth="1"/>
    <col min="2" max="2" width="0" style="1" hidden="1" customWidth="1"/>
    <col min="3" max="3" width="16.3984375" style="1" customWidth="1"/>
    <col min="4" max="4" width="9.19921875" style="1" customWidth="1"/>
    <col min="5" max="5" width="6.3984375" style="1" customWidth="1"/>
    <col min="6" max="6" width="1.390625" style="1" customWidth="1"/>
    <col min="7" max="7" width="8.8984375" style="1" bestFit="1" customWidth="1"/>
    <col min="8" max="8" width="1.390625" style="1" customWidth="1"/>
    <col min="9" max="9" width="8.8984375" style="1" bestFit="1" customWidth="1"/>
    <col min="10" max="10" width="1.390625" style="1" customWidth="1"/>
    <col min="11" max="11" width="10.296875" style="1" customWidth="1"/>
    <col min="12" max="12" width="1.390625" style="1" customWidth="1"/>
    <col min="13" max="13" width="8.69921875" style="1" customWidth="1"/>
    <col min="14" max="14" width="1.390625" style="1" customWidth="1"/>
    <col min="15" max="15" width="8.59765625" style="1" customWidth="1"/>
    <col min="16" max="16" width="1.390625" style="1" customWidth="1"/>
    <col min="17" max="17" width="11.19921875" style="2" customWidth="1"/>
    <col min="18" max="18" width="1.390625" style="2" customWidth="1"/>
    <col min="19" max="19" width="10.09765625" style="2" customWidth="1"/>
    <col min="20" max="20" width="1.390625" style="1" customWidth="1"/>
    <col min="21" max="21" width="8.69921875" style="1" customWidth="1"/>
    <col min="22" max="22" width="1.390625" style="1" customWidth="1"/>
    <col min="23" max="23" width="8.59765625" style="1" customWidth="1"/>
    <col min="24" max="24" width="1.2890625" style="1" customWidth="1"/>
    <col min="25" max="25" width="9.69921875" style="1" customWidth="1"/>
    <col min="26" max="26" width="9.296875" style="1" customWidth="1"/>
    <col min="27" max="16384" width="9.19921875" style="1" customWidth="1"/>
  </cols>
  <sheetData>
    <row r="1" spans="1:25" ht="15">
      <c r="A1" s="21" t="s">
        <v>20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ht="15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15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15">
      <c r="A4" s="21" t="s">
        <v>24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ht="15">
      <c r="A5" s="21" t="s">
        <v>25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26:27" ht="15">
      <c r="Z6" s="3"/>
      <c r="AA6" s="3"/>
    </row>
    <row r="7" spans="1:27" ht="15">
      <c r="A7" s="4" t="s">
        <v>1</v>
      </c>
      <c r="U7" s="1" t="s">
        <v>21</v>
      </c>
      <c r="W7" s="4"/>
      <c r="Z7" s="3"/>
      <c r="AA7" s="3"/>
    </row>
    <row r="8" spans="1:27" ht="15">
      <c r="A8" s="4" t="s">
        <v>2</v>
      </c>
      <c r="U8" s="4" t="s">
        <v>3</v>
      </c>
      <c r="W8" s="4"/>
      <c r="Z8" s="3"/>
      <c r="AA8" s="3"/>
    </row>
    <row r="9" spans="1:27" ht="15">
      <c r="A9" s="5" t="s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7"/>
      <c r="R9" s="7"/>
      <c r="S9" s="7"/>
      <c r="T9" s="6"/>
      <c r="U9" s="5" t="s">
        <v>22</v>
      </c>
      <c r="V9" s="6"/>
      <c r="W9" s="5"/>
      <c r="X9" s="6"/>
      <c r="Y9" s="6"/>
      <c r="Z9" s="3"/>
      <c r="AA9" s="3"/>
    </row>
    <row r="10" spans="17:27" ht="15">
      <c r="Q10" s="8" t="s">
        <v>5</v>
      </c>
      <c r="S10" s="8" t="s">
        <v>6</v>
      </c>
      <c r="Z10" s="3"/>
      <c r="AA10" s="3"/>
    </row>
    <row r="11" spans="1:27" ht="15">
      <c r="A11" s="4" t="s">
        <v>7</v>
      </c>
      <c r="K11" s="22" t="s">
        <v>8</v>
      </c>
      <c r="L11" s="9"/>
      <c r="N11" s="9"/>
      <c r="O11" s="9"/>
      <c r="Q11" s="8" t="s">
        <v>9</v>
      </c>
      <c r="S11" s="8" t="s">
        <v>9</v>
      </c>
      <c r="U11" s="23" t="s">
        <v>10</v>
      </c>
      <c r="V11" s="23"/>
      <c r="W11" s="23"/>
      <c r="X11" s="23"/>
      <c r="Y11" s="23"/>
      <c r="Z11" s="3"/>
      <c r="AA11" s="3"/>
    </row>
    <row r="12" spans="1:27" ht="15">
      <c r="A12" s="5" t="s">
        <v>11</v>
      </c>
      <c r="B12" s="6"/>
      <c r="C12" s="10" t="s">
        <v>12</v>
      </c>
      <c r="D12" s="6"/>
      <c r="E12" s="6"/>
      <c r="F12" s="6"/>
      <c r="G12" s="24">
        <v>2010</v>
      </c>
      <c r="H12" s="6"/>
      <c r="I12" s="24">
        <f>G12+1</f>
        <v>2011</v>
      </c>
      <c r="J12" s="11"/>
      <c r="K12" s="24">
        <f>I12+1</f>
        <v>2012</v>
      </c>
      <c r="L12" s="11"/>
      <c r="M12" s="24">
        <f>K12+1</f>
        <v>2013</v>
      </c>
      <c r="N12" s="11"/>
      <c r="O12" s="24">
        <f>M12+1</f>
        <v>2014</v>
      </c>
      <c r="P12" s="11"/>
      <c r="Q12" s="12" t="s">
        <v>26</v>
      </c>
      <c r="R12" s="13"/>
      <c r="S12" s="12" t="s">
        <v>27</v>
      </c>
      <c r="T12" s="6"/>
      <c r="U12" s="14">
        <v>2014</v>
      </c>
      <c r="V12" s="7"/>
      <c r="W12" s="14">
        <v>2015</v>
      </c>
      <c r="X12" s="2"/>
      <c r="Y12" s="14">
        <v>2016</v>
      </c>
      <c r="Z12" s="3"/>
      <c r="AA12" s="3"/>
    </row>
    <row r="13" spans="7:27" ht="15">
      <c r="G13" s="15"/>
      <c r="I13" s="15"/>
      <c r="K13" s="15"/>
      <c r="M13" s="15"/>
      <c r="O13" s="15"/>
      <c r="Q13" s="8"/>
      <c r="S13" s="8"/>
      <c r="U13" s="15"/>
      <c r="W13" s="15"/>
      <c r="Y13" s="15"/>
      <c r="Z13" s="3"/>
      <c r="AA13" s="3"/>
    </row>
    <row r="14" spans="1:27" ht="15">
      <c r="A14" s="15">
        <v>1</v>
      </c>
      <c r="C14" s="4" t="s">
        <v>18</v>
      </c>
      <c r="G14" s="18"/>
      <c r="I14" s="18"/>
      <c r="K14" s="19"/>
      <c r="L14" s="2"/>
      <c r="M14" s="19"/>
      <c r="N14" s="2"/>
      <c r="O14" s="19"/>
      <c r="Q14" s="19"/>
      <c r="S14" s="19"/>
      <c r="U14" s="18"/>
      <c r="W14" s="18"/>
      <c r="Y14" s="18"/>
      <c r="Z14" s="16"/>
      <c r="AA14" s="3"/>
    </row>
    <row r="15" spans="1:27" ht="15">
      <c r="A15" s="15">
        <v>2</v>
      </c>
      <c r="C15" s="4" t="s">
        <v>14</v>
      </c>
      <c r="D15" s="15" t="s">
        <v>13</v>
      </c>
      <c r="G15" s="25">
        <v>154483</v>
      </c>
      <c r="H15" s="26"/>
      <c r="I15" s="25">
        <v>154947</v>
      </c>
      <c r="J15" s="26"/>
      <c r="K15" s="25">
        <v>156159</v>
      </c>
      <c r="L15" s="26"/>
      <c r="M15" s="25">
        <v>157010</v>
      </c>
      <c r="N15" s="26"/>
      <c r="O15" s="25">
        <v>157922</v>
      </c>
      <c r="P15" s="27"/>
      <c r="Q15" s="25">
        <v>153903</v>
      </c>
      <c r="R15" s="26"/>
      <c r="S15" s="25">
        <v>154258</v>
      </c>
      <c r="T15" s="27"/>
      <c r="U15" s="25">
        <v>156303</v>
      </c>
      <c r="V15" s="26"/>
      <c r="W15" s="25">
        <v>156703</v>
      </c>
      <c r="X15" s="26"/>
      <c r="Y15" s="25">
        <v>157103</v>
      </c>
      <c r="Z15" s="16"/>
      <c r="AA15" s="3"/>
    </row>
    <row r="16" spans="1:27" ht="15">
      <c r="A16" s="15">
        <v>3</v>
      </c>
      <c r="C16" s="4" t="s">
        <v>15</v>
      </c>
      <c r="D16" s="15"/>
      <c r="G16" s="19">
        <v>17580</v>
      </c>
      <c r="H16" s="2"/>
      <c r="I16" s="19">
        <v>17591</v>
      </c>
      <c r="J16" s="2"/>
      <c r="K16" s="19">
        <v>17710</v>
      </c>
      <c r="L16" s="2"/>
      <c r="M16" s="19">
        <v>17473</v>
      </c>
      <c r="N16" s="2"/>
      <c r="O16" s="19">
        <v>17699</v>
      </c>
      <c r="Q16" s="19">
        <v>17317</v>
      </c>
      <c r="S16" s="19">
        <v>17354</v>
      </c>
      <c r="U16" s="19">
        <v>17324</v>
      </c>
      <c r="V16" s="2"/>
      <c r="W16" s="19">
        <v>17324</v>
      </c>
      <c r="X16" s="2"/>
      <c r="Y16" s="19">
        <v>17324</v>
      </c>
      <c r="Z16" s="16"/>
      <c r="AA16" s="3"/>
    </row>
    <row r="17" spans="1:27" ht="15">
      <c r="A17" s="15">
        <v>4</v>
      </c>
      <c r="C17" s="4" t="s">
        <v>16</v>
      </c>
      <c r="D17" s="15"/>
      <c r="G17" s="19">
        <v>193</v>
      </c>
      <c r="H17" s="2"/>
      <c r="I17" s="19">
        <v>208</v>
      </c>
      <c r="J17" s="2"/>
      <c r="K17" s="19">
        <v>201</v>
      </c>
      <c r="L17" s="2"/>
      <c r="M17" s="19">
        <v>198</v>
      </c>
      <c r="N17" s="2"/>
      <c r="O17" s="19">
        <v>209</v>
      </c>
      <c r="Q17" s="19">
        <v>207</v>
      </c>
      <c r="S17" s="19">
        <v>207</v>
      </c>
      <c r="U17" s="19">
        <v>206</v>
      </c>
      <c r="V17" s="2"/>
      <c r="W17" s="19">
        <v>206</v>
      </c>
      <c r="X17" s="2"/>
      <c r="Y17" s="19">
        <v>206</v>
      </c>
      <c r="Z17" s="16"/>
      <c r="AA17" s="3"/>
    </row>
    <row r="18" spans="1:27" ht="15">
      <c r="A18" s="15">
        <v>5</v>
      </c>
      <c r="C18" s="4" t="s">
        <v>17</v>
      </c>
      <c r="D18" s="15"/>
      <c r="G18" s="17">
        <v>1574</v>
      </c>
      <c r="H18" s="2"/>
      <c r="I18" s="17">
        <v>1579</v>
      </c>
      <c r="J18" s="2"/>
      <c r="K18" s="17">
        <v>1596</v>
      </c>
      <c r="L18" s="2"/>
      <c r="M18" s="17">
        <v>1564</v>
      </c>
      <c r="N18" s="2"/>
      <c r="O18" s="17">
        <v>1559</v>
      </c>
      <c r="Q18" s="17">
        <v>1575</v>
      </c>
      <c r="S18" s="17">
        <v>1580</v>
      </c>
      <c r="U18" s="17">
        <v>1554</v>
      </c>
      <c r="V18" s="2"/>
      <c r="W18" s="17">
        <v>1554</v>
      </c>
      <c r="X18" s="2"/>
      <c r="Y18" s="17">
        <v>1554</v>
      </c>
      <c r="Z18" s="16"/>
      <c r="AA18" s="3"/>
    </row>
    <row r="19" spans="1:26" ht="15">
      <c r="A19" s="20" t="s">
        <v>13</v>
      </c>
      <c r="G19" s="18"/>
      <c r="I19" s="18"/>
      <c r="K19" s="18"/>
      <c r="M19" s="18"/>
      <c r="O19" s="18"/>
      <c r="Q19" s="19"/>
      <c r="S19" s="19"/>
      <c r="U19" s="18"/>
      <c r="W19" s="18"/>
      <c r="Y19" s="18"/>
      <c r="Z19" s="18"/>
    </row>
    <row r="20" spans="1:26" ht="15">
      <c r="A20" s="20">
        <v>6</v>
      </c>
      <c r="C20" s="4" t="s">
        <v>19</v>
      </c>
      <c r="D20" s="15"/>
      <c r="G20" s="28">
        <f>SUM(G15:G19)</f>
        <v>173830</v>
      </c>
      <c r="H20" s="27"/>
      <c r="I20" s="28">
        <f>SUM(I15:I19)</f>
        <v>174325</v>
      </c>
      <c r="J20" s="27"/>
      <c r="K20" s="28">
        <f>SUM(K15:K19)</f>
        <v>175666</v>
      </c>
      <c r="L20" s="27"/>
      <c r="M20" s="28">
        <f>SUM(M15:M19)</f>
        <v>176245</v>
      </c>
      <c r="N20" s="27"/>
      <c r="O20" s="28">
        <f>SUM(O15:O19)</f>
        <v>177389</v>
      </c>
      <c r="P20" s="27"/>
      <c r="Q20" s="25">
        <f>SUM(Q15:Q19)</f>
        <v>173002</v>
      </c>
      <c r="R20" s="26"/>
      <c r="S20" s="25">
        <f>SUM(S15:S19)</f>
        <v>173399</v>
      </c>
      <c r="T20" s="27"/>
      <c r="U20" s="28">
        <f>SUM(U15:U19)</f>
        <v>175387</v>
      </c>
      <c r="V20" s="27"/>
      <c r="W20" s="28">
        <f>SUM(W15:W19)</f>
        <v>175787</v>
      </c>
      <c r="X20" s="27"/>
      <c r="Y20" s="28">
        <f>SUM(Y15:Y19)</f>
        <v>176187</v>
      </c>
      <c r="Z20" s="18"/>
    </row>
    <row r="21" spans="7:26" ht="15">
      <c r="G21" s="18"/>
      <c r="I21" s="18"/>
      <c r="K21" s="18"/>
      <c r="M21" s="18"/>
      <c r="O21" s="18"/>
      <c r="Q21" s="19"/>
      <c r="S21" s="19"/>
      <c r="U21" s="18"/>
      <c r="W21" s="18"/>
      <c r="Y21" s="18"/>
      <c r="Z21" s="18"/>
    </row>
    <row r="22" spans="25:26" ht="15">
      <c r="Y22" s="18"/>
      <c r="Z22" s="18"/>
    </row>
    <row r="24" spans="25:26" ht="15">
      <c r="Y24" s="18"/>
      <c r="Z24" s="18"/>
    </row>
    <row r="25" spans="25:26" ht="15">
      <c r="Y25" s="18"/>
      <c r="Z25" s="18"/>
    </row>
    <row r="53" spans="13:15" ht="15">
      <c r="M53" s="18"/>
      <c r="O53" s="18"/>
    </row>
    <row r="54" spans="13:15" ht="15">
      <c r="M54" s="18"/>
      <c r="O54" s="18"/>
    </row>
    <row r="55" spans="13:15" ht="15">
      <c r="M55" s="18"/>
      <c r="O55" s="18"/>
    </row>
    <row r="56" spans="13:15" ht="15">
      <c r="M56" s="18"/>
      <c r="O56" s="18"/>
    </row>
  </sheetData>
  <sheetProtection/>
  <mergeCells count="6">
    <mergeCell ref="U11:Y11"/>
    <mergeCell ref="A1:Y1"/>
    <mergeCell ref="A2:Y2"/>
    <mergeCell ref="A4:Y4"/>
    <mergeCell ref="A5:Y5"/>
    <mergeCell ref="A3:Y3"/>
  </mergeCells>
  <printOptions horizontalCentered="1"/>
  <pageMargins left="0.5" right="0.5" top="0.75" bottom="0.5" header="0.25" footer="0.5"/>
  <pageSetup fitToHeight="1" fitToWidth="1" horizontalDpi="600" verticalDpi="600" orientation="landscape" scale="74" r:id="rId1"/>
  <headerFooter alignWithMargins="0">
    <oddHeader>&amp;R&amp;"Arial,Regular"&amp;9CASE NO. 2015-0343
ATTACHMENT 1
TO STAFF DR NO. 1-27
</oddHeader>
    <oddFooter>&amp;RSchedule &amp;A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Atmos Energy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Harrington</dc:creator>
  <cp:keywords/>
  <dc:description/>
  <cp:lastModifiedBy>Eric  Wilen</cp:lastModifiedBy>
  <cp:lastPrinted>2015-11-09T20:00:05Z</cp:lastPrinted>
  <dcterms:created xsi:type="dcterms:W3CDTF">2009-11-04T13:54:45Z</dcterms:created>
  <dcterms:modified xsi:type="dcterms:W3CDTF">2015-11-09T20:00:12Z</dcterms:modified>
  <cp:category/>
  <cp:version/>
  <cp:contentType/>
  <cp:contentStatus/>
</cp:coreProperties>
</file>