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240" yWindow="120" windowWidth="14940" windowHeight="9225"/>
  </bookViews>
  <sheets>
    <sheet name="Fiscal 2014" sheetId="6" r:id="rId1"/>
  </sheets>
  <definedNames>
    <definedName name="_xlnm.Print_Area" localSheetId="0">'Fiscal 2014'!$A$1:$O$863</definedName>
    <definedName name="_xlnm.Print_Titles" localSheetId="0">'Fiscal 2014'!$1:$5</definedName>
  </definedNames>
  <calcPr calcId="145621"/>
  <webPublishing codePage="0"/>
</workbook>
</file>

<file path=xl/calcChain.xml><?xml version="1.0" encoding="utf-8"?>
<calcChain xmlns="http://schemas.openxmlformats.org/spreadsheetml/2006/main">
  <c r="O662" i="6" l="1"/>
  <c r="O733" i="6" l="1"/>
  <c r="O679" i="6"/>
  <c r="O860" i="6"/>
  <c r="O855" i="6"/>
  <c r="O849" i="6"/>
  <c r="O839" i="6"/>
  <c r="O834" i="6"/>
  <c r="O828" i="6"/>
  <c r="O823" i="6"/>
  <c r="O818" i="6"/>
  <c r="O799" i="6"/>
  <c r="O792" i="6"/>
  <c r="O784" i="6"/>
  <c r="O776" i="6"/>
  <c r="O769" i="6"/>
  <c r="O760" i="6"/>
  <c r="O752" i="6"/>
  <c r="O744" i="6"/>
  <c r="O739" i="6"/>
  <c r="O726" i="6"/>
  <c r="O716" i="6"/>
  <c r="O705" i="6"/>
  <c r="O695" i="6"/>
  <c r="O687" i="6"/>
  <c r="O670" i="6"/>
  <c r="O654" i="6"/>
  <c r="O644" i="6"/>
  <c r="O634" i="6"/>
  <c r="O624" i="6"/>
  <c r="O612" i="6"/>
  <c r="O607" i="6"/>
  <c r="O601" i="6"/>
  <c r="O594" i="6"/>
  <c r="O581" i="6"/>
  <c r="O565" i="6"/>
  <c r="O553" i="6"/>
  <c r="O542" i="6"/>
  <c r="O533" i="6"/>
  <c r="O525" i="6"/>
  <c r="O514" i="6"/>
  <c r="O505" i="6"/>
  <c r="O491" i="6"/>
  <c r="O478" i="6"/>
  <c r="O466" i="6"/>
  <c r="O458" i="6"/>
  <c r="O446" i="6"/>
  <c r="O431" i="6"/>
  <c r="O422" i="6"/>
  <c r="O413" i="6"/>
  <c r="O400" i="6"/>
  <c r="O390" i="6"/>
  <c r="O381" i="6"/>
  <c r="O371" i="6"/>
  <c r="O363" i="6"/>
  <c r="O352" i="6"/>
  <c r="O345" i="6"/>
  <c r="O338" i="6"/>
  <c r="O330" i="6"/>
  <c r="O318" i="6"/>
  <c r="O310" i="6"/>
  <c r="O299" i="6"/>
  <c r="O290" i="6"/>
  <c r="O281" i="6"/>
  <c r="O273" i="6"/>
  <c r="O264" i="6"/>
  <c r="O255" i="6"/>
  <c r="O244" i="6"/>
  <c r="O233" i="6"/>
  <c r="O221" i="6"/>
  <c r="O211" i="6"/>
  <c r="O202" i="6"/>
  <c r="O195" i="6"/>
  <c r="O185" i="6"/>
  <c r="O175" i="6"/>
  <c r="O164" i="6"/>
  <c r="O156" i="6"/>
  <c r="O145" i="6"/>
  <c r="O136" i="6"/>
  <c r="O125" i="6"/>
  <c r="O115" i="6"/>
  <c r="O106" i="6"/>
  <c r="O94" i="6"/>
  <c r="O86" i="6"/>
  <c r="O77" i="6"/>
  <c r="O68" i="6"/>
  <c r="O60" i="6"/>
  <c r="O51" i="6"/>
  <c r="O39" i="6"/>
  <c r="O29" i="6"/>
  <c r="O21" i="6"/>
  <c r="O15" i="6"/>
  <c r="O7" i="6"/>
  <c r="F862" i="6"/>
  <c r="F857" i="6"/>
  <c r="F852" i="6"/>
  <c r="F846" i="6"/>
  <c r="F836" i="6"/>
  <c r="F831" i="6"/>
  <c r="F825" i="6"/>
  <c r="F820" i="6"/>
  <c r="F815" i="6"/>
  <c r="F806" i="6"/>
  <c r="F796" i="6"/>
  <c r="F789" i="6"/>
  <c r="F781" i="6"/>
  <c r="F773" i="6"/>
  <c r="F766" i="6"/>
  <c r="F757" i="6"/>
  <c r="F749" i="6"/>
  <c r="F741" i="6"/>
  <c r="F736" i="6"/>
  <c r="F730" i="6"/>
  <c r="F723" i="6"/>
  <c r="F713" i="6"/>
  <c r="F702" i="6"/>
  <c r="F692" i="6"/>
  <c r="F684" i="6"/>
  <c r="F676" i="6"/>
  <c r="F667" i="6"/>
  <c r="F659" i="6"/>
  <c r="F651" i="6"/>
  <c r="F641" i="6"/>
  <c r="F631" i="6"/>
  <c r="F621" i="6"/>
  <c r="F609" i="6"/>
  <c r="F604" i="6"/>
  <c r="F598" i="6"/>
  <c r="F591" i="6"/>
  <c r="F578" i="6"/>
  <c r="F562" i="6"/>
  <c r="F550" i="6"/>
  <c r="F539" i="6"/>
  <c r="F530" i="6"/>
  <c r="F522" i="6"/>
  <c r="F511" i="6"/>
  <c r="F502" i="6"/>
  <c r="F488" i="6"/>
  <c r="F475" i="6"/>
  <c r="F463" i="6"/>
  <c r="F455" i="6"/>
  <c r="F443" i="6"/>
  <c r="F428" i="6"/>
  <c r="F419" i="6"/>
  <c r="F410" i="6"/>
  <c r="F397" i="6"/>
  <c r="F387" i="6"/>
  <c r="F378" i="6"/>
  <c r="F368" i="6"/>
  <c r="F360" i="6"/>
  <c r="F349" i="6"/>
  <c r="F342" i="6"/>
  <c r="F335" i="6"/>
  <c r="F327" i="6"/>
  <c r="F315" i="6"/>
  <c r="F307" i="6"/>
  <c r="F296" i="6"/>
  <c r="F287" i="6"/>
  <c r="F278" i="6"/>
  <c r="F270" i="6"/>
  <c r="F261" i="6"/>
  <c r="F252" i="6"/>
  <c r="F241" i="6"/>
  <c r="F230" i="6"/>
  <c r="F218" i="6"/>
  <c r="F208" i="6"/>
  <c r="F199" i="6"/>
  <c r="F192" i="6"/>
  <c r="F182" i="6"/>
  <c r="F172" i="6"/>
  <c r="F161" i="6"/>
  <c r="F153" i="6"/>
  <c r="F142" i="6"/>
  <c r="F133" i="6"/>
  <c r="F122" i="6"/>
  <c r="F112" i="6"/>
  <c r="F103" i="6"/>
  <c r="F91" i="6"/>
  <c r="F83" i="6"/>
  <c r="F74" i="6"/>
  <c r="F65" i="6"/>
  <c r="F57" i="6"/>
  <c r="F48" i="6"/>
  <c r="F36" i="6"/>
  <c r="F26" i="6"/>
  <c r="F12" i="6"/>
</calcChain>
</file>

<file path=xl/sharedStrings.xml><?xml version="1.0" encoding="utf-8"?>
<sst xmlns="http://schemas.openxmlformats.org/spreadsheetml/2006/main" count="3905" uniqueCount="378">
  <si>
    <t>Cost Center</t>
  </si>
  <si>
    <t>Cost Center Description</t>
  </si>
  <si>
    <t>Account</t>
  </si>
  <si>
    <t>Account Description</t>
  </si>
  <si>
    <t>1114</t>
  </si>
  <si>
    <t>SS Dallas Vice Pres &amp; Controller</t>
  </si>
  <si>
    <t>9220</t>
  </si>
  <si>
    <t>A&amp;G-Administrative expense transferred-Credit</t>
  </si>
  <si>
    <t>Billed to West Tex Div</t>
  </si>
  <si>
    <t>1116</t>
  </si>
  <si>
    <t>SS Dallas Taxation</t>
  </si>
  <si>
    <t>Billed to LA Div</t>
  </si>
  <si>
    <t>Billed to MS Div</t>
  </si>
  <si>
    <t>1120</t>
  </si>
  <si>
    <t>SS Dallas Accounts Payable</t>
  </si>
  <si>
    <t>1121</t>
  </si>
  <si>
    <t>SS Dallas Plant Accounting</t>
  </si>
  <si>
    <t>Billed to CO/KS Div</t>
  </si>
  <si>
    <t>1123</t>
  </si>
  <si>
    <t>SS Dallas Gas Accounting</t>
  </si>
  <si>
    <t>1125</t>
  </si>
  <si>
    <t>SS Dallas Financial Reporting</t>
  </si>
  <si>
    <t>1821</t>
  </si>
  <si>
    <t>SS Gas Supply Executive</t>
  </si>
  <si>
    <t>1118</t>
  </si>
  <si>
    <t>SS Dallas Supply Chain</t>
  </si>
  <si>
    <t>1833</t>
  </si>
  <si>
    <t>SS Dallas-Corporate Gas Supply Risk Mgmt</t>
  </si>
  <si>
    <t>1105</t>
  </si>
  <si>
    <t>SS Dallas Audit</t>
  </si>
  <si>
    <t>1106</t>
  </si>
  <si>
    <t>SS Dallas Treasurer</t>
  </si>
  <si>
    <t>1837</t>
  </si>
  <si>
    <t>SS TBS-Application Support</t>
  </si>
  <si>
    <t>1107</t>
  </si>
  <si>
    <t>SS Dallas Treasury</t>
  </si>
  <si>
    <t>1108</t>
  </si>
  <si>
    <t>SS Dallas Risk Management</t>
  </si>
  <si>
    <t>1110</t>
  </si>
  <si>
    <t>SS Dallas Supply Chain Mgmt</t>
  </si>
  <si>
    <t>1112</t>
  </si>
  <si>
    <t>SS Dallas Mail &amp; Supply</t>
  </si>
  <si>
    <t>1225</t>
  </si>
  <si>
    <t>1226</t>
  </si>
  <si>
    <t>SS Dallas Customer Service</t>
  </si>
  <si>
    <t>1227</t>
  </si>
  <si>
    <t>SS Dallas Business Processes and Change Management</t>
  </si>
  <si>
    <t>1229</t>
  </si>
  <si>
    <t>SS Dallas Pipeline Safety</t>
  </si>
  <si>
    <t>1913</t>
  </si>
  <si>
    <t>SS Dallas Fleet and Corporate Sourcing</t>
  </si>
  <si>
    <t>1915</t>
  </si>
  <si>
    <t>SS Dallas Insurance</t>
  </si>
  <si>
    <t>1825</t>
  </si>
  <si>
    <t>SS Franklin-Gas Control &amp; Storage</t>
  </si>
  <si>
    <t>1401</t>
  </si>
  <si>
    <t>SS Dallas Employment &amp; Employee Relations</t>
  </si>
  <si>
    <t>Billed to Mid-Tex Div</t>
  </si>
  <si>
    <t>1402</t>
  </si>
  <si>
    <t>SS Dallas Executive Compensation</t>
  </si>
  <si>
    <t>1403</t>
  </si>
  <si>
    <t>SS Dallas Human Resources - Vice Pres</t>
  </si>
  <si>
    <t>Billed to Nonutilities</t>
  </si>
  <si>
    <t>1827</t>
  </si>
  <si>
    <t>SS Regional Supply Planning</t>
  </si>
  <si>
    <t>1831</t>
  </si>
  <si>
    <t>SS Dallas Gas Supply</t>
  </si>
  <si>
    <t>1835</t>
  </si>
  <si>
    <t>SS Franklin Gas Control</t>
  </si>
  <si>
    <t>1838</t>
  </si>
  <si>
    <t>SS TBS-Technical Support</t>
  </si>
  <si>
    <t>1407</t>
  </si>
  <si>
    <t>SS Dallas Facilities</t>
  </si>
  <si>
    <t>1408</t>
  </si>
  <si>
    <t>SS Dallas Employee Development</t>
  </si>
  <si>
    <t>1839</t>
  </si>
  <si>
    <t>SS TBS-Transportation &amp; Scheduling</t>
  </si>
  <si>
    <t>1145</t>
  </si>
  <si>
    <t>SS Dallas Revenue Accounting</t>
  </si>
  <si>
    <t>1150</t>
  </si>
  <si>
    <t>SS Dallas Strategic Planning</t>
  </si>
  <si>
    <t>1420</t>
  </si>
  <si>
    <t>SS Dallas EAPC</t>
  </si>
  <si>
    <t>1463</t>
  </si>
  <si>
    <t>SS HR Benefit Variance</t>
  </si>
  <si>
    <t>1154</t>
  </si>
  <si>
    <t>SS Dallas Rates &amp; Regulatory</t>
  </si>
  <si>
    <t>1156</t>
  </si>
  <si>
    <t>SS Dal-IT Customer Services Systems</t>
  </si>
  <si>
    <t>1158</t>
  </si>
  <si>
    <t>SS CCC IT Support</t>
  </si>
  <si>
    <t>1161</t>
  </si>
  <si>
    <t>SS Dallas Benefits and Payroll Accounting</t>
  </si>
  <si>
    <t>1503</t>
  </si>
  <si>
    <t>SS Corporate Governmental Affairs</t>
  </si>
  <si>
    <t>1505</t>
  </si>
  <si>
    <t>SS Corporate Gas Contract Administration</t>
  </si>
  <si>
    <t>1165</t>
  </si>
  <si>
    <t>1823</t>
  </si>
  <si>
    <t>SS Dallas Gas Contract Admin</t>
  </si>
  <si>
    <t>1126</t>
  </si>
  <si>
    <t>SS Dallas Payroll</t>
  </si>
  <si>
    <t>1201</t>
  </si>
  <si>
    <t>SS Dallas President &amp; CEO</t>
  </si>
  <si>
    <t>1205</t>
  </si>
  <si>
    <t>SS Dallas SVP Safety &amp; Enterprise Services</t>
  </si>
  <si>
    <t>1132</t>
  </si>
  <si>
    <t>SS Dallas Investor Relations</t>
  </si>
  <si>
    <t>1209</t>
  </si>
  <si>
    <t>SS Dallas Safety &amp; Compliance</t>
  </si>
  <si>
    <t>1212</t>
  </si>
  <si>
    <t>SS CSC-Customer Contact Management</t>
  </si>
  <si>
    <t>1901</t>
  </si>
  <si>
    <t>SS Dallas Employee Relocation Exp</t>
  </si>
  <si>
    <t>1133</t>
  </si>
  <si>
    <t>SS Dallas Communications</t>
  </si>
  <si>
    <t>1214</t>
  </si>
  <si>
    <t>SS Dallas Workforce Management</t>
  </si>
  <si>
    <t>1904</t>
  </si>
  <si>
    <t>SS Dallas Performance Plan</t>
  </si>
  <si>
    <t>9200</t>
  </si>
  <si>
    <t>A&amp;G-Administrative &amp; general salaries</t>
  </si>
  <si>
    <t>1826</t>
  </si>
  <si>
    <t>SS New Orleans Gas Supply &amp; Services</t>
  </si>
  <si>
    <t>1213</t>
  </si>
  <si>
    <t>SS Dallas Quality Assurance</t>
  </si>
  <si>
    <t>9030</t>
  </si>
  <si>
    <t>Customer accounts-Customer records and collections expenses</t>
  </si>
  <si>
    <t>9010</t>
  </si>
  <si>
    <t>Customer accounts-Operation supervision</t>
  </si>
  <si>
    <t>1224</t>
  </si>
  <si>
    <t>SS Dallas CSO Human Resources</t>
  </si>
  <si>
    <t>9260</t>
  </si>
  <si>
    <t>A&amp;G-Employee pensions and benefits</t>
  </si>
  <si>
    <t>1128</t>
  </si>
  <si>
    <t>SS Dallas Property &amp; Sales Tax</t>
  </si>
  <si>
    <t>1415</t>
  </si>
  <si>
    <t>SS Tech Training Prog &amp; Curriculum</t>
  </si>
  <si>
    <t>1822</t>
  </si>
  <si>
    <t>SS Dallas-Regional Gas Supply</t>
  </si>
  <si>
    <t>1119</t>
  </si>
  <si>
    <t>SS Dallas General Accounting</t>
  </si>
  <si>
    <t>1828</t>
  </si>
  <si>
    <t>SS Jackson-West Region Gas Supply &amp; Services</t>
  </si>
  <si>
    <t>1129</t>
  </si>
  <si>
    <t>SS Dallas Income Tax</t>
  </si>
  <si>
    <t>1117</t>
  </si>
  <si>
    <t>SS Dallas Acctg Services</t>
  </si>
  <si>
    <t>1135</t>
  </si>
  <si>
    <t>SS Dal-IT E&amp;O, Corporate Systems</t>
  </si>
  <si>
    <t>1504</t>
  </si>
  <si>
    <t>SS Corporate Records Management</t>
  </si>
  <si>
    <t>1405</t>
  </si>
  <si>
    <t>SS Dallas Benefits</t>
  </si>
  <si>
    <t>1153</t>
  </si>
  <si>
    <t>SS Dallas Distribution Acctg</t>
  </si>
  <si>
    <t>1144</t>
  </si>
  <si>
    <t>SS Dallas Rate Administration</t>
  </si>
  <si>
    <t>1130</t>
  </si>
  <si>
    <t>SS Dallas Business Planning and Analysis</t>
  </si>
  <si>
    <t>1836</t>
  </si>
  <si>
    <t>SS TBS-System Support</t>
  </si>
  <si>
    <t>1228</t>
  </si>
  <si>
    <t>SS Dallas Customer Revenue Management</t>
  </si>
  <si>
    <t>1137</t>
  </si>
  <si>
    <t>SS Dallas IT Engineering &amp; Operations</t>
  </si>
  <si>
    <t>1508</t>
  </si>
  <si>
    <t>SS Corporate Energy Assistance</t>
  </si>
  <si>
    <t>1134</t>
  </si>
  <si>
    <t>SS Dallas IT</t>
  </si>
  <si>
    <t>1215</t>
  </si>
  <si>
    <t>SS Dispatch Operations</t>
  </si>
  <si>
    <t>1908</t>
  </si>
  <si>
    <t>SS Dallas SEBP</t>
  </si>
  <si>
    <t>1101</t>
  </si>
  <si>
    <t>SS Dallas Chief Financial Officer</t>
  </si>
  <si>
    <t>1131</t>
  </si>
  <si>
    <t>SS Dallas Media Relations</t>
  </si>
  <si>
    <t>1502</t>
  </si>
  <si>
    <t>SS Corporate Secretary</t>
  </si>
  <si>
    <t>9210</t>
  </si>
  <si>
    <t>A&amp;G-Office supplies &amp; expense</t>
  </si>
  <si>
    <t>9310</t>
  </si>
  <si>
    <t>A&amp;G-Rents</t>
  </si>
  <si>
    <t>9230</t>
  </si>
  <si>
    <t>A&amp;G-Outside services employed</t>
  </si>
  <si>
    <t>9240</t>
  </si>
  <si>
    <t>A&amp;G-Property insurance</t>
  </si>
  <si>
    <t>1832</t>
  </si>
  <si>
    <t>SS Dallas-Supply Planning</t>
  </si>
  <si>
    <t>1159</t>
  </si>
  <si>
    <t>SS Dallas VP of Workforce Development</t>
  </si>
  <si>
    <t>9320</t>
  </si>
  <si>
    <t>A&amp;G-Maintenance of general plant</t>
  </si>
  <si>
    <t>1171</t>
  </si>
  <si>
    <t>SS Dallas Regulatory Accounting</t>
  </si>
  <si>
    <t>1910</t>
  </si>
  <si>
    <t>SS Corporate Overhead Capitalized</t>
  </si>
  <si>
    <t>1501</t>
  </si>
  <si>
    <t>SS Corporate Legal</t>
  </si>
  <si>
    <t>9020</t>
  </si>
  <si>
    <t>Customer accounts-Meter reading expenses</t>
  </si>
  <si>
    <t>9250</t>
  </si>
  <si>
    <t>A&amp;G-Injuries &amp; damages</t>
  </si>
  <si>
    <t>1141</t>
  </si>
  <si>
    <t>SS Dallas Gas Purchase Accounting</t>
  </si>
  <si>
    <t>1414</t>
  </si>
  <si>
    <t>SS Tech Training Delivery</t>
  </si>
  <si>
    <t>9302</t>
  </si>
  <si>
    <t>Miscellaneous general expenses</t>
  </si>
  <si>
    <t>8700</t>
  </si>
  <si>
    <t>Distribution-Operation supervision and engineering</t>
  </si>
  <si>
    <t>1905</t>
  </si>
  <si>
    <t>SS Outside Director Retirement Cost</t>
  </si>
  <si>
    <t>1903</t>
  </si>
  <si>
    <t>SS Controller - Miscellaneous</t>
  </si>
  <si>
    <t>1954</t>
  </si>
  <si>
    <t>SS Dallas Culture Council</t>
  </si>
  <si>
    <t>9100</t>
  </si>
  <si>
    <t>Customer service-Miscellaneous customer service</t>
  </si>
  <si>
    <t>9120</t>
  </si>
  <si>
    <t>Sales-Demonstrating and selling expenses</t>
  </si>
  <si>
    <t>9301</t>
  </si>
  <si>
    <t>A&amp;G-General advertising expense</t>
  </si>
  <si>
    <t>1155</t>
  </si>
  <si>
    <t>SS Dallas Texas Gas Pipeline Accounting</t>
  </si>
  <si>
    <t>8560</t>
  </si>
  <si>
    <t>Mains expenses</t>
  </si>
  <si>
    <t>1953</t>
  </si>
  <si>
    <t>SS Dallas Enterprise Team Meeting</t>
  </si>
  <si>
    <t>1829</t>
  </si>
  <si>
    <t>SS Franklin-East Region Gas Supply &amp; Services</t>
  </si>
  <si>
    <t>8740</t>
  </si>
  <si>
    <t>Mains and Services Expenses</t>
  </si>
  <si>
    <t>8800</t>
  </si>
  <si>
    <t>Distribution-Other expenses</t>
  </si>
  <si>
    <t>8210</t>
  </si>
  <si>
    <t>Storage-Purification expenses</t>
  </si>
  <si>
    <t>8850</t>
  </si>
  <si>
    <t>Distribution-Maintenance supervision and engineering</t>
  </si>
  <si>
    <t>9130</t>
  </si>
  <si>
    <t>Sales-Advertising expenses</t>
  </si>
  <si>
    <t>8140</t>
  </si>
  <si>
    <t>Storage-Operation supervision and engineering</t>
  </si>
  <si>
    <t>8860</t>
  </si>
  <si>
    <t>Distribution-Maintenance of structures and improvements</t>
  </si>
  <si>
    <t>8760</t>
  </si>
  <si>
    <t>Distribution-Measuring and regulating station expenses-Industrial</t>
  </si>
  <si>
    <t>9280</t>
  </si>
  <si>
    <t>A&amp;G-Regulatory commission expenses</t>
  </si>
  <si>
    <t>Fiscal 2014</t>
  </si>
  <si>
    <t>1101 Total</t>
  </si>
  <si>
    <t>1105 Total</t>
  </si>
  <si>
    <t>1106 Total</t>
  </si>
  <si>
    <t>1107 Total</t>
  </si>
  <si>
    <t>1108 Total</t>
  </si>
  <si>
    <t>1110 Total</t>
  </si>
  <si>
    <t>1112 Total</t>
  </si>
  <si>
    <t>1114 Total</t>
  </si>
  <si>
    <t>1116 Total</t>
  </si>
  <si>
    <t>1117 Total</t>
  </si>
  <si>
    <t>1118 Total</t>
  </si>
  <si>
    <t>1119 Total</t>
  </si>
  <si>
    <t>1120 Total</t>
  </si>
  <si>
    <t>1121 Total</t>
  </si>
  <si>
    <t>1123 Total</t>
  </si>
  <si>
    <t>1125 Total</t>
  </si>
  <si>
    <t>1126 Total</t>
  </si>
  <si>
    <t>1128 Total</t>
  </si>
  <si>
    <t>1129 Total</t>
  </si>
  <si>
    <t>1130 Total</t>
  </si>
  <si>
    <t>1131 Total</t>
  </si>
  <si>
    <t>1132 Total</t>
  </si>
  <si>
    <t>1133 Total</t>
  </si>
  <si>
    <t>1134 Total</t>
  </si>
  <si>
    <t>1135 Total</t>
  </si>
  <si>
    <t>1137 Total</t>
  </si>
  <si>
    <t>1141 Total</t>
  </si>
  <si>
    <t>1144 Total</t>
  </si>
  <si>
    <t>1145 Total</t>
  </si>
  <si>
    <t>1150 Total</t>
  </si>
  <si>
    <t>1153 Total</t>
  </si>
  <si>
    <t>1154 Total</t>
  </si>
  <si>
    <t>1155 Total</t>
  </si>
  <si>
    <t>1156 Total</t>
  </si>
  <si>
    <t>1158 Total</t>
  </si>
  <si>
    <t>1159 Total</t>
  </si>
  <si>
    <t>1161 Total</t>
  </si>
  <si>
    <t>1165 Total</t>
  </si>
  <si>
    <t>1171 Total</t>
  </si>
  <si>
    <t>1201 Total</t>
  </si>
  <si>
    <t>1205 Total</t>
  </si>
  <si>
    <t>1209 Total</t>
  </si>
  <si>
    <t>1212 Total</t>
  </si>
  <si>
    <t>1213 Total</t>
  </si>
  <si>
    <t>1214 Total</t>
  </si>
  <si>
    <t>1215 Total</t>
  </si>
  <si>
    <t>1224 Total</t>
  </si>
  <si>
    <t>1225 Total</t>
  </si>
  <si>
    <t>1226 Total</t>
  </si>
  <si>
    <t>1227 Total</t>
  </si>
  <si>
    <t>1228 Total</t>
  </si>
  <si>
    <t>1229 Total</t>
  </si>
  <si>
    <t>1401 Total</t>
  </si>
  <si>
    <t>1402 Total</t>
  </si>
  <si>
    <t>1403 Total</t>
  </si>
  <si>
    <t>1405 Total</t>
  </si>
  <si>
    <t>1407 Total</t>
  </si>
  <si>
    <t>1408 Total</t>
  </si>
  <si>
    <t>1414 Total</t>
  </si>
  <si>
    <t>1415 Total</t>
  </si>
  <si>
    <t>1420 Total</t>
  </si>
  <si>
    <t>1463 Total</t>
  </si>
  <si>
    <t>1501 Total</t>
  </si>
  <si>
    <t>1502 Total</t>
  </si>
  <si>
    <t>1503 Total</t>
  </si>
  <si>
    <t>1504 Total</t>
  </si>
  <si>
    <t>1505 Total</t>
  </si>
  <si>
    <t>1508 Total</t>
  </si>
  <si>
    <t>1821 Total</t>
  </si>
  <si>
    <t>1822 Total</t>
  </si>
  <si>
    <t>1823 Total</t>
  </si>
  <si>
    <t>1825 Total</t>
  </si>
  <si>
    <t>1826 Total</t>
  </si>
  <si>
    <t>1827 Total</t>
  </si>
  <si>
    <t>1828 Total</t>
  </si>
  <si>
    <t>1829 Total</t>
  </si>
  <si>
    <t>1831 Total</t>
  </si>
  <si>
    <t>1832 Total</t>
  </si>
  <si>
    <t>1833 Total</t>
  </si>
  <si>
    <t>1835 Total</t>
  </si>
  <si>
    <t>1836 Total</t>
  </si>
  <si>
    <t>1837 Total</t>
  </si>
  <si>
    <t>1838 Total</t>
  </si>
  <si>
    <t>1839 Total</t>
  </si>
  <si>
    <t>1901 Total</t>
  </si>
  <si>
    <t>1903 Total</t>
  </si>
  <si>
    <t>1904 Total</t>
  </si>
  <si>
    <t>1905 Total</t>
  </si>
  <si>
    <t>1908 Total</t>
  </si>
  <si>
    <t>1910 Total</t>
  </si>
  <si>
    <t>1913 Total</t>
  </si>
  <si>
    <t>1915 Total</t>
  </si>
  <si>
    <t>1953 Total</t>
  </si>
  <si>
    <t>1954 Total</t>
  </si>
  <si>
    <t>Sub 40001</t>
  </si>
  <si>
    <t>Sub 40002</t>
  </si>
  <si>
    <t>Sub 40003</t>
  </si>
  <si>
    <t>Sub 40004</t>
  </si>
  <si>
    <t>Sub 40007</t>
  </si>
  <si>
    <t>Sub 40008</t>
  </si>
  <si>
    <t>Sub 40009</t>
  </si>
  <si>
    <t>Sub 40010</t>
  </si>
  <si>
    <t>Billed to Pipeline Div</t>
  </si>
  <si>
    <t>to Business Units</t>
  </si>
  <si>
    <t>Billed to KY-MidSt Div</t>
  </si>
  <si>
    <t>Factor Used</t>
  </si>
  <si>
    <t>Customer</t>
  </si>
  <si>
    <t>SS Dal-IT Common Services</t>
  </si>
  <si>
    <t>SS Dallas Regulated Operations</t>
  </si>
  <si>
    <t>Composite / Customer</t>
  </si>
  <si>
    <t>Does Not Allocate</t>
  </si>
  <si>
    <t>OH Rate Based on Composite</t>
  </si>
  <si>
    <t>Atmos Energy Corporation</t>
  </si>
  <si>
    <t>SSU O&amp;M By Cost Center Allocated to Business Units</t>
  </si>
  <si>
    <t>Total Allocated</t>
  </si>
  <si>
    <t>Total SSU Allocated</t>
  </si>
  <si>
    <t>Composite - Total Company</t>
  </si>
  <si>
    <t>Composite - Regulated Only</t>
  </si>
  <si>
    <t>Composite - Regulated and TLGP</t>
  </si>
  <si>
    <t>Composite - Utility Only</t>
  </si>
  <si>
    <t>Composite - APT and TLGP</t>
  </si>
  <si>
    <t>Composite - WTX and MTX</t>
  </si>
  <si>
    <t>Composite - Atmos 5 and TLGP</t>
  </si>
  <si>
    <t>Composite - CO, KS, LA, MS</t>
  </si>
  <si>
    <t>Composite - KY/Mid-States</t>
  </si>
  <si>
    <t>Composite - Mid-Tex</t>
  </si>
  <si>
    <t>Composite - Atmos 5 (No MTX)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</si>
</sst>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0" fillId="0" borderId="0" xfId="0"/>
    <xf numFmtId="41" fontId="0" fillId="0" borderId="0" xfId="0" applyNumberFormat="1"/>
    <xf numFmtId="0" fontId="5" fillId="0" borderId="0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6" fillId="0" borderId="1" xfId="0" applyFont="1" applyBorder="1"/>
    <xf numFmtId="41" fontId="6" fillId="0" borderId="1" xfId="0" applyNumberFormat="1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41" fontId="0" fillId="0" borderId="2" xfId="0" applyNumberFormat="1" applyBorder="1"/>
    <xf numFmtId="41" fontId="0" fillId="0" borderId="0" xfId="0" applyNumberFormat="1" applyBorder="1"/>
    <xf numFmtId="49" fontId="4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7"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5"/>
  <sheetViews>
    <sheetView tabSelected="1" zoomScale="80" zoomScaleNormal="80" workbookViewId="0"/>
  </sheetViews>
  <sheetFormatPr defaultRowHeight="12.75" x14ac:dyDescent="0.2"/>
  <cols>
    <col min="1" max="1" width="17.5703125" style="7" bestFit="1" customWidth="1"/>
    <col min="2" max="2" width="48.7109375" customWidth="1"/>
    <col min="3" max="3" width="31.42578125" style="7" customWidth="1"/>
    <col min="4" max="4" width="12.7109375" style="7" customWidth="1"/>
    <col min="5" max="5" width="55.85546875" bestFit="1" customWidth="1"/>
    <col min="6" max="6" width="13.140625" style="2" bestFit="1" customWidth="1"/>
    <col min="7" max="7" width="22" bestFit="1" customWidth="1"/>
    <col min="8" max="8" width="19.85546875" bestFit="1" customWidth="1"/>
    <col min="9" max="9" width="16" bestFit="1" customWidth="1"/>
    <col min="10" max="10" width="21.7109375" customWidth="1"/>
    <col min="11" max="11" width="20.7109375" bestFit="1" customWidth="1"/>
    <col min="12" max="12" width="21" bestFit="1" customWidth="1"/>
    <col min="13" max="13" width="16.5703125" bestFit="1" customWidth="1"/>
    <col min="14" max="14" width="21" bestFit="1" customWidth="1"/>
    <col min="15" max="15" width="20.42578125" customWidth="1"/>
  </cols>
  <sheetData>
    <row r="1" spans="1:16" s="1" customFormat="1" x14ac:dyDescent="0.2">
      <c r="A1" s="16" t="s">
        <v>363</v>
      </c>
      <c r="C1" s="7"/>
      <c r="D1" s="7"/>
      <c r="F1" s="2"/>
    </row>
    <row r="2" spans="1:16" s="1" customFormat="1" x14ac:dyDescent="0.2">
      <c r="A2" s="16" t="s">
        <v>364</v>
      </c>
      <c r="C2" s="7"/>
      <c r="D2" s="7"/>
      <c r="F2" s="2"/>
    </row>
    <row r="3" spans="1:16" x14ac:dyDescent="0.2">
      <c r="A3" s="16" t="s">
        <v>250</v>
      </c>
    </row>
    <row r="5" spans="1:16" x14ac:dyDescent="0.2">
      <c r="G5" s="3" t="s">
        <v>345</v>
      </c>
      <c r="H5" s="3" t="s">
        <v>346</v>
      </c>
      <c r="I5" s="3" t="s">
        <v>347</v>
      </c>
      <c r="J5" s="3" t="s">
        <v>348</v>
      </c>
      <c r="K5" s="3" t="s">
        <v>349</v>
      </c>
      <c r="L5" s="3" t="s">
        <v>350</v>
      </c>
      <c r="M5" s="3" t="s">
        <v>351</v>
      </c>
      <c r="N5" s="3" t="s">
        <v>352</v>
      </c>
      <c r="O5" s="18" t="s">
        <v>366</v>
      </c>
    </row>
    <row r="6" spans="1:16" ht="13.5" thickBot="1" x14ac:dyDescent="0.25">
      <c r="A6" s="8" t="s">
        <v>0</v>
      </c>
      <c r="B6" s="5" t="s">
        <v>1</v>
      </c>
      <c r="C6" s="12" t="s">
        <v>356</v>
      </c>
      <c r="D6" s="8" t="s">
        <v>2</v>
      </c>
      <c r="E6" s="5" t="s">
        <v>3</v>
      </c>
      <c r="F6" s="6" t="s">
        <v>250</v>
      </c>
      <c r="G6" s="4" t="s">
        <v>8</v>
      </c>
      <c r="H6" s="4" t="s">
        <v>17</v>
      </c>
      <c r="I6" s="4" t="s">
        <v>11</v>
      </c>
      <c r="J6" s="4" t="s">
        <v>355</v>
      </c>
      <c r="K6" s="4" t="s">
        <v>62</v>
      </c>
      <c r="L6" s="4" t="s">
        <v>57</v>
      </c>
      <c r="M6" s="4" t="s">
        <v>12</v>
      </c>
      <c r="N6" s="4" t="s">
        <v>353</v>
      </c>
      <c r="O6" s="11" t="s">
        <v>354</v>
      </c>
    </row>
    <row r="7" spans="1:16" x14ac:dyDescent="0.2">
      <c r="A7" s="7" t="s">
        <v>174</v>
      </c>
      <c r="B7" t="s">
        <v>175</v>
      </c>
      <c r="C7" s="13" t="s">
        <v>367</v>
      </c>
      <c r="D7" s="7" t="s">
        <v>6</v>
      </c>
      <c r="E7" t="s">
        <v>7</v>
      </c>
      <c r="F7" s="2">
        <v>-1595591.0899999992</v>
      </c>
      <c r="G7" s="2">
        <v>-129402.42</v>
      </c>
      <c r="H7" s="2">
        <v>-113286.95999999999</v>
      </c>
      <c r="I7" s="2">
        <v>-153495.87</v>
      </c>
      <c r="J7" s="2">
        <v>-172962.07</v>
      </c>
      <c r="K7" s="2">
        <v>-58239.079999999994</v>
      </c>
      <c r="L7" s="2">
        <v>-645257.04</v>
      </c>
      <c r="M7" s="2">
        <v>-124296.55999999998</v>
      </c>
      <c r="N7" s="2">
        <v>-198651.09</v>
      </c>
      <c r="O7" s="2">
        <f>SUM(G7:N7)</f>
        <v>-1595591.09</v>
      </c>
      <c r="P7" s="2"/>
    </row>
    <row r="8" spans="1:16" x14ac:dyDescent="0.2">
      <c r="A8" s="7" t="s">
        <v>174</v>
      </c>
      <c r="B8" t="s">
        <v>175</v>
      </c>
      <c r="C8" s="13"/>
      <c r="D8" s="7" t="s">
        <v>120</v>
      </c>
      <c r="E8" t="s">
        <v>121</v>
      </c>
      <c r="F8" s="2">
        <v>465279.7699999999</v>
      </c>
      <c r="G8" s="2"/>
      <c r="H8" s="2"/>
      <c r="I8" s="2"/>
      <c r="J8" s="2"/>
      <c r="K8" s="2"/>
      <c r="L8" s="2"/>
      <c r="M8" s="2"/>
      <c r="N8" s="2"/>
      <c r="P8" s="2"/>
    </row>
    <row r="9" spans="1:16" x14ac:dyDescent="0.2">
      <c r="A9" s="7" t="s">
        <v>174</v>
      </c>
      <c r="B9" t="s">
        <v>175</v>
      </c>
      <c r="C9" s="13"/>
      <c r="D9" s="7" t="s">
        <v>180</v>
      </c>
      <c r="E9" t="s">
        <v>181</v>
      </c>
      <c r="F9" s="2">
        <v>62962.910000000018</v>
      </c>
      <c r="G9" s="2"/>
      <c r="H9" s="2"/>
      <c r="I9" s="2"/>
      <c r="J9" s="2"/>
      <c r="K9" s="2"/>
      <c r="L9" s="2"/>
      <c r="M9" s="2"/>
      <c r="N9" s="2"/>
      <c r="P9" s="2"/>
    </row>
    <row r="10" spans="1:16" x14ac:dyDescent="0.2">
      <c r="A10" s="7" t="s">
        <v>174</v>
      </c>
      <c r="B10" t="s">
        <v>175</v>
      </c>
      <c r="C10" s="13"/>
      <c r="D10" s="7" t="s">
        <v>132</v>
      </c>
      <c r="E10" t="s">
        <v>133</v>
      </c>
      <c r="F10" s="2">
        <v>953423.34999999974</v>
      </c>
      <c r="G10" s="2"/>
      <c r="H10" s="2"/>
      <c r="I10" s="2"/>
      <c r="J10" s="2"/>
      <c r="K10" s="2"/>
      <c r="L10" s="2"/>
      <c r="M10" s="2"/>
      <c r="N10" s="2"/>
      <c r="P10" s="2"/>
    </row>
    <row r="11" spans="1:16" x14ac:dyDescent="0.2">
      <c r="A11" s="7" t="s">
        <v>174</v>
      </c>
      <c r="B11" t="s">
        <v>175</v>
      </c>
      <c r="C11" s="13"/>
      <c r="D11" s="7" t="s">
        <v>182</v>
      </c>
      <c r="E11" t="s">
        <v>183</v>
      </c>
      <c r="F11" s="2">
        <v>113925.04000000001</v>
      </c>
      <c r="G11" s="2"/>
      <c r="H11" s="2"/>
      <c r="I11" s="2"/>
      <c r="J11" s="2"/>
      <c r="K11" s="2"/>
      <c r="L11" s="2"/>
      <c r="M11" s="2"/>
      <c r="N11" s="2"/>
      <c r="P11" s="2"/>
    </row>
    <row r="12" spans="1:16" ht="13.5" thickBot="1" x14ac:dyDescent="0.25">
      <c r="A12" s="7" t="s">
        <v>251</v>
      </c>
      <c r="F12" s="9">
        <f>SUM(F7:F11)</f>
        <v>-1.9999999698484316E-2</v>
      </c>
      <c r="G12" s="2"/>
      <c r="H12" s="2"/>
      <c r="I12" s="2"/>
      <c r="J12" s="2"/>
      <c r="K12" s="2"/>
      <c r="L12" s="2"/>
      <c r="M12" s="2"/>
      <c r="N12" s="2"/>
      <c r="P12" s="2"/>
    </row>
    <row r="13" spans="1:16" ht="13.5" thickTop="1" x14ac:dyDescent="0.2">
      <c r="F13" s="10"/>
      <c r="G13" s="2"/>
      <c r="H13" s="2"/>
      <c r="I13" s="2"/>
      <c r="J13" s="2"/>
      <c r="K13" s="2"/>
      <c r="L13" s="2"/>
      <c r="M13" s="2"/>
      <c r="N13" s="2"/>
      <c r="P13" s="2"/>
    </row>
    <row r="14" spans="1:16" ht="13.5" thickBot="1" x14ac:dyDescent="0.25">
      <c r="A14" s="8" t="s">
        <v>0</v>
      </c>
      <c r="B14" s="5" t="s">
        <v>1</v>
      </c>
      <c r="C14" s="12" t="s">
        <v>356</v>
      </c>
      <c r="D14" s="8" t="s">
        <v>2</v>
      </c>
      <c r="E14" s="5" t="s">
        <v>3</v>
      </c>
      <c r="F14" s="6" t="s">
        <v>250</v>
      </c>
      <c r="G14" s="4" t="s">
        <v>8</v>
      </c>
      <c r="H14" s="4" t="s">
        <v>17</v>
      </c>
      <c r="I14" s="4" t="s">
        <v>11</v>
      </c>
      <c r="J14" s="4" t="s">
        <v>355</v>
      </c>
      <c r="K14" s="4" t="s">
        <v>62</v>
      </c>
      <c r="L14" s="4" t="s">
        <v>57</v>
      </c>
      <c r="M14" s="4" t="s">
        <v>12</v>
      </c>
      <c r="N14" s="4" t="s">
        <v>353</v>
      </c>
      <c r="O14" s="17" t="s">
        <v>365</v>
      </c>
    </row>
    <row r="15" spans="1:16" x14ac:dyDescent="0.2">
      <c r="A15" s="7" t="s">
        <v>28</v>
      </c>
      <c r="B15" t="s">
        <v>29</v>
      </c>
      <c r="C15" s="13" t="s">
        <v>367</v>
      </c>
      <c r="D15" s="7" t="s">
        <v>6</v>
      </c>
      <c r="E15" t="s">
        <v>7</v>
      </c>
      <c r="F15" s="2">
        <v>-4592351.1899999995</v>
      </c>
      <c r="G15" s="2">
        <v>-372439.69</v>
      </c>
      <c r="H15" s="2">
        <v>-326056.93</v>
      </c>
      <c r="I15" s="2">
        <v>-441784.18</v>
      </c>
      <c r="J15" s="2">
        <v>-497810.87</v>
      </c>
      <c r="K15" s="2">
        <v>-167620.81999999998</v>
      </c>
      <c r="L15" s="2">
        <v>-1857146.81</v>
      </c>
      <c r="M15" s="2">
        <v>-357744.16000000003</v>
      </c>
      <c r="N15" s="2">
        <v>-571747.73</v>
      </c>
      <c r="O15" s="2">
        <f>SUM(G15:N15)</f>
        <v>-4592351.1899999995</v>
      </c>
      <c r="P15" s="2"/>
    </row>
    <row r="16" spans="1:16" x14ac:dyDescent="0.2">
      <c r="A16" s="7" t="s">
        <v>28</v>
      </c>
      <c r="B16" t="s">
        <v>29</v>
      </c>
      <c r="D16" s="7" t="s">
        <v>184</v>
      </c>
      <c r="E16" t="s">
        <v>185</v>
      </c>
      <c r="F16" s="2">
        <v>4504612.7399999993</v>
      </c>
      <c r="G16" s="2"/>
      <c r="H16" s="2"/>
      <c r="I16" s="2"/>
      <c r="J16" s="2"/>
      <c r="K16" s="2"/>
      <c r="L16" s="2"/>
      <c r="M16" s="2"/>
      <c r="N16" s="2"/>
      <c r="P16" s="2"/>
    </row>
    <row r="17" spans="1:16" x14ac:dyDescent="0.2">
      <c r="A17" s="7" t="s">
        <v>28</v>
      </c>
      <c r="B17" t="s">
        <v>29</v>
      </c>
      <c r="D17" s="7" t="s">
        <v>182</v>
      </c>
      <c r="E17" t="s">
        <v>183</v>
      </c>
      <c r="F17" s="2">
        <v>87738.430000000008</v>
      </c>
      <c r="G17" s="2"/>
      <c r="H17" s="2"/>
      <c r="I17" s="2"/>
      <c r="J17" s="2"/>
      <c r="K17" s="2"/>
      <c r="L17" s="2"/>
      <c r="M17" s="2"/>
      <c r="N17" s="2"/>
      <c r="P17" s="2"/>
    </row>
    <row r="18" spans="1:16" ht="13.5" thickBot="1" x14ac:dyDescent="0.25">
      <c r="A18" s="7" t="s">
        <v>252</v>
      </c>
      <c r="F18" s="9">
        <v>-2.0000000178697519E-2</v>
      </c>
      <c r="G18" s="2"/>
      <c r="H18" s="2"/>
      <c r="I18" s="2"/>
      <c r="J18" s="2"/>
      <c r="K18" s="2"/>
      <c r="L18" s="2"/>
      <c r="M18" s="2"/>
      <c r="N18" s="2"/>
      <c r="P18" s="2"/>
    </row>
    <row r="19" spans="1:16" ht="13.5" thickTop="1" x14ac:dyDescent="0.2">
      <c r="F19" s="10"/>
      <c r="G19" s="2"/>
      <c r="H19" s="2"/>
      <c r="I19" s="2"/>
      <c r="J19" s="2"/>
      <c r="K19" s="2"/>
      <c r="L19" s="2"/>
      <c r="M19" s="2"/>
      <c r="N19" s="2"/>
      <c r="P19" s="2"/>
    </row>
    <row r="20" spans="1:16" ht="13.5" thickBot="1" x14ac:dyDescent="0.25">
      <c r="A20" s="8" t="s">
        <v>0</v>
      </c>
      <c r="B20" s="5" t="s">
        <v>1</v>
      </c>
      <c r="C20" s="12" t="s">
        <v>356</v>
      </c>
      <c r="D20" s="8" t="s">
        <v>2</v>
      </c>
      <c r="E20" s="5" t="s">
        <v>3</v>
      </c>
      <c r="F20" s="6" t="s">
        <v>250</v>
      </c>
      <c r="G20" s="4" t="s">
        <v>8</v>
      </c>
      <c r="H20" s="4" t="s">
        <v>17</v>
      </c>
      <c r="I20" s="4" t="s">
        <v>11</v>
      </c>
      <c r="J20" s="4" t="s">
        <v>355</v>
      </c>
      <c r="K20" s="4" t="s">
        <v>62</v>
      </c>
      <c r="L20" s="4" t="s">
        <v>57</v>
      </c>
      <c r="M20" s="4" t="s">
        <v>12</v>
      </c>
      <c r="N20" s="4" t="s">
        <v>353</v>
      </c>
      <c r="O20" s="17" t="s">
        <v>365</v>
      </c>
    </row>
    <row r="21" spans="1:16" x14ac:dyDescent="0.2">
      <c r="A21" s="7" t="s">
        <v>30</v>
      </c>
      <c r="B21" t="s">
        <v>31</v>
      </c>
      <c r="C21" s="13" t="s">
        <v>367</v>
      </c>
      <c r="D21" s="7" t="s">
        <v>6</v>
      </c>
      <c r="E21" t="s">
        <v>7</v>
      </c>
      <c r="F21" s="2">
        <v>-816298.58999999985</v>
      </c>
      <c r="G21" s="2">
        <v>-66201.819999999992</v>
      </c>
      <c r="H21" s="2">
        <v>-57957.2</v>
      </c>
      <c r="I21" s="2">
        <v>-78527.930000000008</v>
      </c>
      <c r="J21" s="2">
        <v>-88486.76</v>
      </c>
      <c r="K21" s="2">
        <v>-29794.909999999996</v>
      </c>
      <c r="L21" s="2">
        <v>-330111.14999999997</v>
      </c>
      <c r="M21" s="2">
        <v>-63589.659999999996</v>
      </c>
      <c r="N21" s="2">
        <v>-101629.16</v>
      </c>
      <c r="O21" s="2">
        <f>SUM(G21:N21)</f>
        <v>-816298.59000000008</v>
      </c>
      <c r="P21" s="2"/>
    </row>
    <row r="22" spans="1:16" x14ac:dyDescent="0.2">
      <c r="A22" s="7" t="s">
        <v>30</v>
      </c>
      <c r="B22" t="s">
        <v>31</v>
      </c>
      <c r="D22" s="7" t="s">
        <v>120</v>
      </c>
      <c r="E22" t="s">
        <v>121</v>
      </c>
      <c r="F22" s="2">
        <v>384137.65</v>
      </c>
      <c r="G22" s="2"/>
      <c r="H22" s="2"/>
      <c r="I22" s="2"/>
      <c r="J22" s="2"/>
      <c r="K22" s="2"/>
      <c r="L22" s="2"/>
      <c r="M22" s="2"/>
      <c r="N22" s="2"/>
      <c r="P22" s="2"/>
    </row>
    <row r="23" spans="1:16" x14ac:dyDescent="0.2">
      <c r="A23" s="7" t="s">
        <v>30</v>
      </c>
      <c r="B23" t="s">
        <v>31</v>
      </c>
      <c r="D23" s="7" t="s">
        <v>180</v>
      </c>
      <c r="E23" t="s">
        <v>181</v>
      </c>
      <c r="F23" s="2">
        <v>122604.37000000001</v>
      </c>
      <c r="G23" s="2"/>
      <c r="H23" s="2"/>
      <c r="I23" s="2"/>
      <c r="J23" s="2"/>
      <c r="K23" s="2"/>
      <c r="L23" s="2"/>
      <c r="M23" s="2"/>
      <c r="N23" s="2"/>
      <c r="P23" s="2"/>
    </row>
    <row r="24" spans="1:16" x14ac:dyDescent="0.2">
      <c r="A24" s="7" t="s">
        <v>30</v>
      </c>
      <c r="B24" t="s">
        <v>31</v>
      </c>
      <c r="D24" s="7" t="s">
        <v>132</v>
      </c>
      <c r="E24" t="s">
        <v>133</v>
      </c>
      <c r="F24" s="2">
        <v>268079.85000000003</v>
      </c>
      <c r="G24" s="2"/>
      <c r="H24" s="2"/>
      <c r="I24" s="2"/>
      <c r="J24" s="2"/>
      <c r="K24" s="2"/>
      <c r="L24" s="2"/>
      <c r="M24" s="2"/>
      <c r="N24" s="2"/>
      <c r="P24" s="2"/>
    </row>
    <row r="25" spans="1:16" x14ac:dyDescent="0.2">
      <c r="A25" s="7" t="s">
        <v>30</v>
      </c>
      <c r="B25" t="s">
        <v>31</v>
      </c>
      <c r="D25" s="7" t="s">
        <v>182</v>
      </c>
      <c r="E25" t="s">
        <v>183</v>
      </c>
      <c r="F25" s="2">
        <v>41476.689999999988</v>
      </c>
      <c r="G25" s="2"/>
      <c r="H25" s="2"/>
      <c r="I25" s="2"/>
      <c r="J25" s="2"/>
      <c r="K25" s="2"/>
      <c r="L25" s="2"/>
      <c r="M25" s="2"/>
      <c r="N25" s="2"/>
      <c r="P25" s="2"/>
    </row>
    <row r="26" spans="1:16" ht="13.5" thickBot="1" x14ac:dyDescent="0.25">
      <c r="A26" s="7" t="s">
        <v>253</v>
      </c>
      <c r="F26" s="9">
        <f>SUM(F21:F25)</f>
        <v>-2.9999999809660949E-2</v>
      </c>
      <c r="G26" s="2"/>
      <c r="H26" s="2"/>
      <c r="I26" s="2"/>
      <c r="J26" s="2"/>
      <c r="K26" s="2"/>
      <c r="L26" s="2"/>
      <c r="M26" s="2"/>
      <c r="N26" s="2"/>
      <c r="P26" s="2"/>
    </row>
    <row r="27" spans="1:16" ht="13.5" thickTop="1" x14ac:dyDescent="0.2">
      <c r="F27" s="10"/>
      <c r="G27" s="2"/>
      <c r="H27" s="2"/>
      <c r="I27" s="2"/>
      <c r="J27" s="2"/>
      <c r="K27" s="2"/>
      <c r="L27" s="2"/>
      <c r="M27" s="2"/>
      <c r="N27" s="2"/>
      <c r="P27" s="2"/>
    </row>
    <row r="28" spans="1:16" ht="13.5" thickBot="1" x14ac:dyDescent="0.25">
      <c r="A28" s="8" t="s">
        <v>0</v>
      </c>
      <c r="B28" s="5" t="s">
        <v>1</v>
      </c>
      <c r="C28" s="12" t="s">
        <v>356</v>
      </c>
      <c r="D28" s="8" t="s">
        <v>2</v>
      </c>
      <c r="E28" s="5" t="s">
        <v>3</v>
      </c>
      <c r="F28" s="6" t="s">
        <v>250</v>
      </c>
      <c r="G28" s="4" t="s">
        <v>8</v>
      </c>
      <c r="H28" s="4" t="s">
        <v>17</v>
      </c>
      <c r="I28" s="4" t="s">
        <v>11</v>
      </c>
      <c r="J28" s="4" t="s">
        <v>355</v>
      </c>
      <c r="K28" s="4" t="s">
        <v>62</v>
      </c>
      <c r="L28" s="4" t="s">
        <v>57</v>
      </c>
      <c r="M28" s="4" t="s">
        <v>12</v>
      </c>
      <c r="N28" s="4" t="s">
        <v>353</v>
      </c>
      <c r="O28" s="17" t="s">
        <v>365</v>
      </c>
    </row>
    <row r="29" spans="1:16" x14ac:dyDescent="0.2">
      <c r="A29" s="7" t="s">
        <v>34</v>
      </c>
      <c r="B29" t="s">
        <v>35</v>
      </c>
      <c r="C29" s="13" t="s">
        <v>367</v>
      </c>
      <c r="D29" s="7" t="s">
        <v>6</v>
      </c>
      <c r="E29" t="s">
        <v>7</v>
      </c>
      <c r="F29" s="2">
        <v>-1321128.82</v>
      </c>
      <c r="G29" s="2">
        <v>-107143.53999999998</v>
      </c>
      <c r="H29" s="2">
        <v>-93800.140000000014</v>
      </c>
      <c r="I29" s="2">
        <v>-127092.59000000001</v>
      </c>
      <c r="J29" s="2">
        <v>-143210.37</v>
      </c>
      <c r="K29" s="2">
        <v>-48221.210000000006</v>
      </c>
      <c r="L29" s="2">
        <v>-534264.48</v>
      </c>
      <c r="M29" s="2">
        <v>-102915.94</v>
      </c>
      <c r="N29" s="2">
        <v>-164480.54999999999</v>
      </c>
      <c r="O29" s="2">
        <f>SUM(G29:N29)</f>
        <v>-1321128.82</v>
      </c>
      <c r="P29" s="2"/>
    </row>
    <row r="30" spans="1:16" x14ac:dyDescent="0.2">
      <c r="A30" s="7" t="s">
        <v>34</v>
      </c>
      <c r="B30" t="s">
        <v>35</v>
      </c>
      <c r="D30" s="7" t="s">
        <v>120</v>
      </c>
      <c r="E30" t="s">
        <v>121</v>
      </c>
      <c r="F30" s="2">
        <v>393106.69999999995</v>
      </c>
      <c r="G30" s="2"/>
      <c r="H30" s="2"/>
      <c r="I30" s="2"/>
      <c r="J30" s="2"/>
      <c r="K30" s="2"/>
      <c r="L30" s="2"/>
      <c r="M30" s="2"/>
      <c r="N30" s="2"/>
      <c r="P30" s="2"/>
    </row>
    <row r="31" spans="1:16" x14ac:dyDescent="0.2">
      <c r="A31" s="7" t="s">
        <v>34</v>
      </c>
      <c r="B31" t="s">
        <v>35</v>
      </c>
      <c r="D31" s="7" t="s">
        <v>180</v>
      </c>
      <c r="E31" t="s">
        <v>181</v>
      </c>
      <c r="F31" s="2">
        <v>43623.630000000005</v>
      </c>
      <c r="G31" s="2"/>
      <c r="H31" s="2"/>
      <c r="I31" s="2"/>
      <c r="J31" s="2"/>
      <c r="K31" s="2"/>
      <c r="L31" s="2"/>
      <c r="M31" s="2"/>
      <c r="N31" s="2"/>
      <c r="P31" s="2"/>
    </row>
    <row r="32" spans="1:16" x14ac:dyDescent="0.2">
      <c r="A32" s="7" t="s">
        <v>34</v>
      </c>
      <c r="B32" t="s">
        <v>35</v>
      </c>
      <c r="D32" s="7" t="s">
        <v>184</v>
      </c>
      <c r="E32" t="s">
        <v>185</v>
      </c>
      <c r="F32" s="2">
        <v>3382.8399999999997</v>
      </c>
      <c r="G32" s="2"/>
      <c r="H32" s="2"/>
      <c r="I32" s="2"/>
      <c r="J32" s="2"/>
      <c r="K32" s="2"/>
      <c r="L32" s="2"/>
      <c r="M32" s="2"/>
      <c r="N32" s="2"/>
      <c r="P32" s="2"/>
    </row>
    <row r="33" spans="1:16" x14ac:dyDescent="0.2">
      <c r="A33" s="7" t="s">
        <v>34</v>
      </c>
      <c r="B33" t="s">
        <v>35</v>
      </c>
      <c r="D33" s="7" t="s">
        <v>132</v>
      </c>
      <c r="E33" t="s">
        <v>133</v>
      </c>
      <c r="F33" s="2">
        <v>179125.18000000005</v>
      </c>
      <c r="G33" s="2"/>
      <c r="H33" s="2"/>
      <c r="I33" s="2"/>
      <c r="J33" s="2"/>
      <c r="K33" s="2"/>
      <c r="L33" s="2"/>
      <c r="M33" s="2"/>
      <c r="N33" s="2"/>
      <c r="P33" s="2"/>
    </row>
    <row r="34" spans="1:16" x14ac:dyDescent="0.2">
      <c r="A34" s="7" t="s">
        <v>34</v>
      </c>
      <c r="B34" t="s">
        <v>35</v>
      </c>
      <c r="D34" s="7" t="s">
        <v>208</v>
      </c>
      <c r="E34" t="s">
        <v>209</v>
      </c>
      <c r="F34" s="2">
        <v>632003.22</v>
      </c>
      <c r="G34" s="2"/>
      <c r="H34" s="2"/>
      <c r="I34" s="2"/>
      <c r="J34" s="2"/>
      <c r="K34" s="2"/>
      <c r="L34" s="2"/>
      <c r="M34" s="2"/>
      <c r="N34" s="2"/>
      <c r="P34" s="2"/>
    </row>
    <row r="35" spans="1:16" x14ac:dyDescent="0.2">
      <c r="A35" s="7" t="s">
        <v>34</v>
      </c>
      <c r="B35" t="s">
        <v>35</v>
      </c>
      <c r="D35" s="7" t="s">
        <v>182</v>
      </c>
      <c r="E35" t="s">
        <v>183</v>
      </c>
      <c r="F35" s="2">
        <v>69887.23</v>
      </c>
      <c r="G35" s="2"/>
      <c r="H35" s="2"/>
      <c r="I35" s="2"/>
      <c r="J35" s="2"/>
      <c r="K35" s="2"/>
      <c r="L35" s="2"/>
      <c r="M35" s="2"/>
      <c r="N35" s="2"/>
      <c r="P35" s="2"/>
    </row>
    <row r="36" spans="1:16" ht="13.5" thickBot="1" x14ac:dyDescent="0.25">
      <c r="A36" s="7" t="s">
        <v>254</v>
      </c>
      <c r="F36" s="9">
        <f>SUM(F29:F35)</f>
        <v>-2.0000000120489858E-2</v>
      </c>
      <c r="G36" s="2"/>
      <c r="H36" s="2"/>
      <c r="I36" s="2"/>
      <c r="J36" s="2"/>
      <c r="K36" s="2"/>
      <c r="L36" s="2"/>
      <c r="M36" s="2"/>
      <c r="N36" s="2"/>
      <c r="P36" s="2"/>
    </row>
    <row r="37" spans="1:16" ht="13.5" thickTop="1" x14ac:dyDescent="0.2">
      <c r="F37" s="10"/>
      <c r="G37" s="2"/>
      <c r="H37" s="2"/>
      <c r="I37" s="2"/>
      <c r="J37" s="2"/>
      <c r="K37" s="2"/>
      <c r="L37" s="2"/>
      <c r="M37" s="2"/>
      <c r="N37" s="2"/>
      <c r="P37" s="2"/>
    </row>
    <row r="38" spans="1:16" ht="13.5" thickBot="1" x14ac:dyDescent="0.25">
      <c r="A38" s="8" t="s">
        <v>0</v>
      </c>
      <c r="B38" s="5" t="s">
        <v>1</v>
      </c>
      <c r="C38" s="12" t="s">
        <v>356</v>
      </c>
      <c r="D38" s="8" t="s">
        <v>2</v>
      </c>
      <c r="E38" s="5" t="s">
        <v>3</v>
      </c>
      <c r="F38" s="6" t="s">
        <v>250</v>
      </c>
      <c r="G38" s="4" t="s">
        <v>8</v>
      </c>
      <c r="H38" s="4" t="s">
        <v>17</v>
      </c>
      <c r="I38" s="4" t="s">
        <v>11</v>
      </c>
      <c r="J38" s="4" t="s">
        <v>355</v>
      </c>
      <c r="K38" s="4" t="s">
        <v>62</v>
      </c>
      <c r="L38" s="4" t="s">
        <v>57</v>
      </c>
      <c r="M38" s="4" t="s">
        <v>12</v>
      </c>
      <c r="N38" s="4" t="s">
        <v>353</v>
      </c>
      <c r="O38" s="17" t="s">
        <v>365</v>
      </c>
    </row>
    <row r="39" spans="1:16" x14ac:dyDescent="0.2">
      <c r="A39" s="7" t="s">
        <v>36</v>
      </c>
      <c r="B39" t="s">
        <v>37</v>
      </c>
      <c r="C39" s="13" t="s">
        <v>367</v>
      </c>
      <c r="D39" s="7" t="s">
        <v>6</v>
      </c>
      <c r="E39" t="s">
        <v>7</v>
      </c>
      <c r="F39" s="2">
        <v>-717286.59</v>
      </c>
      <c r="G39" s="2">
        <v>-58171.94</v>
      </c>
      <c r="H39" s="2">
        <v>-50927.35</v>
      </c>
      <c r="I39" s="2">
        <v>-69002.989999999991</v>
      </c>
      <c r="J39" s="2">
        <v>-77753.87999999999</v>
      </c>
      <c r="K39" s="2">
        <v>-26180.940000000002</v>
      </c>
      <c r="L39" s="2">
        <v>-290070.69</v>
      </c>
      <c r="M39" s="2">
        <v>-55876.63</v>
      </c>
      <c r="N39" s="2">
        <v>-89302.17</v>
      </c>
      <c r="O39" s="2">
        <f>SUM(G39:N39)</f>
        <v>-717286.59000000008</v>
      </c>
      <c r="P39" s="2"/>
    </row>
    <row r="40" spans="1:16" x14ac:dyDescent="0.2">
      <c r="A40" s="7" t="s">
        <v>36</v>
      </c>
      <c r="B40" t="s">
        <v>37</v>
      </c>
      <c r="D40" s="7" t="s">
        <v>210</v>
      </c>
      <c r="E40" t="s">
        <v>211</v>
      </c>
      <c r="F40" s="2">
        <v>963.82999999999993</v>
      </c>
      <c r="G40" s="2"/>
      <c r="H40" s="2"/>
      <c r="I40" s="2"/>
      <c r="J40" s="2"/>
      <c r="K40" s="2"/>
      <c r="L40" s="2"/>
      <c r="M40" s="2"/>
      <c r="N40" s="2"/>
      <c r="P40" s="2"/>
    </row>
    <row r="41" spans="1:16" x14ac:dyDescent="0.2">
      <c r="A41" s="7" t="s">
        <v>36</v>
      </c>
      <c r="B41" t="s">
        <v>37</v>
      </c>
      <c r="D41" s="7" t="s">
        <v>232</v>
      </c>
      <c r="E41" t="s">
        <v>233</v>
      </c>
      <c r="F41" s="2">
        <v>1309.0999999999999</v>
      </c>
      <c r="G41" s="2"/>
      <c r="H41" s="2"/>
      <c r="I41" s="2"/>
      <c r="J41" s="2"/>
      <c r="K41" s="2"/>
      <c r="L41" s="2"/>
      <c r="M41" s="2"/>
      <c r="N41" s="2"/>
      <c r="P41" s="2"/>
    </row>
    <row r="42" spans="1:16" x14ac:dyDescent="0.2">
      <c r="A42" s="7" t="s">
        <v>36</v>
      </c>
      <c r="B42" t="s">
        <v>37</v>
      </c>
      <c r="D42" s="7" t="s">
        <v>120</v>
      </c>
      <c r="E42" t="s">
        <v>121</v>
      </c>
      <c r="F42" s="2">
        <v>371733.05000000005</v>
      </c>
      <c r="G42" s="2"/>
      <c r="H42" s="2"/>
      <c r="I42" s="2"/>
      <c r="J42" s="2"/>
      <c r="K42" s="2"/>
      <c r="L42" s="2"/>
      <c r="M42" s="2"/>
      <c r="N42" s="2"/>
      <c r="P42" s="2"/>
    </row>
    <row r="43" spans="1:16" x14ac:dyDescent="0.2">
      <c r="A43" s="7" t="s">
        <v>36</v>
      </c>
      <c r="B43" t="s">
        <v>37</v>
      </c>
      <c r="D43" s="7" t="s">
        <v>180</v>
      </c>
      <c r="E43" t="s">
        <v>181</v>
      </c>
      <c r="F43" s="2">
        <v>54980.15</v>
      </c>
      <c r="G43" s="2"/>
      <c r="H43" s="2"/>
      <c r="I43" s="2"/>
      <c r="J43" s="2"/>
      <c r="K43" s="2"/>
      <c r="L43" s="2"/>
      <c r="M43" s="2"/>
      <c r="N43" s="2"/>
      <c r="P43" s="2"/>
    </row>
    <row r="44" spans="1:16" x14ac:dyDescent="0.2">
      <c r="A44" s="7" t="s">
        <v>36</v>
      </c>
      <c r="B44" t="s">
        <v>37</v>
      </c>
      <c r="D44" s="7" t="s">
        <v>184</v>
      </c>
      <c r="E44" t="s">
        <v>185</v>
      </c>
      <c r="F44" s="2">
        <v>29790.100000000002</v>
      </c>
      <c r="G44" s="2"/>
      <c r="H44" s="2"/>
      <c r="I44" s="2"/>
      <c r="J44" s="2"/>
      <c r="K44" s="2"/>
      <c r="L44" s="2"/>
      <c r="M44" s="2"/>
      <c r="N44" s="2"/>
      <c r="P44" s="2"/>
    </row>
    <row r="45" spans="1:16" x14ac:dyDescent="0.2">
      <c r="A45" s="7" t="s">
        <v>36</v>
      </c>
      <c r="B45" t="s">
        <v>37</v>
      </c>
      <c r="D45" s="7" t="s">
        <v>132</v>
      </c>
      <c r="E45" t="s">
        <v>133</v>
      </c>
      <c r="F45" s="2">
        <v>191738.90000000005</v>
      </c>
      <c r="G45" s="2"/>
      <c r="H45" s="2"/>
      <c r="I45" s="2"/>
      <c r="J45" s="2"/>
      <c r="K45" s="2"/>
      <c r="L45" s="2"/>
      <c r="M45" s="2"/>
      <c r="N45" s="2"/>
      <c r="P45" s="2"/>
    </row>
    <row r="46" spans="1:16" x14ac:dyDescent="0.2">
      <c r="A46" s="7" t="s">
        <v>36</v>
      </c>
      <c r="B46" t="s">
        <v>37</v>
      </c>
      <c r="D46" s="7" t="s">
        <v>182</v>
      </c>
      <c r="E46" t="s">
        <v>183</v>
      </c>
      <c r="F46" s="2">
        <v>64714.729999999996</v>
      </c>
      <c r="G46" s="2"/>
      <c r="H46" s="2"/>
      <c r="I46" s="2"/>
      <c r="J46" s="2"/>
      <c r="K46" s="2"/>
      <c r="L46" s="2"/>
      <c r="M46" s="2"/>
      <c r="N46" s="2"/>
      <c r="P46" s="2"/>
    </row>
    <row r="47" spans="1:16" x14ac:dyDescent="0.2">
      <c r="A47" s="7" t="s">
        <v>36</v>
      </c>
      <c r="B47" t="s">
        <v>37</v>
      </c>
      <c r="D47" s="7" t="s">
        <v>192</v>
      </c>
      <c r="E47" t="s">
        <v>193</v>
      </c>
      <c r="F47" s="2">
        <v>2056.7399999999998</v>
      </c>
      <c r="G47" s="2"/>
      <c r="H47" s="2"/>
      <c r="I47" s="2"/>
      <c r="J47" s="2"/>
      <c r="K47" s="2"/>
      <c r="L47" s="2"/>
      <c r="M47" s="2"/>
      <c r="N47" s="2"/>
      <c r="P47" s="2"/>
    </row>
    <row r="48" spans="1:16" ht="13.5" thickBot="1" x14ac:dyDescent="0.25">
      <c r="A48" s="7" t="s">
        <v>255</v>
      </c>
      <c r="F48" s="9">
        <f>SUM(F39:F47)</f>
        <v>1.0000000091167749E-2</v>
      </c>
      <c r="G48" s="2"/>
      <c r="H48" s="2"/>
      <c r="I48" s="2"/>
      <c r="J48" s="2"/>
      <c r="K48" s="2"/>
      <c r="L48" s="2"/>
      <c r="M48" s="2"/>
      <c r="N48" s="2"/>
      <c r="P48" s="2"/>
    </row>
    <row r="49" spans="1:16" ht="13.5" thickTop="1" x14ac:dyDescent="0.2">
      <c r="F49" s="10"/>
      <c r="G49" s="2"/>
      <c r="H49" s="2"/>
      <c r="I49" s="2"/>
      <c r="J49" s="2"/>
      <c r="K49" s="2"/>
      <c r="L49" s="2"/>
      <c r="M49" s="2"/>
      <c r="N49" s="2"/>
      <c r="P49" s="2"/>
    </row>
    <row r="50" spans="1:16" ht="13.5" thickBot="1" x14ac:dyDescent="0.25">
      <c r="A50" s="8" t="s">
        <v>0</v>
      </c>
      <c r="B50" s="5" t="s">
        <v>1</v>
      </c>
      <c r="C50" s="12" t="s">
        <v>356</v>
      </c>
      <c r="D50" s="8" t="s">
        <v>2</v>
      </c>
      <c r="E50" s="5" t="s">
        <v>3</v>
      </c>
      <c r="F50" s="6" t="s">
        <v>250</v>
      </c>
      <c r="G50" s="4" t="s">
        <v>8</v>
      </c>
      <c r="H50" s="4" t="s">
        <v>17</v>
      </c>
      <c r="I50" s="4" t="s">
        <v>11</v>
      </c>
      <c r="J50" s="4" t="s">
        <v>355</v>
      </c>
      <c r="K50" s="4" t="s">
        <v>62</v>
      </c>
      <c r="L50" s="4" t="s">
        <v>57</v>
      </c>
      <c r="M50" s="4" t="s">
        <v>12</v>
      </c>
      <c r="N50" s="4" t="s">
        <v>353</v>
      </c>
      <c r="O50" s="17" t="s">
        <v>365</v>
      </c>
    </row>
    <row r="51" spans="1:16" x14ac:dyDescent="0.2">
      <c r="A51" s="7" t="s">
        <v>38</v>
      </c>
      <c r="B51" t="s">
        <v>39</v>
      </c>
      <c r="C51" s="13" t="s">
        <v>368</v>
      </c>
      <c r="D51" s="7" t="s">
        <v>6</v>
      </c>
      <c r="E51" t="s">
        <v>7</v>
      </c>
      <c r="F51" s="2">
        <v>-210532.05000000002</v>
      </c>
      <c r="G51" s="2">
        <v>-17705.739999999998</v>
      </c>
      <c r="H51" s="2">
        <v>-15516.220000000001</v>
      </c>
      <c r="I51" s="2">
        <v>-20968.980000000003</v>
      </c>
      <c r="J51" s="2">
        <v>-23705.899999999998</v>
      </c>
      <c r="K51" s="2">
        <v>0</v>
      </c>
      <c r="L51" s="2">
        <v>-87707.66</v>
      </c>
      <c r="M51" s="2">
        <v>-17179.400000000001</v>
      </c>
      <c r="N51" s="2">
        <v>-27748.149999999998</v>
      </c>
      <c r="O51" s="2">
        <f>SUM(G51:N51)</f>
        <v>-210532.05</v>
      </c>
      <c r="P51" s="2"/>
    </row>
    <row r="52" spans="1:16" x14ac:dyDescent="0.2">
      <c r="A52" s="7" t="s">
        <v>38</v>
      </c>
      <c r="B52" t="s">
        <v>39</v>
      </c>
      <c r="D52" s="7" t="s">
        <v>210</v>
      </c>
      <c r="E52" t="s">
        <v>211</v>
      </c>
      <c r="F52" s="2">
        <v>583.66</v>
      </c>
      <c r="G52" s="2"/>
      <c r="H52" s="2"/>
      <c r="I52" s="2"/>
      <c r="J52" s="2"/>
      <c r="K52" s="2"/>
      <c r="L52" s="2"/>
      <c r="M52" s="2"/>
      <c r="N52" s="2"/>
      <c r="P52" s="2"/>
    </row>
    <row r="53" spans="1:16" x14ac:dyDescent="0.2">
      <c r="A53" s="7" t="s">
        <v>38</v>
      </c>
      <c r="B53" t="s">
        <v>39</v>
      </c>
      <c r="D53" s="7" t="s">
        <v>120</v>
      </c>
      <c r="E53" t="s">
        <v>121</v>
      </c>
      <c r="F53" s="2">
        <v>97415.12</v>
      </c>
      <c r="G53" s="2"/>
      <c r="H53" s="2"/>
      <c r="I53" s="2"/>
      <c r="J53" s="2"/>
      <c r="K53" s="2"/>
      <c r="L53" s="2"/>
      <c r="M53" s="2"/>
      <c r="N53" s="2"/>
      <c r="P53" s="2"/>
    </row>
    <row r="54" spans="1:16" x14ac:dyDescent="0.2">
      <c r="A54" s="7" t="s">
        <v>38</v>
      </c>
      <c r="B54" t="s">
        <v>39</v>
      </c>
      <c r="D54" s="7" t="s">
        <v>180</v>
      </c>
      <c r="E54" t="s">
        <v>181</v>
      </c>
      <c r="F54" s="2">
        <v>19280.910000000007</v>
      </c>
      <c r="G54" s="2"/>
      <c r="H54" s="2"/>
      <c r="I54" s="2"/>
      <c r="J54" s="2"/>
      <c r="K54" s="2"/>
      <c r="L54" s="2"/>
      <c r="M54" s="2"/>
      <c r="N54" s="2"/>
      <c r="P54" s="2"/>
    </row>
    <row r="55" spans="1:16" x14ac:dyDescent="0.2">
      <c r="A55" s="7" t="s">
        <v>38</v>
      </c>
      <c r="B55" t="s">
        <v>39</v>
      </c>
      <c r="D55" s="7" t="s">
        <v>132</v>
      </c>
      <c r="E55" t="s">
        <v>133</v>
      </c>
      <c r="F55" s="2">
        <v>85312.919999999984</v>
      </c>
      <c r="G55" s="2"/>
      <c r="H55" s="2"/>
      <c r="I55" s="2"/>
      <c r="J55" s="2"/>
      <c r="K55" s="2"/>
      <c r="L55" s="2"/>
      <c r="M55" s="2"/>
      <c r="N55" s="2"/>
      <c r="P55" s="2"/>
    </row>
    <row r="56" spans="1:16" x14ac:dyDescent="0.2">
      <c r="A56" s="7" t="s">
        <v>38</v>
      </c>
      <c r="B56" t="s">
        <v>39</v>
      </c>
      <c r="D56" s="7" t="s">
        <v>182</v>
      </c>
      <c r="E56" t="s">
        <v>183</v>
      </c>
      <c r="F56" s="2">
        <v>7939.47</v>
      </c>
      <c r="G56" s="2"/>
      <c r="H56" s="2"/>
      <c r="I56" s="2"/>
      <c r="J56" s="2"/>
      <c r="K56" s="2"/>
      <c r="L56" s="2"/>
      <c r="M56" s="2"/>
      <c r="N56" s="2"/>
      <c r="P56" s="2"/>
    </row>
    <row r="57" spans="1:16" ht="13.5" thickBot="1" x14ac:dyDescent="0.25">
      <c r="A57" s="7" t="s">
        <v>256</v>
      </c>
      <c r="F57" s="9">
        <f>SUM(F51:F56)</f>
        <v>2.9999999968822522E-2</v>
      </c>
      <c r="G57" s="2"/>
      <c r="H57" s="2"/>
      <c r="I57" s="2"/>
      <c r="J57" s="2"/>
      <c r="K57" s="2"/>
      <c r="L57" s="2"/>
      <c r="M57" s="2"/>
      <c r="N57" s="2"/>
      <c r="P57" s="2"/>
    </row>
    <row r="58" spans="1:16" ht="13.5" thickTop="1" x14ac:dyDescent="0.2">
      <c r="F58" s="10"/>
      <c r="G58" s="2"/>
      <c r="H58" s="2"/>
      <c r="I58" s="2"/>
      <c r="J58" s="2"/>
      <c r="K58" s="2"/>
      <c r="L58" s="2"/>
      <c r="M58" s="2"/>
      <c r="N58" s="2"/>
      <c r="P58" s="2"/>
    </row>
    <row r="59" spans="1:16" ht="13.5" thickBot="1" x14ac:dyDescent="0.25">
      <c r="A59" s="8" t="s">
        <v>0</v>
      </c>
      <c r="B59" s="5" t="s">
        <v>1</v>
      </c>
      <c r="C59" s="12" t="s">
        <v>356</v>
      </c>
      <c r="D59" s="8" t="s">
        <v>2</v>
      </c>
      <c r="E59" s="5" t="s">
        <v>3</v>
      </c>
      <c r="F59" s="6" t="s">
        <v>250</v>
      </c>
      <c r="G59" s="4" t="s">
        <v>8</v>
      </c>
      <c r="H59" s="4" t="s">
        <v>17</v>
      </c>
      <c r="I59" s="4" t="s">
        <v>11</v>
      </c>
      <c r="J59" s="4" t="s">
        <v>355</v>
      </c>
      <c r="K59" s="4" t="s">
        <v>62</v>
      </c>
      <c r="L59" s="4" t="s">
        <v>57</v>
      </c>
      <c r="M59" s="4" t="s">
        <v>12</v>
      </c>
      <c r="N59" s="4" t="s">
        <v>353</v>
      </c>
      <c r="O59" s="17" t="s">
        <v>365</v>
      </c>
    </row>
    <row r="60" spans="1:16" x14ac:dyDescent="0.2">
      <c r="A60" s="7" t="s">
        <v>40</v>
      </c>
      <c r="B60" t="s">
        <v>41</v>
      </c>
      <c r="C60" s="13" t="s">
        <v>368</v>
      </c>
      <c r="D60" s="7" t="s">
        <v>6</v>
      </c>
      <c r="E60" t="s">
        <v>7</v>
      </c>
      <c r="F60" s="2">
        <v>-506267.18000000005</v>
      </c>
      <c r="G60" s="2">
        <v>-42577.07</v>
      </c>
      <c r="H60" s="2">
        <v>-37311.9</v>
      </c>
      <c r="I60" s="2">
        <v>-50424.2</v>
      </c>
      <c r="J60" s="2">
        <v>-57005.709999999992</v>
      </c>
      <c r="K60" s="2">
        <v>0</v>
      </c>
      <c r="L60" s="2">
        <v>-210910.89999999997</v>
      </c>
      <c r="M60" s="2">
        <v>-41311.4</v>
      </c>
      <c r="N60" s="2">
        <v>-66726</v>
      </c>
      <c r="O60" s="2">
        <f>SUM(G60:N60)</f>
        <v>-506267.18</v>
      </c>
      <c r="P60" s="2"/>
    </row>
    <row r="61" spans="1:16" x14ac:dyDescent="0.2">
      <c r="A61" s="7" t="s">
        <v>40</v>
      </c>
      <c r="B61" t="s">
        <v>41</v>
      </c>
      <c r="D61" s="7" t="s">
        <v>120</v>
      </c>
      <c r="E61" t="s">
        <v>121</v>
      </c>
      <c r="F61" s="2">
        <v>95365.47</v>
      </c>
      <c r="G61" s="2"/>
      <c r="H61" s="2"/>
      <c r="I61" s="2"/>
      <c r="J61" s="2"/>
      <c r="K61" s="2"/>
      <c r="L61" s="2"/>
      <c r="M61" s="2"/>
      <c r="N61" s="2"/>
      <c r="P61" s="2"/>
    </row>
    <row r="62" spans="1:16" x14ac:dyDescent="0.2">
      <c r="A62" s="7" t="s">
        <v>40</v>
      </c>
      <c r="B62" t="s">
        <v>41</v>
      </c>
      <c r="D62" s="7" t="s">
        <v>180</v>
      </c>
      <c r="E62" t="s">
        <v>181</v>
      </c>
      <c r="F62" s="2">
        <v>320662.56999999995</v>
      </c>
      <c r="G62" s="2"/>
      <c r="H62" s="2"/>
      <c r="I62" s="2"/>
      <c r="J62" s="2"/>
      <c r="K62" s="2"/>
      <c r="L62" s="2"/>
      <c r="M62" s="2"/>
      <c r="N62" s="2"/>
      <c r="P62" s="2"/>
    </row>
    <row r="63" spans="1:16" x14ac:dyDescent="0.2">
      <c r="A63" s="7" t="s">
        <v>40</v>
      </c>
      <c r="B63" t="s">
        <v>41</v>
      </c>
      <c r="D63" s="7" t="s">
        <v>132</v>
      </c>
      <c r="E63" t="s">
        <v>133</v>
      </c>
      <c r="F63" s="2">
        <v>35952.719999999994</v>
      </c>
      <c r="G63" s="2"/>
      <c r="H63" s="2"/>
      <c r="I63" s="2"/>
      <c r="J63" s="2"/>
      <c r="K63" s="2"/>
      <c r="L63" s="2"/>
      <c r="M63" s="2"/>
      <c r="N63" s="2"/>
      <c r="P63" s="2"/>
    </row>
    <row r="64" spans="1:16" x14ac:dyDescent="0.2">
      <c r="A64" s="7" t="s">
        <v>40</v>
      </c>
      <c r="B64" t="s">
        <v>41</v>
      </c>
      <c r="D64" s="7" t="s">
        <v>182</v>
      </c>
      <c r="E64" t="s">
        <v>183</v>
      </c>
      <c r="F64" s="2">
        <v>54286.42</v>
      </c>
      <c r="G64" s="2"/>
      <c r="H64" s="2"/>
      <c r="I64" s="2"/>
      <c r="J64" s="2"/>
      <c r="K64" s="2"/>
      <c r="L64" s="2"/>
      <c r="M64" s="2"/>
      <c r="N64" s="2"/>
      <c r="P64" s="2"/>
    </row>
    <row r="65" spans="1:16" ht="13.5" thickBot="1" x14ac:dyDescent="0.25">
      <c r="A65" s="7" t="s">
        <v>257</v>
      </c>
      <c r="F65" s="9">
        <f>SUM(F60:F64)</f>
        <v>-1.3824319466948509E-10</v>
      </c>
      <c r="G65" s="2"/>
      <c r="H65" s="2"/>
      <c r="I65" s="2"/>
      <c r="J65" s="2"/>
      <c r="K65" s="2"/>
      <c r="L65" s="2"/>
      <c r="M65" s="2"/>
      <c r="N65" s="2"/>
      <c r="P65" s="2"/>
    </row>
    <row r="66" spans="1:16" ht="13.5" thickTop="1" x14ac:dyDescent="0.2">
      <c r="F66" s="10"/>
      <c r="G66" s="2"/>
      <c r="H66" s="2"/>
      <c r="I66" s="2"/>
      <c r="J66" s="2"/>
      <c r="K66" s="2"/>
      <c r="L66" s="2"/>
      <c r="M66" s="2"/>
      <c r="N66" s="2"/>
      <c r="P66" s="2"/>
    </row>
    <row r="67" spans="1:16" ht="13.5" thickBot="1" x14ac:dyDescent="0.25">
      <c r="A67" s="8" t="s">
        <v>0</v>
      </c>
      <c r="B67" s="5" t="s">
        <v>1</v>
      </c>
      <c r="C67" s="12" t="s">
        <v>356</v>
      </c>
      <c r="D67" s="8" t="s">
        <v>2</v>
      </c>
      <c r="E67" s="5" t="s">
        <v>3</v>
      </c>
      <c r="F67" s="6" t="s">
        <v>250</v>
      </c>
      <c r="G67" s="4" t="s">
        <v>8</v>
      </c>
      <c r="H67" s="4" t="s">
        <v>17</v>
      </c>
      <c r="I67" s="4" t="s">
        <v>11</v>
      </c>
      <c r="J67" s="4" t="s">
        <v>355</v>
      </c>
      <c r="K67" s="4" t="s">
        <v>62</v>
      </c>
      <c r="L67" s="4" t="s">
        <v>57</v>
      </c>
      <c r="M67" s="4" t="s">
        <v>12</v>
      </c>
      <c r="N67" s="4" t="s">
        <v>353</v>
      </c>
      <c r="O67" s="17" t="s">
        <v>365</v>
      </c>
    </row>
    <row r="68" spans="1:16" x14ac:dyDescent="0.2">
      <c r="A68" s="7" t="s">
        <v>4</v>
      </c>
      <c r="B68" t="s">
        <v>5</v>
      </c>
      <c r="C68" s="13" t="s">
        <v>367</v>
      </c>
      <c r="D68" s="7" t="s">
        <v>6</v>
      </c>
      <c r="E68" t="s">
        <v>7</v>
      </c>
      <c r="F68" s="2">
        <v>-690754.91999999981</v>
      </c>
      <c r="G68" s="2">
        <v>-56020.21</v>
      </c>
      <c r="H68" s="2">
        <v>-49043.6</v>
      </c>
      <c r="I68" s="2">
        <v>-66450.61</v>
      </c>
      <c r="J68" s="2">
        <v>-74877.84</v>
      </c>
      <c r="K68" s="2">
        <v>-25212.6</v>
      </c>
      <c r="L68" s="2">
        <v>-279341.27999999997</v>
      </c>
      <c r="M68" s="2">
        <v>-53809.8</v>
      </c>
      <c r="N68" s="2">
        <v>-85998.98000000001</v>
      </c>
      <c r="O68" s="2">
        <f>SUM(G68:N68)</f>
        <v>-690754.91999999993</v>
      </c>
      <c r="P68" s="2"/>
    </row>
    <row r="69" spans="1:16" x14ac:dyDescent="0.2">
      <c r="A69" s="7" t="s">
        <v>4</v>
      </c>
      <c r="B69" t="s">
        <v>5</v>
      </c>
      <c r="D69" s="7" t="s">
        <v>120</v>
      </c>
      <c r="E69" t="s">
        <v>121</v>
      </c>
      <c r="F69" s="2">
        <v>297872.03999999998</v>
      </c>
      <c r="G69" s="2"/>
      <c r="H69" s="2"/>
      <c r="I69" s="2"/>
      <c r="J69" s="2"/>
      <c r="K69" s="2"/>
      <c r="L69" s="2"/>
      <c r="M69" s="2"/>
      <c r="N69" s="2"/>
      <c r="P69" s="2"/>
    </row>
    <row r="70" spans="1:16" x14ac:dyDescent="0.2">
      <c r="A70" s="7" t="s">
        <v>4</v>
      </c>
      <c r="B70" t="s">
        <v>5</v>
      </c>
      <c r="D70" s="7" t="s">
        <v>180</v>
      </c>
      <c r="E70" t="s">
        <v>181</v>
      </c>
      <c r="F70" s="2">
        <v>28815.03</v>
      </c>
      <c r="G70" s="2"/>
      <c r="H70" s="2"/>
      <c r="I70" s="2"/>
      <c r="J70" s="2"/>
      <c r="K70" s="2"/>
      <c r="L70" s="2"/>
      <c r="M70" s="2"/>
      <c r="N70" s="2"/>
      <c r="P70" s="2"/>
    </row>
    <row r="71" spans="1:16" x14ac:dyDescent="0.2">
      <c r="A71" s="7" t="s">
        <v>4</v>
      </c>
      <c r="B71" t="s">
        <v>5</v>
      </c>
      <c r="D71" s="7" t="s">
        <v>132</v>
      </c>
      <c r="E71" t="s">
        <v>133</v>
      </c>
      <c r="F71" s="2">
        <v>294827.02000000014</v>
      </c>
      <c r="G71" s="2"/>
      <c r="H71" s="2"/>
      <c r="I71" s="2"/>
      <c r="J71" s="2"/>
      <c r="K71" s="2"/>
      <c r="L71" s="2"/>
      <c r="M71" s="2"/>
      <c r="N71" s="2"/>
      <c r="P71" s="2"/>
    </row>
    <row r="72" spans="1:16" x14ac:dyDescent="0.2">
      <c r="A72" s="7" t="s">
        <v>4</v>
      </c>
      <c r="B72" t="s">
        <v>5</v>
      </c>
      <c r="D72" s="7" t="s">
        <v>182</v>
      </c>
      <c r="E72" t="s">
        <v>183</v>
      </c>
      <c r="F72" s="2">
        <v>68901.239999999991</v>
      </c>
      <c r="G72" s="2"/>
      <c r="H72" s="2"/>
      <c r="I72" s="2"/>
      <c r="J72" s="2"/>
      <c r="K72" s="2"/>
      <c r="L72" s="2"/>
      <c r="M72" s="2"/>
      <c r="N72" s="2"/>
      <c r="P72" s="2"/>
    </row>
    <row r="73" spans="1:16" x14ac:dyDescent="0.2">
      <c r="A73" s="7" t="s">
        <v>4</v>
      </c>
      <c r="B73" t="s">
        <v>5</v>
      </c>
      <c r="D73" s="7" t="s">
        <v>192</v>
      </c>
      <c r="E73" t="s">
        <v>193</v>
      </c>
      <c r="F73" s="2">
        <v>339.57</v>
      </c>
      <c r="G73" s="2"/>
      <c r="H73" s="2"/>
      <c r="I73" s="2"/>
      <c r="J73" s="2"/>
      <c r="K73" s="2"/>
      <c r="L73" s="2"/>
      <c r="M73" s="2"/>
      <c r="N73" s="2"/>
      <c r="P73" s="2"/>
    </row>
    <row r="74" spans="1:16" ht="13.5" thickBot="1" x14ac:dyDescent="0.25">
      <c r="A74" s="7" t="s">
        <v>258</v>
      </c>
      <c r="F74" s="9">
        <f>SUM(F68:F73)</f>
        <v>-1.9999999734579887E-2</v>
      </c>
      <c r="G74" s="2"/>
      <c r="H74" s="2"/>
      <c r="I74" s="2"/>
      <c r="J74" s="2"/>
      <c r="K74" s="2"/>
      <c r="L74" s="2"/>
      <c r="M74" s="2"/>
      <c r="N74" s="2"/>
      <c r="P74" s="2"/>
    </row>
    <row r="75" spans="1:16" ht="13.5" thickTop="1" x14ac:dyDescent="0.2">
      <c r="F75" s="10"/>
      <c r="G75" s="2"/>
      <c r="H75" s="2"/>
      <c r="I75" s="2"/>
      <c r="J75" s="2"/>
      <c r="K75" s="2"/>
      <c r="L75" s="2"/>
      <c r="M75" s="2"/>
      <c r="N75" s="2"/>
      <c r="P75" s="2"/>
    </row>
    <row r="76" spans="1:16" ht="13.5" thickBot="1" x14ac:dyDescent="0.25">
      <c r="A76" s="8" t="s">
        <v>0</v>
      </c>
      <c r="B76" s="5" t="s">
        <v>1</v>
      </c>
      <c r="C76" s="12" t="s">
        <v>356</v>
      </c>
      <c r="D76" s="8" t="s">
        <v>2</v>
      </c>
      <c r="E76" s="5" t="s">
        <v>3</v>
      </c>
      <c r="F76" s="6" t="s">
        <v>250</v>
      </c>
      <c r="G76" s="4" t="s">
        <v>8</v>
      </c>
      <c r="H76" s="4" t="s">
        <v>17</v>
      </c>
      <c r="I76" s="4" t="s">
        <v>11</v>
      </c>
      <c r="J76" s="4" t="s">
        <v>355</v>
      </c>
      <c r="K76" s="4" t="s">
        <v>62</v>
      </c>
      <c r="L76" s="4" t="s">
        <v>57</v>
      </c>
      <c r="M76" s="4" t="s">
        <v>12</v>
      </c>
      <c r="N76" s="4" t="s">
        <v>353</v>
      </c>
      <c r="O76" s="17" t="s">
        <v>365</v>
      </c>
    </row>
    <row r="77" spans="1:16" x14ac:dyDescent="0.2">
      <c r="A77" s="7" t="s">
        <v>9</v>
      </c>
      <c r="B77" t="s">
        <v>10</v>
      </c>
      <c r="C77" s="13" t="s">
        <v>367</v>
      </c>
      <c r="D77" s="7" t="s">
        <v>6</v>
      </c>
      <c r="E77" t="s">
        <v>7</v>
      </c>
      <c r="F77" s="2">
        <v>-664614.41999999993</v>
      </c>
      <c r="G77" s="2">
        <v>-53900.219999999994</v>
      </c>
      <c r="H77" s="2">
        <v>-47187.630000000005</v>
      </c>
      <c r="I77" s="2">
        <v>-63935.900000000009</v>
      </c>
      <c r="J77" s="2">
        <v>-72044.209999999992</v>
      </c>
      <c r="K77" s="2">
        <v>-24258.420000000002</v>
      </c>
      <c r="L77" s="2">
        <v>-268770.07999999996</v>
      </c>
      <c r="M77" s="2">
        <v>-51773.47</v>
      </c>
      <c r="N77" s="2">
        <v>-82744.489999999991</v>
      </c>
      <c r="O77" s="2">
        <f>SUM(G77:N77)</f>
        <v>-664614.41999999993</v>
      </c>
      <c r="P77" s="2"/>
    </row>
    <row r="78" spans="1:16" x14ac:dyDescent="0.2">
      <c r="A78" s="7" t="s">
        <v>9</v>
      </c>
      <c r="B78" t="s">
        <v>10</v>
      </c>
      <c r="D78" s="7" t="s">
        <v>120</v>
      </c>
      <c r="E78" t="s">
        <v>121</v>
      </c>
      <c r="F78" s="2">
        <v>199487.73</v>
      </c>
      <c r="G78" s="2"/>
      <c r="H78" s="2"/>
      <c r="I78" s="2"/>
      <c r="J78" s="2"/>
      <c r="K78" s="2"/>
      <c r="L78" s="2"/>
      <c r="M78" s="2"/>
      <c r="N78" s="2"/>
      <c r="P78" s="2"/>
    </row>
    <row r="79" spans="1:16" x14ac:dyDescent="0.2">
      <c r="A79" s="7" t="s">
        <v>9</v>
      </c>
      <c r="B79" t="s">
        <v>10</v>
      </c>
      <c r="D79" s="7" t="s">
        <v>180</v>
      </c>
      <c r="E79" t="s">
        <v>181</v>
      </c>
      <c r="F79" s="2">
        <v>31048.73000000001</v>
      </c>
      <c r="G79" s="2"/>
      <c r="H79" s="2"/>
      <c r="I79" s="2"/>
      <c r="J79" s="2"/>
      <c r="K79" s="2"/>
      <c r="L79" s="2"/>
      <c r="M79" s="2"/>
      <c r="N79" s="2"/>
      <c r="P79" s="2"/>
    </row>
    <row r="80" spans="1:16" x14ac:dyDescent="0.2">
      <c r="A80" s="7" t="s">
        <v>9</v>
      </c>
      <c r="B80" t="s">
        <v>10</v>
      </c>
      <c r="D80" s="7" t="s">
        <v>184</v>
      </c>
      <c r="E80" t="s">
        <v>185</v>
      </c>
      <c r="F80" s="2">
        <v>145838.34</v>
      </c>
      <c r="G80" s="2"/>
      <c r="H80" s="2"/>
      <c r="I80" s="2"/>
      <c r="J80" s="2"/>
      <c r="K80" s="2"/>
      <c r="L80" s="2"/>
      <c r="M80" s="2"/>
      <c r="N80" s="2"/>
      <c r="P80" s="2"/>
    </row>
    <row r="81" spans="1:16" x14ac:dyDescent="0.2">
      <c r="A81" s="7" t="s">
        <v>9</v>
      </c>
      <c r="B81" t="s">
        <v>10</v>
      </c>
      <c r="D81" s="7" t="s">
        <v>132</v>
      </c>
      <c r="E81" t="s">
        <v>133</v>
      </c>
      <c r="F81" s="2">
        <v>176949.47000000015</v>
      </c>
      <c r="G81" s="2"/>
      <c r="H81" s="2"/>
      <c r="I81" s="2"/>
      <c r="J81" s="2"/>
      <c r="K81" s="2"/>
      <c r="L81" s="2"/>
      <c r="M81" s="2"/>
      <c r="N81" s="2"/>
      <c r="P81" s="2"/>
    </row>
    <row r="82" spans="1:16" x14ac:dyDescent="0.2">
      <c r="A82" s="7" t="s">
        <v>9</v>
      </c>
      <c r="B82" t="s">
        <v>10</v>
      </c>
      <c r="D82" s="7" t="s">
        <v>182</v>
      </c>
      <c r="E82" t="s">
        <v>183</v>
      </c>
      <c r="F82" s="2">
        <v>111290.16999999998</v>
      </c>
      <c r="G82" s="2"/>
      <c r="H82" s="2"/>
      <c r="I82" s="2"/>
      <c r="J82" s="2"/>
      <c r="K82" s="2"/>
      <c r="L82" s="2"/>
      <c r="M82" s="2"/>
      <c r="N82" s="2"/>
      <c r="P82" s="2"/>
    </row>
    <row r="83" spans="1:16" ht="13.5" thickBot="1" x14ac:dyDescent="0.25">
      <c r="A83" s="7" t="s">
        <v>259</v>
      </c>
      <c r="F83" s="9">
        <f>SUM(F77:F82)</f>
        <v>2.0000000135041773E-2</v>
      </c>
      <c r="G83" s="2"/>
      <c r="H83" s="2"/>
      <c r="I83" s="2"/>
      <c r="J83" s="2"/>
      <c r="K83" s="2"/>
      <c r="L83" s="2"/>
      <c r="M83" s="2"/>
      <c r="N83" s="2"/>
      <c r="P83" s="2"/>
    </row>
    <row r="84" spans="1:16" ht="13.5" thickTop="1" x14ac:dyDescent="0.2">
      <c r="F84" s="10"/>
      <c r="G84" s="2"/>
      <c r="H84" s="2"/>
      <c r="I84" s="2"/>
      <c r="J84" s="2"/>
      <c r="K84" s="2"/>
      <c r="L84" s="2"/>
      <c r="M84" s="2"/>
      <c r="N84" s="2"/>
      <c r="P84" s="2"/>
    </row>
    <row r="85" spans="1:16" ht="13.5" thickBot="1" x14ac:dyDescent="0.25">
      <c r="A85" s="8" t="s">
        <v>0</v>
      </c>
      <c r="B85" s="5" t="s">
        <v>1</v>
      </c>
      <c r="C85" s="12" t="s">
        <v>356</v>
      </c>
      <c r="D85" s="8" t="s">
        <v>2</v>
      </c>
      <c r="E85" s="5" t="s">
        <v>3</v>
      </c>
      <c r="F85" s="6" t="s">
        <v>250</v>
      </c>
      <c r="G85" s="4" t="s">
        <v>8</v>
      </c>
      <c r="H85" s="4" t="s">
        <v>17</v>
      </c>
      <c r="I85" s="4" t="s">
        <v>11</v>
      </c>
      <c r="J85" s="4" t="s">
        <v>355</v>
      </c>
      <c r="K85" s="4" t="s">
        <v>62</v>
      </c>
      <c r="L85" s="4" t="s">
        <v>57</v>
      </c>
      <c r="M85" s="4" t="s">
        <v>12</v>
      </c>
      <c r="N85" s="4" t="s">
        <v>353</v>
      </c>
      <c r="O85" s="17" t="s">
        <v>365</v>
      </c>
    </row>
    <row r="86" spans="1:16" x14ac:dyDescent="0.2">
      <c r="A86" s="7" t="s">
        <v>146</v>
      </c>
      <c r="B86" t="s">
        <v>147</v>
      </c>
      <c r="C86" s="13" t="s">
        <v>367</v>
      </c>
      <c r="D86" s="7" t="s">
        <v>6</v>
      </c>
      <c r="E86" t="s">
        <v>7</v>
      </c>
      <c r="F86" s="2">
        <v>-278688.76</v>
      </c>
      <c r="G86" s="2">
        <v>-22601.67</v>
      </c>
      <c r="H86" s="2">
        <v>-19786.91</v>
      </c>
      <c r="I86" s="2">
        <v>-26809.85</v>
      </c>
      <c r="J86" s="2">
        <v>-30209.85</v>
      </c>
      <c r="K86" s="2">
        <v>-10172.180000000002</v>
      </c>
      <c r="L86" s="2">
        <v>-112701.72000000002</v>
      </c>
      <c r="M86" s="2">
        <v>-21709.84</v>
      </c>
      <c r="N86" s="2">
        <v>-34696.740000000005</v>
      </c>
      <c r="O86" s="2">
        <f>SUM(G86:N86)</f>
        <v>-278688.76</v>
      </c>
      <c r="P86" s="2"/>
    </row>
    <row r="87" spans="1:16" x14ac:dyDescent="0.2">
      <c r="A87" s="7" t="s">
        <v>146</v>
      </c>
      <c r="B87" t="s">
        <v>147</v>
      </c>
      <c r="D87" s="7" t="s">
        <v>120</v>
      </c>
      <c r="E87" t="s">
        <v>121</v>
      </c>
      <c r="F87" s="2">
        <v>109881.99</v>
      </c>
      <c r="G87" s="2"/>
      <c r="H87" s="2"/>
      <c r="I87" s="2"/>
      <c r="J87" s="2"/>
      <c r="K87" s="2"/>
      <c r="L87" s="2"/>
      <c r="M87" s="2"/>
      <c r="N87" s="2"/>
      <c r="P87" s="2"/>
    </row>
    <row r="88" spans="1:16" x14ac:dyDescent="0.2">
      <c r="A88" s="7" t="s">
        <v>146</v>
      </c>
      <c r="B88" t="s">
        <v>147</v>
      </c>
      <c r="D88" s="7" t="s">
        <v>180</v>
      </c>
      <c r="E88" t="s">
        <v>181</v>
      </c>
      <c r="F88" s="2">
        <v>54902.579999999994</v>
      </c>
      <c r="G88" s="2"/>
      <c r="H88" s="2"/>
      <c r="I88" s="2"/>
      <c r="J88" s="2"/>
      <c r="K88" s="2"/>
      <c r="L88" s="2"/>
      <c r="M88" s="2"/>
      <c r="N88" s="2"/>
      <c r="P88" s="2"/>
    </row>
    <row r="89" spans="1:16" x14ac:dyDescent="0.2">
      <c r="A89" s="7" t="s">
        <v>146</v>
      </c>
      <c r="B89" t="s">
        <v>147</v>
      </c>
      <c r="D89" s="7" t="s">
        <v>132</v>
      </c>
      <c r="E89" t="s">
        <v>133</v>
      </c>
      <c r="F89" s="2">
        <v>102765</v>
      </c>
      <c r="G89" s="2"/>
      <c r="H89" s="2"/>
      <c r="I89" s="2"/>
      <c r="J89" s="2"/>
      <c r="K89" s="2"/>
      <c r="L89" s="2"/>
      <c r="M89" s="2"/>
      <c r="N89" s="2"/>
      <c r="P89" s="2"/>
    </row>
    <row r="90" spans="1:16" x14ac:dyDescent="0.2">
      <c r="A90" s="7" t="s">
        <v>146</v>
      </c>
      <c r="B90" t="s">
        <v>147</v>
      </c>
      <c r="D90" s="7" t="s">
        <v>182</v>
      </c>
      <c r="E90" t="s">
        <v>183</v>
      </c>
      <c r="F90" s="2">
        <v>11139.17</v>
      </c>
      <c r="G90" s="2"/>
      <c r="H90" s="2"/>
      <c r="I90" s="2"/>
      <c r="J90" s="2"/>
      <c r="K90" s="2"/>
      <c r="L90" s="2"/>
      <c r="M90" s="2"/>
      <c r="N90" s="2"/>
      <c r="P90" s="2"/>
    </row>
    <row r="91" spans="1:16" ht="13.5" thickBot="1" x14ac:dyDescent="0.25">
      <c r="A91" s="7" t="s">
        <v>260</v>
      </c>
      <c r="F91" s="9">
        <f>SUM(F86:F90)</f>
        <v>-2.0000000031359377E-2</v>
      </c>
      <c r="G91" s="2"/>
      <c r="H91" s="2"/>
      <c r="I91" s="2"/>
      <c r="J91" s="2"/>
      <c r="K91" s="2"/>
      <c r="L91" s="2"/>
      <c r="M91" s="2"/>
      <c r="N91" s="2"/>
      <c r="P91" s="2"/>
    </row>
    <row r="92" spans="1:16" ht="13.5" thickTop="1" x14ac:dyDescent="0.2">
      <c r="F92" s="10"/>
      <c r="G92" s="2"/>
      <c r="H92" s="2"/>
      <c r="I92" s="2"/>
      <c r="J92" s="2"/>
      <c r="K92" s="2"/>
      <c r="L92" s="2"/>
      <c r="M92" s="2"/>
      <c r="N92" s="2"/>
      <c r="P92" s="2"/>
    </row>
    <row r="93" spans="1:16" ht="13.5" thickBot="1" x14ac:dyDescent="0.25">
      <c r="A93" s="8" t="s">
        <v>0</v>
      </c>
      <c r="B93" s="5" t="s">
        <v>1</v>
      </c>
      <c r="C93" s="12" t="s">
        <v>356</v>
      </c>
      <c r="D93" s="8" t="s">
        <v>2</v>
      </c>
      <c r="E93" s="5" t="s">
        <v>3</v>
      </c>
      <c r="F93" s="6" t="s">
        <v>250</v>
      </c>
      <c r="G93" s="4" t="s">
        <v>8</v>
      </c>
      <c r="H93" s="4" t="s">
        <v>17</v>
      </c>
      <c r="I93" s="4" t="s">
        <v>11</v>
      </c>
      <c r="J93" s="4" t="s">
        <v>355</v>
      </c>
      <c r="K93" s="4" t="s">
        <v>62</v>
      </c>
      <c r="L93" s="4" t="s">
        <v>57</v>
      </c>
      <c r="M93" s="4" t="s">
        <v>12</v>
      </c>
      <c r="N93" s="4" t="s">
        <v>353</v>
      </c>
      <c r="O93" s="17" t="s">
        <v>365</v>
      </c>
    </row>
    <row r="94" spans="1:16" x14ac:dyDescent="0.2">
      <c r="A94" s="7" t="s">
        <v>24</v>
      </c>
      <c r="B94" t="s">
        <v>25</v>
      </c>
      <c r="C94" s="13" t="s">
        <v>368</v>
      </c>
      <c r="D94" s="7" t="s">
        <v>6</v>
      </c>
      <c r="E94" t="s">
        <v>7</v>
      </c>
      <c r="F94" s="2">
        <v>-695346.7300000001</v>
      </c>
      <c r="G94" s="2">
        <v>-58478.65</v>
      </c>
      <c r="H94" s="2">
        <v>-51247.049999999996</v>
      </c>
      <c r="I94" s="2">
        <v>-69256.55</v>
      </c>
      <c r="J94" s="2">
        <v>-78296.039999999994</v>
      </c>
      <c r="K94" s="2">
        <v>0</v>
      </c>
      <c r="L94" s="2">
        <v>-289681.45</v>
      </c>
      <c r="M94" s="2">
        <v>-56740.289999999994</v>
      </c>
      <c r="N94" s="2">
        <v>-91646.7</v>
      </c>
      <c r="O94" s="2">
        <f>SUM(G94:N94)</f>
        <v>-695346.73</v>
      </c>
      <c r="P94" s="2"/>
    </row>
    <row r="95" spans="1:16" x14ac:dyDescent="0.2">
      <c r="A95" s="7" t="s">
        <v>24</v>
      </c>
      <c r="B95" t="s">
        <v>25</v>
      </c>
      <c r="D95" s="7" t="s">
        <v>234</v>
      </c>
      <c r="E95" t="s">
        <v>235</v>
      </c>
      <c r="F95" s="2">
        <v>622.29</v>
      </c>
      <c r="G95" s="2"/>
      <c r="H95" s="2"/>
      <c r="I95" s="2"/>
      <c r="J95" s="2"/>
      <c r="K95" s="2"/>
      <c r="L95" s="2"/>
      <c r="M95" s="2"/>
      <c r="N95" s="2"/>
      <c r="P95" s="2"/>
    </row>
    <row r="96" spans="1:16" x14ac:dyDescent="0.2">
      <c r="A96" s="7" t="s">
        <v>24</v>
      </c>
      <c r="B96" t="s">
        <v>25</v>
      </c>
      <c r="D96" s="7" t="s">
        <v>200</v>
      </c>
      <c r="E96" t="s">
        <v>201</v>
      </c>
      <c r="F96" s="2">
        <v>12163.2</v>
      </c>
      <c r="G96" s="2"/>
      <c r="H96" s="2"/>
      <c r="I96" s="2"/>
      <c r="J96" s="2"/>
      <c r="K96" s="2"/>
      <c r="L96" s="2"/>
      <c r="M96" s="2"/>
      <c r="N96" s="2"/>
      <c r="P96" s="2"/>
    </row>
    <row r="97" spans="1:16" x14ac:dyDescent="0.2">
      <c r="A97" s="7" t="s">
        <v>24</v>
      </c>
      <c r="B97" t="s">
        <v>25</v>
      </c>
      <c r="D97" s="7" t="s">
        <v>120</v>
      </c>
      <c r="E97" t="s">
        <v>121</v>
      </c>
      <c r="F97" s="2">
        <v>400572.06000000006</v>
      </c>
      <c r="G97" s="2"/>
      <c r="H97" s="2"/>
      <c r="I97" s="2"/>
      <c r="J97" s="2"/>
      <c r="K97" s="2"/>
      <c r="L97" s="2"/>
      <c r="M97" s="2"/>
      <c r="N97" s="2"/>
      <c r="P97" s="2"/>
    </row>
    <row r="98" spans="1:16" x14ac:dyDescent="0.2">
      <c r="A98" s="7" t="s">
        <v>24</v>
      </c>
      <c r="B98" t="s">
        <v>25</v>
      </c>
      <c r="D98" s="7" t="s">
        <v>180</v>
      </c>
      <c r="E98" t="s">
        <v>181</v>
      </c>
      <c r="F98" s="2">
        <v>71674.299999999974</v>
      </c>
      <c r="G98" s="2"/>
      <c r="H98" s="2"/>
      <c r="I98" s="2"/>
      <c r="J98" s="2"/>
      <c r="K98" s="2"/>
      <c r="L98" s="2"/>
      <c r="M98" s="2"/>
      <c r="N98" s="2"/>
      <c r="P98" s="2"/>
    </row>
    <row r="99" spans="1:16" x14ac:dyDescent="0.2">
      <c r="A99" s="7" t="s">
        <v>24</v>
      </c>
      <c r="B99" t="s">
        <v>25</v>
      </c>
      <c r="D99" s="7" t="s">
        <v>132</v>
      </c>
      <c r="E99" t="s">
        <v>133</v>
      </c>
      <c r="F99" s="2">
        <v>155601.25000000006</v>
      </c>
      <c r="G99" s="2"/>
      <c r="H99" s="2"/>
      <c r="I99" s="2"/>
      <c r="J99" s="2"/>
      <c r="K99" s="2"/>
      <c r="L99" s="2"/>
      <c r="M99" s="2"/>
      <c r="N99" s="2"/>
      <c r="P99" s="2"/>
    </row>
    <row r="100" spans="1:16" x14ac:dyDescent="0.2">
      <c r="A100" s="7" t="s">
        <v>24</v>
      </c>
      <c r="B100" t="s">
        <v>25</v>
      </c>
      <c r="D100" s="7" t="s">
        <v>248</v>
      </c>
      <c r="E100" t="s">
        <v>249</v>
      </c>
      <c r="F100" s="2">
        <v>18900</v>
      </c>
      <c r="G100" s="2"/>
      <c r="H100" s="2"/>
      <c r="I100" s="2"/>
      <c r="J100" s="2"/>
      <c r="K100" s="2"/>
      <c r="L100" s="2"/>
      <c r="M100" s="2"/>
      <c r="N100" s="2"/>
      <c r="P100" s="2"/>
    </row>
    <row r="101" spans="1:16" x14ac:dyDescent="0.2">
      <c r="A101" s="7" t="s">
        <v>24</v>
      </c>
      <c r="B101" t="s">
        <v>25</v>
      </c>
      <c r="D101" s="7" t="s">
        <v>182</v>
      </c>
      <c r="E101" t="s">
        <v>183</v>
      </c>
      <c r="F101" s="2">
        <v>35389.19999999999</v>
      </c>
      <c r="G101" s="2"/>
      <c r="H101" s="2"/>
      <c r="I101" s="2"/>
      <c r="J101" s="2"/>
      <c r="K101" s="2"/>
      <c r="L101" s="2"/>
      <c r="M101" s="2"/>
      <c r="N101" s="2"/>
      <c r="P101" s="2"/>
    </row>
    <row r="102" spans="1:16" x14ac:dyDescent="0.2">
      <c r="A102" s="7" t="s">
        <v>24</v>
      </c>
      <c r="B102" t="s">
        <v>25</v>
      </c>
      <c r="D102" s="7" t="s">
        <v>192</v>
      </c>
      <c r="E102" t="s">
        <v>193</v>
      </c>
      <c r="F102" s="2">
        <v>424.40999999999997</v>
      </c>
      <c r="G102" s="2"/>
      <c r="H102" s="2"/>
      <c r="I102" s="2"/>
      <c r="J102" s="2"/>
      <c r="K102" s="2"/>
      <c r="L102" s="2"/>
      <c r="M102" s="2"/>
      <c r="N102" s="2"/>
      <c r="P102" s="2"/>
    </row>
    <row r="103" spans="1:16" ht="13.5" thickBot="1" x14ac:dyDescent="0.25">
      <c r="A103" s="7" t="s">
        <v>261</v>
      </c>
      <c r="F103" s="9">
        <f>SUM(F94:F102)</f>
        <v>-2.0000000014874786E-2</v>
      </c>
      <c r="G103" s="2"/>
      <c r="H103" s="2"/>
      <c r="I103" s="2"/>
      <c r="J103" s="2"/>
      <c r="K103" s="2"/>
      <c r="L103" s="2"/>
      <c r="M103" s="2"/>
      <c r="N103" s="2"/>
      <c r="P103" s="2"/>
    </row>
    <row r="104" spans="1:16" ht="13.5" thickTop="1" x14ac:dyDescent="0.2">
      <c r="F104" s="10"/>
      <c r="G104" s="2"/>
      <c r="H104" s="2"/>
      <c r="I104" s="2"/>
      <c r="J104" s="2"/>
      <c r="K104" s="2"/>
      <c r="L104" s="2"/>
      <c r="M104" s="2"/>
      <c r="N104" s="2"/>
      <c r="P104" s="2"/>
    </row>
    <row r="105" spans="1:16" ht="13.5" thickBot="1" x14ac:dyDescent="0.25">
      <c r="A105" s="8" t="s">
        <v>0</v>
      </c>
      <c r="B105" s="5" t="s">
        <v>1</v>
      </c>
      <c r="C105" s="12" t="s">
        <v>356</v>
      </c>
      <c r="D105" s="8" t="s">
        <v>2</v>
      </c>
      <c r="E105" s="5" t="s">
        <v>3</v>
      </c>
      <c r="F105" s="6" t="s">
        <v>250</v>
      </c>
      <c r="G105" s="4" t="s">
        <v>8</v>
      </c>
      <c r="H105" s="4" t="s">
        <v>17</v>
      </c>
      <c r="I105" s="4" t="s">
        <v>11</v>
      </c>
      <c r="J105" s="4" t="s">
        <v>355</v>
      </c>
      <c r="K105" s="4" t="s">
        <v>62</v>
      </c>
      <c r="L105" s="4" t="s">
        <v>57</v>
      </c>
      <c r="M105" s="4" t="s">
        <v>12</v>
      </c>
      <c r="N105" s="4" t="s">
        <v>353</v>
      </c>
      <c r="O105" s="17" t="s">
        <v>365</v>
      </c>
    </row>
    <row r="106" spans="1:16" x14ac:dyDescent="0.2">
      <c r="A106" s="7" t="s">
        <v>140</v>
      </c>
      <c r="B106" t="s">
        <v>141</v>
      </c>
      <c r="C106" s="13" t="s">
        <v>367</v>
      </c>
      <c r="D106" s="7" t="s">
        <v>6</v>
      </c>
      <c r="E106" t="s">
        <v>7</v>
      </c>
      <c r="F106" s="2">
        <v>-819488.78999999957</v>
      </c>
      <c r="G106" s="2">
        <v>-66460.530000000013</v>
      </c>
      <c r="H106" s="2">
        <v>-58183.720000000008</v>
      </c>
      <c r="I106" s="2">
        <v>-78834.820000000007</v>
      </c>
      <c r="J106" s="2">
        <v>-88832.58</v>
      </c>
      <c r="K106" s="2">
        <v>-29911.339999999997</v>
      </c>
      <c r="L106" s="2">
        <v>-331401.25000000006</v>
      </c>
      <c r="M106" s="2">
        <v>-63838.189999999995</v>
      </c>
      <c r="N106" s="2">
        <v>-102026.36</v>
      </c>
      <c r="O106" s="2">
        <f>SUM(G106:N106)</f>
        <v>-819488.78999999992</v>
      </c>
      <c r="P106" s="2"/>
    </row>
    <row r="107" spans="1:16" x14ac:dyDescent="0.2">
      <c r="A107" s="7" t="s">
        <v>140</v>
      </c>
      <c r="B107" t="s">
        <v>141</v>
      </c>
      <c r="D107" s="7" t="s">
        <v>120</v>
      </c>
      <c r="E107" t="s">
        <v>121</v>
      </c>
      <c r="F107" s="2">
        <v>509373.75999999995</v>
      </c>
      <c r="G107" s="2"/>
      <c r="H107" s="2"/>
      <c r="I107" s="2"/>
      <c r="J107" s="2"/>
      <c r="K107" s="2"/>
      <c r="L107" s="2"/>
      <c r="M107" s="2"/>
      <c r="N107" s="2"/>
      <c r="P107" s="2"/>
    </row>
    <row r="108" spans="1:16" x14ac:dyDescent="0.2">
      <c r="A108" s="7" t="s">
        <v>140</v>
      </c>
      <c r="B108" t="s">
        <v>141</v>
      </c>
      <c r="D108" s="7" t="s">
        <v>180</v>
      </c>
      <c r="E108" t="s">
        <v>181</v>
      </c>
      <c r="F108" s="2">
        <v>21574.680000000004</v>
      </c>
      <c r="G108" s="2"/>
      <c r="H108" s="2"/>
      <c r="I108" s="2"/>
      <c r="J108" s="2"/>
      <c r="K108" s="2"/>
      <c r="L108" s="2"/>
      <c r="M108" s="2"/>
      <c r="N108" s="2"/>
      <c r="P108" s="2"/>
    </row>
    <row r="109" spans="1:16" x14ac:dyDescent="0.2">
      <c r="A109" s="7" t="s">
        <v>140</v>
      </c>
      <c r="B109" t="s">
        <v>141</v>
      </c>
      <c r="D109" s="7" t="s">
        <v>132</v>
      </c>
      <c r="E109" t="s">
        <v>133</v>
      </c>
      <c r="F109" s="2">
        <v>192033.90000000002</v>
      </c>
      <c r="G109" s="2"/>
      <c r="H109" s="2"/>
      <c r="I109" s="2"/>
      <c r="J109" s="2"/>
      <c r="K109" s="2"/>
      <c r="L109" s="2"/>
      <c r="M109" s="2"/>
      <c r="N109" s="2"/>
      <c r="P109" s="2"/>
    </row>
    <row r="110" spans="1:16" x14ac:dyDescent="0.2">
      <c r="A110" s="7" t="s">
        <v>140</v>
      </c>
      <c r="B110" t="s">
        <v>141</v>
      </c>
      <c r="D110" s="7" t="s">
        <v>182</v>
      </c>
      <c r="E110" t="s">
        <v>183</v>
      </c>
      <c r="F110" s="2">
        <v>95473.640000000014</v>
      </c>
      <c r="G110" s="2"/>
      <c r="H110" s="2"/>
      <c r="I110" s="2"/>
      <c r="J110" s="2"/>
      <c r="K110" s="2"/>
      <c r="L110" s="2"/>
      <c r="M110" s="2"/>
      <c r="N110" s="2"/>
      <c r="P110" s="2"/>
    </row>
    <row r="111" spans="1:16" x14ac:dyDescent="0.2">
      <c r="A111" s="7" t="s">
        <v>140</v>
      </c>
      <c r="B111" t="s">
        <v>141</v>
      </c>
      <c r="D111" s="7" t="s">
        <v>192</v>
      </c>
      <c r="E111" t="s">
        <v>193</v>
      </c>
      <c r="F111" s="2">
        <v>1032.75</v>
      </c>
      <c r="G111" s="2"/>
      <c r="H111" s="2"/>
      <c r="I111" s="2"/>
      <c r="J111" s="2"/>
      <c r="K111" s="2"/>
      <c r="L111" s="2"/>
      <c r="M111" s="2"/>
      <c r="N111" s="2"/>
      <c r="P111" s="2"/>
    </row>
    <row r="112" spans="1:16" ht="13.5" thickBot="1" x14ac:dyDescent="0.25">
      <c r="A112" s="7" t="s">
        <v>262</v>
      </c>
      <c r="F112" s="9">
        <f>SUM(F106:F111)</f>
        <v>-5.9999999590218067E-2</v>
      </c>
      <c r="G112" s="10"/>
      <c r="H112" s="2"/>
      <c r="I112" s="2"/>
      <c r="J112" s="2"/>
      <c r="K112" s="2"/>
      <c r="L112" s="2"/>
      <c r="M112" s="2"/>
      <c r="N112" s="2"/>
      <c r="P112" s="2"/>
    </row>
    <row r="113" spans="1:16" ht="13.5" thickTop="1" x14ac:dyDescent="0.2">
      <c r="F113" s="10"/>
      <c r="G113" s="10"/>
      <c r="H113" s="2"/>
      <c r="I113" s="2"/>
      <c r="J113" s="2"/>
      <c r="K113" s="2"/>
      <c r="L113" s="2"/>
      <c r="M113" s="2"/>
      <c r="N113" s="2"/>
      <c r="P113" s="2"/>
    </row>
    <row r="114" spans="1:16" ht="13.5" thickBot="1" x14ac:dyDescent="0.25">
      <c r="A114" s="8" t="s">
        <v>0</v>
      </c>
      <c r="B114" s="5" t="s">
        <v>1</v>
      </c>
      <c r="C114" s="12" t="s">
        <v>356</v>
      </c>
      <c r="D114" s="8" t="s">
        <v>2</v>
      </c>
      <c r="E114" s="5" t="s">
        <v>3</v>
      </c>
      <c r="F114" s="6" t="s">
        <v>250</v>
      </c>
      <c r="G114" s="4" t="s">
        <v>8</v>
      </c>
      <c r="H114" s="4" t="s">
        <v>17</v>
      </c>
      <c r="I114" s="4" t="s">
        <v>11</v>
      </c>
      <c r="J114" s="4" t="s">
        <v>355</v>
      </c>
      <c r="K114" s="4" t="s">
        <v>62</v>
      </c>
      <c r="L114" s="4" t="s">
        <v>57</v>
      </c>
      <c r="M114" s="4" t="s">
        <v>12</v>
      </c>
      <c r="N114" s="4" t="s">
        <v>353</v>
      </c>
      <c r="O114" s="17" t="s">
        <v>365</v>
      </c>
    </row>
    <row r="115" spans="1:16" x14ac:dyDescent="0.2">
      <c r="A115" s="7" t="s">
        <v>13</v>
      </c>
      <c r="B115" t="s">
        <v>14</v>
      </c>
      <c r="C115" s="13" t="s">
        <v>367</v>
      </c>
      <c r="D115" s="7" t="s">
        <v>6</v>
      </c>
      <c r="E115" t="s">
        <v>7</v>
      </c>
      <c r="F115" s="2">
        <v>-947308.25000000012</v>
      </c>
      <c r="G115" s="2">
        <v>-76826.710000000006</v>
      </c>
      <c r="H115" s="2">
        <v>-67258.880000000005</v>
      </c>
      <c r="I115" s="2">
        <v>-91131.060000000012</v>
      </c>
      <c r="J115" s="2">
        <v>-102688.21000000002</v>
      </c>
      <c r="K115" s="2">
        <v>-34576.74</v>
      </c>
      <c r="L115" s="2">
        <v>-383091.44999999995</v>
      </c>
      <c r="M115" s="2">
        <v>-73795.320000000007</v>
      </c>
      <c r="N115" s="2">
        <v>-117939.87999999999</v>
      </c>
      <c r="O115" s="2">
        <f>SUM(G115:N115)</f>
        <v>-947308.25000000012</v>
      </c>
      <c r="P115" s="2"/>
    </row>
    <row r="116" spans="1:16" x14ac:dyDescent="0.2">
      <c r="A116" s="7" t="s">
        <v>13</v>
      </c>
      <c r="B116" t="s">
        <v>14</v>
      </c>
      <c r="D116" s="7" t="s">
        <v>200</v>
      </c>
      <c r="E116" t="s">
        <v>201</v>
      </c>
      <c r="F116" s="2">
        <v>15280.239999999998</v>
      </c>
      <c r="G116" s="2"/>
      <c r="H116" s="2"/>
      <c r="I116" s="2"/>
      <c r="J116" s="2"/>
      <c r="K116" s="2"/>
      <c r="L116" s="2"/>
      <c r="M116" s="2"/>
      <c r="N116" s="2"/>
      <c r="P116" s="2"/>
    </row>
    <row r="117" spans="1:16" x14ac:dyDescent="0.2">
      <c r="A117" s="7" t="s">
        <v>13</v>
      </c>
      <c r="B117" t="s">
        <v>14</v>
      </c>
      <c r="D117" s="7" t="s">
        <v>120</v>
      </c>
      <c r="E117" t="s">
        <v>121</v>
      </c>
      <c r="F117" s="2">
        <v>574845.79999999993</v>
      </c>
      <c r="G117" s="2"/>
      <c r="H117" s="2"/>
      <c r="I117" s="2"/>
      <c r="J117" s="2"/>
      <c r="K117" s="2"/>
      <c r="L117" s="2"/>
      <c r="M117" s="2"/>
      <c r="N117" s="2"/>
      <c r="P117" s="2"/>
    </row>
    <row r="118" spans="1:16" x14ac:dyDescent="0.2">
      <c r="A118" s="7" t="s">
        <v>13</v>
      </c>
      <c r="B118" t="s">
        <v>14</v>
      </c>
      <c r="D118" s="7" t="s">
        <v>180</v>
      </c>
      <c r="E118" t="s">
        <v>181</v>
      </c>
      <c r="F118" s="2">
        <v>23514.919999999995</v>
      </c>
      <c r="G118" s="2"/>
      <c r="H118" s="2"/>
      <c r="I118" s="2"/>
      <c r="J118" s="2"/>
      <c r="K118" s="2"/>
      <c r="L118" s="2"/>
      <c r="M118" s="2"/>
      <c r="N118" s="2"/>
      <c r="P118" s="2"/>
    </row>
    <row r="119" spans="1:16" x14ac:dyDescent="0.2">
      <c r="A119" s="7" t="s">
        <v>13</v>
      </c>
      <c r="B119" t="s">
        <v>14</v>
      </c>
      <c r="D119" s="7" t="s">
        <v>132</v>
      </c>
      <c r="E119" t="s">
        <v>133</v>
      </c>
      <c r="F119" s="2">
        <v>214937.49999999997</v>
      </c>
      <c r="G119" s="2"/>
      <c r="H119" s="2"/>
      <c r="I119" s="2"/>
      <c r="J119" s="2"/>
      <c r="K119" s="2"/>
      <c r="L119" s="2"/>
      <c r="M119" s="2"/>
      <c r="N119" s="2"/>
      <c r="P119" s="2"/>
    </row>
    <row r="120" spans="1:16" x14ac:dyDescent="0.2">
      <c r="A120" s="7" t="s">
        <v>13</v>
      </c>
      <c r="B120" t="s">
        <v>14</v>
      </c>
      <c r="D120" s="7" t="s">
        <v>182</v>
      </c>
      <c r="E120" t="s">
        <v>183</v>
      </c>
      <c r="F120" s="2">
        <v>118579.78000000003</v>
      </c>
      <c r="G120" s="2"/>
      <c r="H120" s="2"/>
      <c r="I120" s="2"/>
      <c r="J120" s="2"/>
      <c r="K120" s="2"/>
      <c r="L120" s="2"/>
      <c r="M120" s="2"/>
      <c r="N120" s="2"/>
      <c r="P120" s="2"/>
    </row>
    <row r="121" spans="1:16" x14ac:dyDescent="0.2">
      <c r="A121" s="7" t="s">
        <v>13</v>
      </c>
      <c r="B121" t="s">
        <v>14</v>
      </c>
      <c r="D121" s="7" t="s">
        <v>192</v>
      </c>
      <c r="E121" t="s">
        <v>193</v>
      </c>
      <c r="F121" s="2">
        <v>150</v>
      </c>
      <c r="G121" s="2"/>
      <c r="H121" s="2"/>
      <c r="I121" s="2"/>
      <c r="J121" s="2"/>
      <c r="K121" s="2"/>
      <c r="L121" s="2"/>
      <c r="M121" s="2"/>
      <c r="N121" s="2"/>
      <c r="P121" s="2"/>
    </row>
    <row r="122" spans="1:16" ht="13.5" thickBot="1" x14ac:dyDescent="0.25">
      <c r="A122" s="7" t="s">
        <v>263</v>
      </c>
      <c r="F122" s="9">
        <f>SUM(F115:F121)</f>
        <v>-1.0000000213040039E-2</v>
      </c>
      <c r="G122" s="2"/>
      <c r="H122" s="2"/>
      <c r="I122" s="2"/>
      <c r="J122" s="2"/>
      <c r="K122" s="2"/>
      <c r="L122" s="2"/>
      <c r="M122" s="2"/>
      <c r="N122" s="2"/>
      <c r="P122" s="2"/>
    </row>
    <row r="123" spans="1:16" ht="13.5" thickTop="1" x14ac:dyDescent="0.2">
      <c r="F123" s="10"/>
      <c r="G123" s="2"/>
      <c r="H123" s="2"/>
      <c r="I123" s="2"/>
      <c r="J123" s="2"/>
      <c r="K123" s="2"/>
      <c r="L123" s="2"/>
      <c r="M123" s="2"/>
      <c r="N123" s="2"/>
      <c r="P123" s="2"/>
    </row>
    <row r="124" spans="1:16" ht="13.5" thickBot="1" x14ac:dyDescent="0.25">
      <c r="A124" s="8" t="s">
        <v>0</v>
      </c>
      <c r="B124" s="5" t="s">
        <v>1</v>
      </c>
      <c r="C124" s="12" t="s">
        <v>356</v>
      </c>
      <c r="D124" s="8" t="s">
        <v>2</v>
      </c>
      <c r="E124" s="5" t="s">
        <v>3</v>
      </c>
      <c r="F124" s="6" t="s">
        <v>250</v>
      </c>
      <c r="G124" s="4" t="s">
        <v>8</v>
      </c>
      <c r="H124" s="4" t="s">
        <v>17</v>
      </c>
      <c r="I124" s="4" t="s">
        <v>11</v>
      </c>
      <c r="J124" s="4" t="s">
        <v>355</v>
      </c>
      <c r="K124" s="4" t="s">
        <v>62</v>
      </c>
      <c r="L124" s="4" t="s">
        <v>57</v>
      </c>
      <c r="M124" s="4" t="s">
        <v>12</v>
      </c>
      <c r="N124" s="4" t="s">
        <v>353</v>
      </c>
      <c r="O124" s="17" t="s">
        <v>365</v>
      </c>
    </row>
    <row r="125" spans="1:16" x14ac:dyDescent="0.2">
      <c r="A125" s="7" t="s">
        <v>15</v>
      </c>
      <c r="B125" t="s">
        <v>16</v>
      </c>
      <c r="C125" s="13" t="s">
        <v>367</v>
      </c>
      <c r="D125" s="7" t="s">
        <v>6</v>
      </c>
      <c r="E125" t="s">
        <v>7</v>
      </c>
      <c r="F125" s="2">
        <v>-923538.51999999979</v>
      </c>
      <c r="G125" s="2">
        <v>-74898.960000000006</v>
      </c>
      <c r="H125" s="2">
        <v>-65571.260000000009</v>
      </c>
      <c r="I125" s="2">
        <v>-88844.39</v>
      </c>
      <c r="J125" s="2">
        <v>-100111.58000000002</v>
      </c>
      <c r="K125" s="2">
        <v>-33709.17</v>
      </c>
      <c r="L125" s="2">
        <v>-373478.97</v>
      </c>
      <c r="M125" s="2">
        <v>-71943.650000000009</v>
      </c>
      <c r="N125" s="2">
        <v>-114980.54</v>
      </c>
      <c r="O125" s="2">
        <f>SUM(G125:N125)</f>
        <v>-923538.52000000014</v>
      </c>
      <c r="P125" s="2"/>
    </row>
    <row r="126" spans="1:16" x14ac:dyDescent="0.2">
      <c r="A126" s="7" t="s">
        <v>15</v>
      </c>
      <c r="B126" t="s">
        <v>16</v>
      </c>
      <c r="D126" s="7" t="s">
        <v>210</v>
      </c>
      <c r="E126" t="s">
        <v>211</v>
      </c>
      <c r="F126" s="2">
        <v>83.08</v>
      </c>
      <c r="G126" s="2"/>
      <c r="H126" s="2"/>
      <c r="I126" s="2"/>
      <c r="J126" s="2"/>
      <c r="K126" s="2"/>
      <c r="L126" s="2"/>
      <c r="M126" s="2"/>
      <c r="N126" s="2"/>
      <c r="P126" s="2"/>
    </row>
    <row r="127" spans="1:16" x14ac:dyDescent="0.2">
      <c r="A127" s="7" t="s">
        <v>15</v>
      </c>
      <c r="B127" t="s">
        <v>16</v>
      </c>
      <c r="D127" s="7" t="s">
        <v>234</v>
      </c>
      <c r="E127" t="s">
        <v>235</v>
      </c>
      <c r="F127" s="2">
        <v>9561.02</v>
      </c>
      <c r="G127" s="2"/>
      <c r="H127" s="2"/>
      <c r="I127" s="2"/>
      <c r="J127" s="2"/>
      <c r="K127" s="2"/>
      <c r="L127" s="2"/>
      <c r="M127" s="2"/>
      <c r="N127" s="2"/>
      <c r="P127" s="2"/>
    </row>
    <row r="128" spans="1:16" x14ac:dyDescent="0.2">
      <c r="A128" s="7" t="s">
        <v>15</v>
      </c>
      <c r="B128" t="s">
        <v>16</v>
      </c>
      <c r="D128" s="7" t="s">
        <v>120</v>
      </c>
      <c r="E128" t="s">
        <v>121</v>
      </c>
      <c r="F128" s="2">
        <v>556129.69999999995</v>
      </c>
      <c r="G128" s="2"/>
      <c r="H128" s="2"/>
      <c r="I128" s="2"/>
      <c r="J128" s="2"/>
      <c r="K128" s="2"/>
      <c r="L128" s="2"/>
      <c r="M128" s="2"/>
      <c r="N128" s="2"/>
      <c r="P128" s="2"/>
    </row>
    <row r="129" spans="1:16" x14ac:dyDescent="0.2">
      <c r="A129" s="7" t="s">
        <v>15</v>
      </c>
      <c r="B129" t="s">
        <v>16</v>
      </c>
      <c r="D129" s="7" t="s">
        <v>180</v>
      </c>
      <c r="E129" t="s">
        <v>181</v>
      </c>
      <c r="F129" s="2">
        <v>98405.359999999971</v>
      </c>
      <c r="G129" s="2"/>
      <c r="H129" s="2"/>
      <c r="I129" s="2"/>
      <c r="J129" s="2"/>
      <c r="K129" s="2"/>
      <c r="L129" s="2"/>
      <c r="M129" s="2"/>
      <c r="N129" s="2"/>
      <c r="P129" s="2"/>
    </row>
    <row r="130" spans="1:16" x14ac:dyDescent="0.2">
      <c r="A130" s="7" t="s">
        <v>15</v>
      </c>
      <c r="B130" t="s">
        <v>16</v>
      </c>
      <c r="D130" s="7" t="s">
        <v>132</v>
      </c>
      <c r="E130" t="s">
        <v>133</v>
      </c>
      <c r="F130" s="2">
        <v>209660.87999999998</v>
      </c>
      <c r="G130" s="2"/>
      <c r="H130" s="2"/>
      <c r="I130" s="2"/>
      <c r="J130" s="2"/>
      <c r="K130" s="2"/>
      <c r="L130" s="2"/>
      <c r="M130" s="2"/>
      <c r="N130" s="2"/>
      <c r="P130" s="2"/>
    </row>
    <row r="131" spans="1:16" x14ac:dyDescent="0.2">
      <c r="A131" s="7" t="s">
        <v>15</v>
      </c>
      <c r="B131" t="s">
        <v>16</v>
      </c>
      <c r="D131" s="7" t="s">
        <v>182</v>
      </c>
      <c r="E131" t="s">
        <v>183</v>
      </c>
      <c r="F131" s="2">
        <v>49017.320000000007</v>
      </c>
      <c r="G131" s="2"/>
      <c r="H131" s="2"/>
      <c r="I131" s="2"/>
      <c r="J131" s="2"/>
      <c r="K131" s="2"/>
      <c r="L131" s="2"/>
      <c r="M131" s="2"/>
      <c r="N131" s="2"/>
      <c r="P131" s="2"/>
    </row>
    <row r="132" spans="1:16" x14ac:dyDescent="0.2">
      <c r="A132" s="7" t="s">
        <v>15</v>
      </c>
      <c r="B132" t="s">
        <v>16</v>
      </c>
      <c r="D132" s="7" t="s">
        <v>192</v>
      </c>
      <c r="E132" t="s">
        <v>193</v>
      </c>
      <c r="F132" s="2">
        <v>681.17000000000007</v>
      </c>
      <c r="G132" s="2"/>
      <c r="H132" s="2"/>
      <c r="I132" s="2"/>
      <c r="J132" s="2"/>
      <c r="K132" s="2"/>
      <c r="L132" s="2"/>
      <c r="M132" s="2"/>
      <c r="N132" s="2"/>
      <c r="P132" s="2"/>
    </row>
    <row r="133" spans="1:16" ht="13.5" thickBot="1" x14ac:dyDescent="0.25">
      <c r="A133" s="7" t="s">
        <v>264</v>
      </c>
      <c r="F133" s="9">
        <f>SUM(F125:F132)</f>
        <v>1.0000000112995622E-2</v>
      </c>
      <c r="G133" s="2"/>
      <c r="H133" s="2"/>
      <c r="I133" s="2"/>
      <c r="J133" s="2"/>
      <c r="K133" s="2"/>
      <c r="L133" s="2"/>
      <c r="M133" s="2"/>
      <c r="N133" s="2"/>
      <c r="P133" s="2"/>
    </row>
    <row r="134" spans="1:16" ht="13.5" thickTop="1" x14ac:dyDescent="0.2">
      <c r="F134" s="10"/>
      <c r="G134" s="2"/>
      <c r="H134" s="2"/>
      <c r="I134" s="2"/>
      <c r="J134" s="2"/>
      <c r="K134" s="2"/>
      <c r="L134" s="2"/>
      <c r="M134" s="2"/>
      <c r="N134" s="2"/>
      <c r="P134" s="2"/>
    </row>
    <row r="135" spans="1:16" ht="13.5" thickBot="1" x14ac:dyDescent="0.25">
      <c r="A135" s="8" t="s">
        <v>0</v>
      </c>
      <c r="B135" s="5" t="s">
        <v>1</v>
      </c>
      <c r="C135" s="12" t="s">
        <v>356</v>
      </c>
      <c r="D135" s="8" t="s">
        <v>2</v>
      </c>
      <c r="E135" s="5" t="s">
        <v>3</v>
      </c>
      <c r="F135" s="6" t="s">
        <v>250</v>
      </c>
      <c r="G135" s="4" t="s">
        <v>8</v>
      </c>
      <c r="H135" s="4" t="s">
        <v>17</v>
      </c>
      <c r="I135" s="4" t="s">
        <v>11</v>
      </c>
      <c r="J135" s="4" t="s">
        <v>355</v>
      </c>
      <c r="K135" s="4" t="s">
        <v>62</v>
      </c>
      <c r="L135" s="4" t="s">
        <v>57</v>
      </c>
      <c r="M135" s="4" t="s">
        <v>12</v>
      </c>
      <c r="N135" s="4" t="s">
        <v>353</v>
      </c>
      <c r="O135" s="17" t="s">
        <v>365</v>
      </c>
    </row>
    <row r="136" spans="1:16" x14ac:dyDescent="0.2">
      <c r="A136" s="7" t="s">
        <v>18</v>
      </c>
      <c r="B136" t="s">
        <v>19</v>
      </c>
      <c r="C136" s="13" t="s">
        <v>368</v>
      </c>
      <c r="D136" s="7" t="s">
        <v>6</v>
      </c>
      <c r="E136" t="s">
        <v>7</v>
      </c>
      <c r="F136" s="2">
        <v>-485123.70999999973</v>
      </c>
      <c r="G136" s="2">
        <v>-40798.890000000007</v>
      </c>
      <c r="H136" s="2">
        <v>-35753.629999999997</v>
      </c>
      <c r="I136" s="2">
        <v>-48318.330000000009</v>
      </c>
      <c r="J136" s="2">
        <v>-54624.939999999995</v>
      </c>
      <c r="K136" s="2">
        <v>0</v>
      </c>
      <c r="L136" s="2">
        <v>-202102.54</v>
      </c>
      <c r="M136" s="2">
        <v>-39586.080000000002</v>
      </c>
      <c r="N136" s="2">
        <v>-63939.3</v>
      </c>
      <c r="O136" s="2">
        <f>SUM(G136:N136)</f>
        <v>-485123.71</v>
      </c>
      <c r="P136" s="2"/>
    </row>
    <row r="137" spans="1:16" x14ac:dyDescent="0.2">
      <c r="A137" s="7" t="s">
        <v>18</v>
      </c>
      <c r="B137" t="s">
        <v>19</v>
      </c>
      <c r="D137" s="7" t="s">
        <v>210</v>
      </c>
      <c r="E137" t="s">
        <v>211</v>
      </c>
      <c r="F137" s="2">
        <v>352.2</v>
      </c>
      <c r="G137" s="2"/>
      <c r="H137" s="2"/>
      <c r="I137" s="2"/>
      <c r="J137" s="2"/>
      <c r="K137" s="2"/>
      <c r="L137" s="2"/>
      <c r="M137" s="2"/>
      <c r="N137" s="2"/>
      <c r="P137" s="2"/>
    </row>
    <row r="138" spans="1:16" x14ac:dyDescent="0.2">
      <c r="A138" s="7" t="s">
        <v>18</v>
      </c>
      <c r="B138" t="s">
        <v>19</v>
      </c>
      <c r="D138" s="7" t="s">
        <v>120</v>
      </c>
      <c r="E138" t="s">
        <v>121</v>
      </c>
      <c r="F138" s="2">
        <v>258270.75</v>
      </c>
      <c r="G138" s="2"/>
      <c r="H138" s="2"/>
      <c r="I138" s="2"/>
      <c r="J138" s="2"/>
      <c r="K138" s="2"/>
      <c r="L138" s="2"/>
      <c r="M138" s="2"/>
      <c r="N138" s="2"/>
      <c r="P138" s="2"/>
    </row>
    <row r="139" spans="1:16" x14ac:dyDescent="0.2">
      <c r="A139" s="7" t="s">
        <v>18</v>
      </c>
      <c r="B139" t="s">
        <v>19</v>
      </c>
      <c r="D139" s="7" t="s">
        <v>180</v>
      </c>
      <c r="E139" t="s">
        <v>181</v>
      </c>
      <c r="F139" s="2">
        <v>9577.3999999999978</v>
      </c>
      <c r="G139" s="2"/>
      <c r="H139" s="2"/>
      <c r="I139" s="2"/>
      <c r="J139" s="2"/>
      <c r="K139" s="2"/>
      <c r="L139" s="2"/>
      <c r="M139" s="2"/>
      <c r="N139" s="2"/>
      <c r="P139" s="2"/>
    </row>
    <row r="140" spans="1:16" x14ac:dyDescent="0.2">
      <c r="A140" s="7" t="s">
        <v>18</v>
      </c>
      <c r="B140" t="s">
        <v>19</v>
      </c>
      <c r="D140" s="7" t="s">
        <v>132</v>
      </c>
      <c r="E140" t="s">
        <v>133</v>
      </c>
      <c r="F140" s="2">
        <v>144221.41</v>
      </c>
      <c r="G140" s="2"/>
      <c r="H140" s="2"/>
      <c r="I140" s="2"/>
      <c r="J140" s="2"/>
      <c r="K140" s="2"/>
      <c r="L140" s="2"/>
      <c r="M140" s="2"/>
      <c r="N140" s="2"/>
      <c r="P140" s="2"/>
    </row>
    <row r="141" spans="1:16" x14ac:dyDescent="0.2">
      <c r="A141" s="7" t="s">
        <v>18</v>
      </c>
      <c r="B141" t="s">
        <v>19</v>
      </c>
      <c r="D141" s="7" t="s">
        <v>182</v>
      </c>
      <c r="E141" t="s">
        <v>183</v>
      </c>
      <c r="F141" s="2">
        <v>72701.95</v>
      </c>
      <c r="G141" s="2"/>
      <c r="H141" s="2"/>
      <c r="I141" s="2"/>
      <c r="J141" s="2"/>
      <c r="K141" s="2"/>
      <c r="L141" s="2"/>
      <c r="M141" s="2"/>
      <c r="N141" s="2"/>
      <c r="P141" s="2"/>
    </row>
    <row r="142" spans="1:16" ht="13.5" thickBot="1" x14ac:dyDescent="0.25">
      <c r="A142" s="7" t="s">
        <v>265</v>
      </c>
      <c r="F142" s="9">
        <f>SUM(F136:F141)</f>
        <v>2.7648638933897018E-10</v>
      </c>
      <c r="G142" s="2"/>
      <c r="H142" s="2"/>
      <c r="I142" s="2"/>
      <c r="J142" s="2"/>
      <c r="K142" s="2"/>
      <c r="L142" s="2"/>
      <c r="M142" s="2"/>
      <c r="N142" s="2"/>
      <c r="P142" s="2"/>
    </row>
    <row r="143" spans="1:16" ht="13.5" thickTop="1" x14ac:dyDescent="0.2">
      <c r="F143" s="10"/>
      <c r="G143" s="2"/>
      <c r="H143" s="2"/>
      <c r="I143" s="2"/>
      <c r="J143" s="2"/>
      <c r="K143" s="2"/>
      <c r="L143" s="2"/>
      <c r="M143" s="2"/>
      <c r="N143" s="2"/>
      <c r="P143" s="2"/>
    </row>
    <row r="144" spans="1:16" ht="13.5" thickBot="1" x14ac:dyDescent="0.25">
      <c r="A144" s="8" t="s">
        <v>0</v>
      </c>
      <c r="B144" s="5" t="s">
        <v>1</v>
      </c>
      <c r="C144" s="12" t="s">
        <v>356</v>
      </c>
      <c r="D144" s="8" t="s">
        <v>2</v>
      </c>
      <c r="E144" s="5" t="s">
        <v>3</v>
      </c>
      <c r="F144" s="6" t="s">
        <v>250</v>
      </c>
      <c r="G144" s="4" t="s">
        <v>8</v>
      </c>
      <c r="H144" s="4" t="s">
        <v>17</v>
      </c>
      <c r="I144" s="4" t="s">
        <v>11</v>
      </c>
      <c r="J144" s="4" t="s">
        <v>355</v>
      </c>
      <c r="K144" s="4" t="s">
        <v>62</v>
      </c>
      <c r="L144" s="4" t="s">
        <v>57</v>
      </c>
      <c r="M144" s="4" t="s">
        <v>12</v>
      </c>
      <c r="N144" s="4" t="s">
        <v>353</v>
      </c>
      <c r="O144" s="17" t="s">
        <v>365</v>
      </c>
    </row>
    <row r="145" spans="1:16" x14ac:dyDescent="0.2">
      <c r="A145" s="7" t="s">
        <v>20</v>
      </c>
      <c r="B145" t="s">
        <v>21</v>
      </c>
      <c r="C145" s="13" t="s">
        <v>367</v>
      </c>
      <c r="D145" s="7" t="s">
        <v>6</v>
      </c>
      <c r="E145" t="s">
        <v>7</v>
      </c>
      <c r="F145" s="2">
        <v>-1353780.56</v>
      </c>
      <c r="G145" s="2">
        <v>-109791.62</v>
      </c>
      <c r="H145" s="2">
        <v>-96118.43</v>
      </c>
      <c r="I145" s="2">
        <v>-130233.68999999999</v>
      </c>
      <c r="J145" s="2">
        <v>-146749.81</v>
      </c>
      <c r="K145" s="2">
        <v>-49412.959999999999</v>
      </c>
      <c r="L145" s="2">
        <v>-547468.8600000001</v>
      </c>
      <c r="M145" s="2">
        <v>-105459.5</v>
      </c>
      <c r="N145" s="2">
        <v>-168545.69</v>
      </c>
      <c r="O145" s="2">
        <f>SUM(G145:N145)</f>
        <v>-1353780.56</v>
      </c>
      <c r="P145" s="2"/>
    </row>
    <row r="146" spans="1:16" x14ac:dyDescent="0.2">
      <c r="A146" s="7" t="s">
        <v>20</v>
      </c>
      <c r="B146" t="s">
        <v>21</v>
      </c>
      <c r="D146" s="7" t="s">
        <v>120</v>
      </c>
      <c r="E146" t="s">
        <v>121</v>
      </c>
      <c r="F146" s="2">
        <v>749175.1399999999</v>
      </c>
      <c r="G146" s="2"/>
      <c r="H146" s="2"/>
      <c r="I146" s="2"/>
      <c r="J146" s="2"/>
      <c r="K146" s="2"/>
      <c r="L146" s="2"/>
      <c r="M146" s="2"/>
      <c r="N146" s="2"/>
      <c r="P146" s="2"/>
    </row>
    <row r="147" spans="1:16" x14ac:dyDescent="0.2">
      <c r="A147" s="7" t="s">
        <v>20</v>
      </c>
      <c r="B147" t="s">
        <v>21</v>
      </c>
      <c r="D147" s="7" t="s">
        <v>180</v>
      </c>
      <c r="E147" t="s">
        <v>181</v>
      </c>
      <c r="F147" s="2">
        <v>19285.729999999996</v>
      </c>
      <c r="G147" s="2"/>
      <c r="H147" s="2"/>
      <c r="I147" s="2"/>
      <c r="J147" s="2"/>
      <c r="K147" s="2"/>
      <c r="L147" s="2"/>
      <c r="M147" s="2"/>
      <c r="N147" s="2"/>
      <c r="P147" s="2"/>
    </row>
    <row r="148" spans="1:16" x14ac:dyDescent="0.2">
      <c r="A148" s="7" t="s">
        <v>20</v>
      </c>
      <c r="B148" t="s">
        <v>21</v>
      </c>
      <c r="D148" s="7" t="s">
        <v>184</v>
      </c>
      <c r="E148" t="s">
        <v>185</v>
      </c>
      <c r="F148" s="2">
        <v>35341.24</v>
      </c>
      <c r="G148" s="2"/>
      <c r="H148" s="2"/>
      <c r="I148" s="2"/>
      <c r="J148" s="2"/>
      <c r="K148" s="2"/>
      <c r="L148" s="2"/>
      <c r="M148" s="2"/>
      <c r="N148" s="2"/>
      <c r="P148" s="2"/>
    </row>
    <row r="149" spans="1:16" x14ac:dyDescent="0.2">
      <c r="A149" s="7" t="s">
        <v>20</v>
      </c>
      <c r="B149" t="s">
        <v>21</v>
      </c>
      <c r="D149" s="7" t="s">
        <v>132</v>
      </c>
      <c r="E149" t="s">
        <v>133</v>
      </c>
      <c r="F149" s="2">
        <v>388215.78999999992</v>
      </c>
      <c r="G149" s="2"/>
      <c r="H149" s="2"/>
      <c r="I149" s="2"/>
      <c r="J149" s="2"/>
      <c r="K149" s="2"/>
      <c r="L149" s="2"/>
      <c r="M149" s="2"/>
      <c r="N149" s="2"/>
      <c r="P149" s="2"/>
    </row>
    <row r="150" spans="1:16" x14ac:dyDescent="0.2">
      <c r="A150" s="7" t="s">
        <v>20</v>
      </c>
      <c r="B150" t="s">
        <v>21</v>
      </c>
      <c r="D150" s="7" t="s">
        <v>208</v>
      </c>
      <c r="E150" t="s">
        <v>209</v>
      </c>
      <c r="F150" s="2">
        <v>37527.869999999995</v>
      </c>
      <c r="G150" s="2"/>
      <c r="H150" s="2"/>
      <c r="I150" s="2"/>
      <c r="J150" s="2"/>
      <c r="K150" s="2"/>
      <c r="L150" s="2"/>
      <c r="M150" s="2"/>
      <c r="N150" s="2"/>
      <c r="P150" s="2"/>
    </row>
    <row r="151" spans="1:16" x14ac:dyDescent="0.2">
      <c r="A151" s="7" t="s">
        <v>20</v>
      </c>
      <c r="B151" t="s">
        <v>21</v>
      </c>
      <c r="D151" s="7" t="s">
        <v>182</v>
      </c>
      <c r="E151" t="s">
        <v>183</v>
      </c>
      <c r="F151" s="2">
        <v>122354.18000000002</v>
      </c>
      <c r="G151" s="2"/>
      <c r="H151" s="2"/>
      <c r="I151" s="2"/>
      <c r="J151" s="2"/>
      <c r="K151" s="2"/>
      <c r="L151" s="2"/>
      <c r="M151" s="2"/>
      <c r="N151" s="2"/>
      <c r="P151" s="2"/>
    </row>
    <row r="152" spans="1:16" x14ac:dyDescent="0.2">
      <c r="A152" s="7" t="s">
        <v>20</v>
      </c>
      <c r="B152" t="s">
        <v>21</v>
      </c>
      <c r="D152" s="7" t="s">
        <v>192</v>
      </c>
      <c r="E152" t="s">
        <v>193</v>
      </c>
      <c r="F152" s="2">
        <v>1880.62</v>
      </c>
      <c r="G152" s="2"/>
      <c r="H152" s="2"/>
      <c r="I152" s="2"/>
      <c r="J152" s="2"/>
      <c r="K152" s="2"/>
      <c r="L152" s="2"/>
      <c r="M152" s="2"/>
      <c r="N152" s="2"/>
      <c r="P152" s="2"/>
    </row>
    <row r="153" spans="1:16" ht="13.5" thickBot="1" x14ac:dyDescent="0.25">
      <c r="A153" s="7" t="s">
        <v>266</v>
      </c>
      <c r="F153" s="9">
        <f>SUM(F145:F152)</f>
        <v>9.9999997519262251E-3</v>
      </c>
      <c r="G153" s="2"/>
      <c r="H153" s="2"/>
      <c r="I153" s="2"/>
      <c r="J153" s="2"/>
      <c r="K153" s="2"/>
      <c r="L153" s="2"/>
      <c r="M153" s="2"/>
      <c r="N153" s="2"/>
      <c r="P153" s="2"/>
    </row>
    <row r="154" spans="1:16" ht="13.5" thickTop="1" x14ac:dyDescent="0.2">
      <c r="F154" s="10"/>
      <c r="G154" s="2"/>
      <c r="H154" s="2"/>
      <c r="I154" s="2"/>
      <c r="J154" s="2"/>
      <c r="K154" s="2"/>
      <c r="L154" s="2"/>
      <c r="M154" s="2"/>
      <c r="N154" s="2"/>
      <c r="P154" s="2"/>
    </row>
    <row r="155" spans="1:16" ht="13.5" thickBot="1" x14ac:dyDescent="0.25">
      <c r="A155" s="8" t="s">
        <v>0</v>
      </c>
      <c r="B155" s="5" t="s">
        <v>1</v>
      </c>
      <c r="C155" s="12" t="s">
        <v>356</v>
      </c>
      <c r="D155" s="8" t="s">
        <v>2</v>
      </c>
      <c r="E155" s="5" t="s">
        <v>3</v>
      </c>
      <c r="F155" s="6" t="s">
        <v>250</v>
      </c>
      <c r="G155" s="4" t="s">
        <v>8</v>
      </c>
      <c r="H155" s="4" t="s">
        <v>17</v>
      </c>
      <c r="I155" s="4" t="s">
        <v>11</v>
      </c>
      <c r="J155" s="4" t="s">
        <v>355</v>
      </c>
      <c r="K155" s="4" t="s">
        <v>62</v>
      </c>
      <c r="L155" s="4" t="s">
        <v>57</v>
      </c>
      <c r="M155" s="4" t="s">
        <v>12</v>
      </c>
      <c r="N155" s="4" t="s">
        <v>353</v>
      </c>
      <c r="O155" s="17" t="s">
        <v>365</v>
      </c>
    </row>
    <row r="156" spans="1:16" x14ac:dyDescent="0.2">
      <c r="A156" s="7" t="s">
        <v>100</v>
      </c>
      <c r="B156" t="s">
        <v>101</v>
      </c>
      <c r="C156" s="13" t="s">
        <v>367</v>
      </c>
      <c r="D156" s="7" t="s">
        <v>6</v>
      </c>
      <c r="E156" t="s">
        <v>7</v>
      </c>
      <c r="F156" s="2">
        <v>-752544.45000000042</v>
      </c>
      <c r="G156" s="2">
        <v>-61031.360000000001</v>
      </c>
      <c r="H156" s="2">
        <v>-53430.659999999989</v>
      </c>
      <c r="I156" s="2">
        <v>-72394.77</v>
      </c>
      <c r="J156" s="2">
        <v>-81575.83</v>
      </c>
      <c r="K156" s="2">
        <v>-27467.889999999996</v>
      </c>
      <c r="L156" s="2">
        <v>-304328.96000000002</v>
      </c>
      <c r="M156" s="2">
        <v>-58623.21</v>
      </c>
      <c r="N156" s="2">
        <v>-93691.76999999999</v>
      </c>
      <c r="O156" s="2">
        <f>SUM(G156:N156)</f>
        <v>-752544.45</v>
      </c>
      <c r="P156" s="2"/>
    </row>
    <row r="157" spans="1:16" x14ac:dyDescent="0.2">
      <c r="A157" s="7" t="s">
        <v>100</v>
      </c>
      <c r="B157" t="s">
        <v>101</v>
      </c>
      <c r="D157" s="7" t="s">
        <v>120</v>
      </c>
      <c r="E157" t="s">
        <v>121</v>
      </c>
      <c r="F157" s="2">
        <v>435131.75</v>
      </c>
      <c r="G157" s="2"/>
      <c r="H157" s="2"/>
      <c r="I157" s="2"/>
      <c r="J157" s="2"/>
      <c r="K157" s="2"/>
      <c r="L157" s="2"/>
      <c r="M157" s="2"/>
      <c r="N157" s="2"/>
      <c r="P157" s="2"/>
    </row>
    <row r="158" spans="1:16" x14ac:dyDescent="0.2">
      <c r="A158" s="7" t="s">
        <v>100</v>
      </c>
      <c r="B158" t="s">
        <v>101</v>
      </c>
      <c r="D158" s="7" t="s">
        <v>180</v>
      </c>
      <c r="E158" t="s">
        <v>181</v>
      </c>
      <c r="F158" s="2">
        <v>49492.74000000002</v>
      </c>
      <c r="G158" s="2"/>
      <c r="H158" s="2"/>
      <c r="I158" s="2"/>
      <c r="J158" s="2"/>
      <c r="K158" s="2"/>
      <c r="L158" s="2"/>
      <c r="M158" s="2"/>
      <c r="N158" s="2"/>
      <c r="P158" s="2"/>
    </row>
    <row r="159" spans="1:16" x14ac:dyDescent="0.2">
      <c r="A159" s="7" t="s">
        <v>100</v>
      </c>
      <c r="B159" t="s">
        <v>101</v>
      </c>
      <c r="D159" s="7" t="s">
        <v>132</v>
      </c>
      <c r="E159" t="s">
        <v>133</v>
      </c>
      <c r="F159" s="2">
        <v>159408.20999999996</v>
      </c>
      <c r="G159" s="2"/>
      <c r="H159" s="2"/>
      <c r="I159" s="2"/>
      <c r="J159" s="2"/>
      <c r="K159" s="2"/>
      <c r="L159" s="2"/>
      <c r="M159" s="2"/>
      <c r="N159" s="2"/>
      <c r="P159" s="2"/>
    </row>
    <row r="160" spans="1:16" x14ac:dyDescent="0.2">
      <c r="A160" s="7" t="s">
        <v>100</v>
      </c>
      <c r="B160" t="s">
        <v>101</v>
      </c>
      <c r="D160" s="7" t="s">
        <v>182</v>
      </c>
      <c r="E160" t="s">
        <v>183</v>
      </c>
      <c r="F160" s="2">
        <v>108511.70000000001</v>
      </c>
      <c r="G160" s="2"/>
      <c r="H160" s="2"/>
      <c r="I160" s="2"/>
      <c r="J160" s="2"/>
      <c r="K160" s="2"/>
      <c r="L160" s="2"/>
      <c r="M160" s="2"/>
      <c r="N160" s="2"/>
      <c r="P160" s="2"/>
    </row>
    <row r="161" spans="1:16" ht="13.5" thickBot="1" x14ac:dyDescent="0.25">
      <c r="A161" s="7" t="s">
        <v>267</v>
      </c>
      <c r="F161" s="9">
        <f>SUM(F156:F160)</f>
        <v>-5.0000000454019755E-2</v>
      </c>
      <c r="G161" s="2"/>
      <c r="H161" s="2"/>
      <c r="I161" s="2"/>
      <c r="J161" s="2"/>
      <c r="K161" s="2"/>
      <c r="L161" s="2"/>
      <c r="M161" s="2"/>
      <c r="N161" s="2"/>
      <c r="P161" s="2"/>
    </row>
    <row r="162" spans="1:16" ht="13.5" thickTop="1" x14ac:dyDescent="0.2">
      <c r="F162" s="10"/>
      <c r="G162" s="2"/>
      <c r="H162" s="2"/>
      <c r="I162" s="2"/>
      <c r="J162" s="2"/>
      <c r="K162" s="2"/>
      <c r="L162" s="2"/>
      <c r="M162" s="2"/>
      <c r="N162" s="2"/>
      <c r="P162" s="2"/>
    </row>
    <row r="163" spans="1:16" ht="13.5" thickBot="1" x14ac:dyDescent="0.25">
      <c r="A163" s="8" t="s">
        <v>0</v>
      </c>
      <c r="B163" s="5" t="s">
        <v>1</v>
      </c>
      <c r="C163" s="12" t="s">
        <v>356</v>
      </c>
      <c r="D163" s="8" t="s">
        <v>2</v>
      </c>
      <c r="E163" s="5" t="s">
        <v>3</v>
      </c>
      <c r="F163" s="6" t="s">
        <v>250</v>
      </c>
      <c r="G163" s="4" t="s">
        <v>8</v>
      </c>
      <c r="H163" s="4" t="s">
        <v>17</v>
      </c>
      <c r="I163" s="4" t="s">
        <v>11</v>
      </c>
      <c r="J163" s="4" t="s">
        <v>355</v>
      </c>
      <c r="K163" s="4" t="s">
        <v>62</v>
      </c>
      <c r="L163" s="4" t="s">
        <v>57</v>
      </c>
      <c r="M163" s="4" t="s">
        <v>12</v>
      </c>
      <c r="N163" s="4" t="s">
        <v>353</v>
      </c>
      <c r="O163" s="17" t="s">
        <v>365</v>
      </c>
    </row>
    <row r="164" spans="1:16" x14ac:dyDescent="0.2">
      <c r="A164" s="7" t="s">
        <v>134</v>
      </c>
      <c r="B164" t="s">
        <v>135</v>
      </c>
      <c r="C164" s="13" t="s">
        <v>367</v>
      </c>
      <c r="D164" s="7" t="s">
        <v>6</v>
      </c>
      <c r="E164" t="s">
        <v>7</v>
      </c>
      <c r="F164" s="2">
        <v>-2167876.5799999991</v>
      </c>
      <c r="G164" s="2">
        <v>-175814.78</v>
      </c>
      <c r="H164" s="2">
        <v>-153919.22</v>
      </c>
      <c r="I164" s="2">
        <v>-208549.72</v>
      </c>
      <c r="J164" s="2">
        <v>-234997.80999999994</v>
      </c>
      <c r="K164" s="2">
        <v>-79127.509999999995</v>
      </c>
      <c r="L164" s="2">
        <v>-876689.31</v>
      </c>
      <c r="M164" s="2">
        <v>-168877.59</v>
      </c>
      <c r="N164" s="2">
        <v>-269900.64</v>
      </c>
      <c r="O164" s="2">
        <f>SUM(G164:N164)</f>
        <v>-2167876.58</v>
      </c>
      <c r="P164" s="2"/>
    </row>
    <row r="165" spans="1:16" x14ac:dyDescent="0.2">
      <c r="A165" s="7" t="s">
        <v>134</v>
      </c>
      <c r="B165" t="s">
        <v>135</v>
      </c>
      <c r="D165" s="7" t="s">
        <v>126</v>
      </c>
      <c r="E165" t="s">
        <v>127</v>
      </c>
      <c r="F165" s="2">
        <v>35920.649999999994</v>
      </c>
      <c r="G165" s="2"/>
      <c r="H165" s="2"/>
      <c r="I165" s="2"/>
      <c r="J165" s="2"/>
      <c r="K165" s="2"/>
      <c r="L165" s="2"/>
      <c r="M165" s="2"/>
      <c r="N165" s="2"/>
      <c r="P165" s="2"/>
    </row>
    <row r="166" spans="1:16" x14ac:dyDescent="0.2">
      <c r="A166" s="7" t="s">
        <v>134</v>
      </c>
      <c r="B166" t="s">
        <v>135</v>
      </c>
      <c r="D166" s="7" t="s">
        <v>120</v>
      </c>
      <c r="E166" t="s">
        <v>121</v>
      </c>
      <c r="F166" s="2">
        <v>1183351.4199999997</v>
      </c>
      <c r="G166" s="2"/>
      <c r="H166" s="2"/>
      <c r="I166" s="2"/>
      <c r="J166" s="2"/>
      <c r="K166" s="2"/>
      <c r="L166" s="2"/>
      <c r="M166" s="2"/>
      <c r="N166" s="2"/>
      <c r="P166" s="2"/>
    </row>
    <row r="167" spans="1:16" x14ac:dyDescent="0.2">
      <c r="A167" s="7" t="s">
        <v>134</v>
      </c>
      <c r="B167" t="s">
        <v>135</v>
      </c>
      <c r="D167" s="7" t="s">
        <v>180</v>
      </c>
      <c r="E167" t="s">
        <v>181</v>
      </c>
      <c r="F167" s="2">
        <v>56637.950000000012</v>
      </c>
      <c r="G167" s="2"/>
      <c r="H167" s="2"/>
      <c r="I167" s="2"/>
      <c r="J167" s="2"/>
      <c r="K167" s="2"/>
      <c r="L167" s="2"/>
      <c r="M167" s="2"/>
      <c r="N167" s="2"/>
      <c r="P167" s="2"/>
    </row>
    <row r="168" spans="1:16" x14ac:dyDescent="0.2">
      <c r="A168" s="7" t="s">
        <v>134</v>
      </c>
      <c r="B168" t="s">
        <v>135</v>
      </c>
      <c r="D168" s="7" t="s">
        <v>184</v>
      </c>
      <c r="E168" t="s">
        <v>185</v>
      </c>
      <c r="F168" s="2">
        <v>279669.40999999997</v>
      </c>
      <c r="G168" s="2"/>
      <c r="H168" s="2"/>
      <c r="I168" s="2"/>
      <c r="J168" s="2"/>
      <c r="K168" s="2"/>
      <c r="L168" s="2"/>
      <c r="M168" s="2"/>
      <c r="N168" s="2"/>
      <c r="P168" s="2"/>
    </row>
    <row r="169" spans="1:16" x14ac:dyDescent="0.2">
      <c r="A169" s="7" t="s">
        <v>134</v>
      </c>
      <c r="B169" t="s">
        <v>135</v>
      </c>
      <c r="D169" s="7" t="s">
        <v>132</v>
      </c>
      <c r="E169" t="s">
        <v>133</v>
      </c>
      <c r="F169" s="2">
        <v>490720.26000000007</v>
      </c>
      <c r="G169" s="2"/>
      <c r="H169" s="2"/>
      <c r="I169" s="2"/>
      <c r="J169" s="2"/>
      <c r="K169" s="2"/>
      <c r="L169" s="2"/>
      <c r="M169" s="2"/>
      <c r="N169" s="2"/>
      <c r="P169" s="2"/>
    </row>
    <row r="170" spans="1:16" x14ac:dyDescent="0.2">
      <c r="A170" s="7" t="s">
        <v>134</v>
      </c>
      <c r="B170" t="s">
        <v>135</v>
      </c>
      <c r="D170" s="7" t="s">
        <v>182</v>
      </c>
      <c r="E170" t="s">
        <v>183</v>
      </c>
      <c r="F170" s="2">
        <v>118146.73</v>
      </c>
      <c r="G170" s="2"/>
      <c r="H170" s="2"/>
      <c r="I170" s="2"/>
      <c r="J170" s="2"/>
      <c r="K170" s="2"/>
      <c r="L170" s="2"/>
      <c r="M170" s="2"/>
      <c r="N170" s="2"/>
      <c r="P170" s="2"/>
    </row>
    <row r="171" spans="1:16" x14ac:dyDescent="0.2">
      <c r="A171" s="7" t="s">
        <v>134</v>
      </c>
      <c r="B171" t="s">
        <v>135</v>
      </c>
      <c r="D171" s="7" t="s">
        <v>192</v>
      </c>
      <c r="E171" t="s">
        <v>193</v>
      </c>
      <c r="F171" s="2">
        <v>3430.1699999999996</v>
      </c>
      <c r="G171" s="2"/>
      <c r="H171" s="2"/>
      <c r="I171" s="2"/>
      <c r="J171" s="2"/>
      <c r="K171" s="2"/>
      <c r="L171" s="2"/>
      <c r="M171" s="2"/>
      <c r="N171" s="2"/>
      <c r="P171" s="2"/>
    </row>
    <row r="172" spans="1:16" ht="13.5" thickBot="1" x14ac:dyDescent="0.25">
      <c r="A172" s="7" t="s">
        <v>268</v>
      </c>
      <c r="F172" s="9">
        <f>SUM(F164:F171)</f>
        <v>1.0000000389027264E-2</v>
      </c>
      <c r="G172" s="2"/>
      <c r="H172" s="2"/>
      <c r="I172" s="2"/>
      <c r="J172" s="2"/>
      <c r="K172" s="2"/>
      <c r="L172" s="2"/>
      <c r="M172" s="2"/>
      <c r="N172" s="2"/>
      <c r="P172" s="2"/>
    </row>
    <row r="173" spans="1:16" ht="13.5" thickTop="1" x14ac:dyDescent="0.2">
      <c r="F173" s="10"/>
      <c r="G173" s="2"/>
      <c r="H173" s="2"/>
      <c r="I173" s="2"/>
      <c r="J173" s="2"/>
      <c r="K173" s="2"/>
      <c r="L173" s="2"/>
      <c r="M173" s="2"/>
      <c r="N173" s="2"/>
      <c r="P173" s="2"/>
    </row>
    <row r="174" spans="1:16" ht="13.5" thickBot="1" x14ac:dyDescent="0.25">
      <c r="A174" s="8" t="s">
        <v>0</v>
      </c>
      <c r="B174" s="5" t="s">
        <v>1</v>
      </c>
      <c r="C174" s="12" t="s">
        <v>356</v>
      </c>
      <c r="D174" s="8" t="s">
        <v>2</v>
      </c>
      <c r="E174" s="5" t="s">
        <v>3</v>
      </c>
      <c r="F174" s="6" t="s">
        <v>250</v>
      </c>
      <c r="G174" s="4" t="s">
        <v>8</v>
      </c>
      <c r="H174" s="4" t="s">
        <v>17</v>
      </c>
      <c r="I174" s="4" t="s">
        <v>11</v>
      </c>
      <c r="J174" s="4" t="s">
        <v>355</v>
      </c>
      <c r="K174" s="4" t="s">
        <v>62</v>
      </c>
      <c r="L174" s="4" t="s">
        <v>57</v>
      </c>
      <c r="M174" s="4" t="s">
        <v>12</v>
      </c>
      <c r="N174" s="4" t="s">
        <v>353</v>
      </c>
      <c r="O174" s="17" t="s">
        <v>365</v>
      </c>
    </row>
    <row r="175" spans="1:16" x14ac:dyDescent="0.2">
      <c r="A175" s="7" t="s">
        <v>144</v>
      </c>
      <c r="B175" t="s">
        <v>145</v>
      </c>
      <c r="C175" s="13" t="s">
        <v>367</v>
      </c>
      <c r="D175" s="7" t="s">
        <v>6</v>
      </c>
      <c r="E175" t="s">
        <v>7</v>
      </c>
      <c r="F175" s="2">
        <v>-663856.01999999979</v>
      </c>
      <c r="G175" s="2">
        <v>-53838.720000000001</v>
      </c>
      <c r="H175" s="2">
        <v>-47133.78</v>
      </c>
      <c r="I175" s="2">
        <v>-63862.96</v>
      </c>
      <c r="J175" s="2">
        <v>-71961.999999999985</v>
      </c>
      <c r="K175" s="2">
        <v>-24230.699999999997</v>
      </c>
      <c r="L175" s="2">
        <v>-268463.39</v>
      </c>
      <c r="M175" s="2">
        <v>-51714.39</v>
      </c>
      <c r="N175" s="2">
        <v>-82650.080000000002</v>
      </c>
      <c r="O175" s="2">
        <f>SUM(G175:N175)</f>
        <v>-663856.02</v>
      </c>
      <c r="P175" s="2"/>
    </row>
    <row r="176" spans="1:16" x14ac:dyDescent="0.2">
      <c r="A176" s="7" t="s">
        <v>144</v>
      </c>
      <c r="B176" t="s">
        <v>145</v>
      </c>
      <c r="D176" s="7" t="s">
        <v>120</v>
      </c>
      <c r="E176" t="s">
        <v>121</v>
      </c>
      <c r="F176" s="2">
        <v>419333.89999999991</v>
      </c>
      <c r="G176" s="2"/>
      <c r="H176" s="2"/>
      <c r="I176" s="2"/>
      <c r="J176" s="2"/>
      <c r="K176" s="2"/>
      <c r="L176" s="2"/>
      <c r="M176" s="2"/>
      <c r="N176" s="2"/>
      <c r="P176" s="2"/>
    </row>
    <row r="177" spans="1:16" x14ac:dyDescent="0.2">
      <c r="A177" s="7" t="s">
        <v>144</v>
      </c>
      <c r="B177" t="s">
        <v>145</v>
      </c>
      <c r="D177" s="7" t="s">
        <v>180</v>
      </c>
      <c r="E177" t="s">
        <v>181</v>
      </c>
      <c r="F177" s="2">
        <v>24454.46000000001</v>
      </c>
      <c r="G177" s="2"/>
      <c r="H177" s="2"/>
      <c r="I177" s="2"/>
      <c r="J177" s="2"/>
      <c r="K177" s="2"/>
      <c r="L177" s="2"/>
      <c r="M177" s="2"/>
      <c r="N177" s="2"/>
      <c r="P177" s="2"/>
    </row>
    <row r="178" spans="1:16" x14ac:dyDescent="0.2">
      <c r="A178" s="7" t="s">
        <v>144</v>
      </c>
      <c r="B178" t="s">
        <v>145</v>
      </c>
      <c r="D178" s="7" t="s">
        <v>184</v>
      </c>
      <c r="E178" t="s">
        <v>185</v>
      </c>
      <c r="F178" s="2">
        <v>15300</v>
      </c>
      <c r="G178" s="2"/>
      <c r="H178" s="2"/>
      <c r="I178" s="2"/>
      <c r="J178" s="2"/>
      <c r="K178" s="2"/>
      <c r="L178" s="2"/>
      <c r="M178" s="2"/>
      <c r="N178" s="2"/>
      <c r="P178" s="2"/>
    </row>
    <row r="179" spans="1:16" x14ac:dyDescent="0.2">
      <c r="A179" s="7" t="s">
        <v>144</v>
      </c>
      <c r="B179" t="s">
        <v>145</v>
      </c>
      <c r="D179" s="7" t="s">
        <v>132</v>
      </c>
      <c r="E179" t="s">
        <v>133</v>
      </c>
      <c r="F179" s="2">
        <v>188314.71000000014</v>
      </c>
      <c r="G179" s="2"/>
      <c r="H179" s="2"/>
      <c r="I179" s="2"/>
      <c r="J179" s="2"/>
      <c r="K179" s="2"/>
      <c r="L179" s="2"/>
      <c r="M179" s="2"/>
      <c r="N179" s="2"/>
      <c r="P179" s="2"/>
    </row>
    <row r="180" spans="1:16" x14ac:dyDescent="0.2">
      <c r="A180" s="7" t="s">
        <v>144</v>
      </c>
      <c r="B180" t="s">
        <v>145</v>
      </c>
      <c r="D180" s="7" t="s">
        <v>182</v>
      </c>
      <c r="E180" t="s">
        <v>183</v>
      </c>
      <c r="F180" s="2">
        <v>16403.010000000002</v>
      </c>
      <c r="G180" s="2"/>
      <c r="H180" s="2"/>
      <c r="I180" s="2"/>
      <c r="J180" s="2"/>
      <c r="K180" s="2"/>
      <c r="L180" s="2"/>
      <c r="M180" s="2"/>
      <c r="N180" s="2"/>
      <c r="P180" s="2"/>
    </row>
    <row r="181" spans="1:16" x14ac:dyDescent="0.2">
      <c r="A181" s="7" t="s">
        <v>144</v>
      </c>
      <c r="B181" t="s">
        <v>145</v>
      </c>
      <c r="D181" s="7" t="s">
        <v>192</v>
      </c>
      <c r="E181" t="s">
        <v>193</v>
      </c>
      <c r="F181" s="2">
        <v>50</v>
      </c>
      <c r="G181" s="2"/>
      <c r="H181" s="2"/>
      <c r="I181" s="2"/>
      <c r="J181" s="2"/>
      <c r="K181" s="2"/>
      <c r="L181" s="2"/>
      <c r="M181" s="2"/>
      <c r="N181" s="2"/>
      <c r="P181" s="2"/>
    </row>
    <row r="182" spans="1:16" ht="13.5" thickBot="1" x14ac:dyDescent="0.25">
      <c r="A182" s="7" t="s">
        <v>269</v>
      </c>
      <c r="F182" s="9">
        <f>SUM(F175:F181)</f>
        <v>6.0000000281434041E-2</v>
      </c>
      <c r="G182" s="2"/>
      <c r="H182" s="2"/>
      <c r="I182" s="2"/>
      <c r="J182" s="2"/>
      <c r="K182" s="2"/>
      <c r="L182" s="2"/>
      <c r="M182" s="2"/>
      <c r="N182" s="2"/>
      <c r="P182" s="2"/>
    </row>
    <row r="183" spans="1:16" ht="13.5" thickTop="1" x14ac:dyDescent="0.2">
      <c r="F183" s="10"/>
      <c r="G183" s="2"/>
      <c r="H183" s="2"/>
      <c r="I183" s="2"/>
      <c r="J183" s="2"/>
      <c r="K183" s="2"/>
      <c r="L183" s="2"/>
      <c r="M183" s="2"/>
      <c r="N183" s="2"/>
      <c r="P183" s="2"/>
    </row>
    <row r="184" spans="1:16" ht="13.5" thickBot="1" x14ac:dyDescent="0.25">
      <c r="A184" s="8" t="s">
        <v>0</v>
      </c>
      <c r="B184" s="5" t="s">
        <v>1</v>
      </c>
      <c r="C184" s="12" t="s">
        <v>356</v>
      </c>
      <c r="D184" s="8" t="s">
        <v>2</v>
      </c>
      <c r="E184" s="5" t="s">
        <v>3</v>
      </c>
      <c r="F184" s="6" t="s">
        <v>250</v>
      </c>
      <c r="G184" s="4" t="s">
        <v>8</v>
      </c>
      <c r="H184" s="4" t="s">
        <v>17</v>
      </c>
      <c r="I184" s="4" t="s">
        <v>11</v>
      </c>
      <c r="J184" s="4" t="s">
        <v>355</v>
      </c>
      <c r="K184" s="4" t="s">
        <v>62</v>
      </c>
      <c r="L184" s="4" t="s">
        <v>57</v>
      </c>
      <c r="M184" s="4" t="s">
        <v>12</v>
      </c>
      <c r="N184" s="4" t="s">
        <v>353</v>
      </c>
      <c r="O184" s="17" t="s">
        <v>365</v>
      </c>
    </row>
    <row r="185" spans="1:16" x14ac:dyDescent="0.2">
      <c r="A185" s="7" t="s">
        <v>158</v>
      </c>
      <c r="B185" t="s">
        <v>159</v>
      </c>
      <c r="C185" s="13" t="s">
        <v>367</v>
      </c>
      <c r="D185" s="7" t="s">
        <v>6</v>
      </c>
      <c r="E185" t="s">
        <v>7</v>
      </c>
      <c r="F185" s="2">
        <v>-1037003.8999999999</v>
      </c>
      <c r="G185" s="2">
        <v>-84101</v>
      </c>
      <c r="H185" s="2">
        <v>-73627.28</v>
      </c>
      <c r="I185" s="2">
        <v>-99759.78</v>
      </c>
      <c r="J185" s="2">
        <v>-112411.22</v>
      </c>
      <c r="K185" s="2">
        <v>-37850.639999999999</v>
      </c>
      <c r="L185" s="2">
        <v>-419364.39</v>
      </c>
      <c r="M185" s="2">
        <v>-80782.600000000006</v>
      </c>
      <c r="N185" s="2">
        <v>-129106.98999999999</v>
      </c>
      <c r="O185" s="2">
        <f>SUM(G185:N185)</f>
        <v>-1037003.9</v>
      </c>
      <c r="P185" s="2"/>
    </row>
    <row r="186" spans="1:16" x14ac:dyDescent="0.2">
      <c r="A186" s="7" t="s">
        <v>158</v>
      </c>
      <c r="B186" t="s">
        <v>159</v>
      </c>
      <c r="D186" s="7" t="s">
        <v>210</v>
      </c>
      <c r="E186" t="s">
        <v>211</v>
      </c>
      <c r="F186" s="2">
        <v>850</v>
      </c>
      <c r="G186" s="2"/>
      <c r="H186" s="2"/>
      <c r="I186" s="2"/>
      <c r="J186" s="2"/>
      <c r="K186" s="2"/>
      <c r="L186" s="2"/>
      <c r="M186" s="2"/>
      <c r="N186" s="2"/>
      <c r="P186" s="2"/>
    </row>
    <row r="187" spans="1:16" x14ac:dyDescent="0.2">
      <c r="A187" s="7" t="s">
        <v>158</v>
      </c>
      <c r="B187" t="s">
        <v>159</v>
      </c>
      <c r="D187" s="7" t="s">
        <v>120</v>
      </c>
      <c r="E187" t="s">
        <v>121</v>
      </c>
      <c r="F187" s="2">
        <v>630436.34</v>
      </c>
      <c r="G187" s="2"/>
      <c r="H187" s="2"/>
      <c r="I187" s="2"/>
      <c r="J187" s="2"/>
      <c r="K187" s="2"/>
      <c r="L187" s="2"/>
      <c r="M187" s="2"/>
      <c r="N187" s="2"/>
      <c r="P187" s="2"/>
    </row>
    <row r="188" spans="1:16" x14ac:dyDescent="0.2">
      <c r="A188" s="7" t="s">
        <v>158</v>
      </c>
      <c r="B188" t="s">
        <v>159</v>
      </c>
      <c r="D188" s="7" t="s">
        <v>180</v>
      </c>
      <c r="E188" t="s">
        <v>181</v>
      </c>
      <c r="F188" s="2">
        <v>44286.35</v>
      </c>
      <c r="G188" s="2"/>
      <c r="H188" s="2"/>
      <c r="I188" s="2"/>
      <c r="J188" s="2"/>
      <c r="K188" s="2"/>
      <c r="L188" s="2"/>
      <c r="M188" s="2"/>
      <c r="N188" s="2"/>
      <c r="P188" s="2"/>
    </row>
    <row r="189" spans="1:16" x14ac:dyDescent="0.2">
      <c r="A189" s="7" t="s">
        <v>158</v>
      </c>
      <c r="B189" t="s">
        <v>159</v>
      </c>
      <c r="D189" s="7" t="s">
        <v>132</v>
      </c>
      <c r="E189" t="s">
        <v>133</v>
      </c>
      <c r="F189" s="2">
        <v>320330.24999999988</v>
      </c>
      <c r="G189" s="2"/>
      <c r="H189" s="2"/>
      <c r="I189" s="2"/>
      <c r="J189" s="2"/>
      <c r="K189" s="2"/>
      <c r="L189" s="2"/>
      <c r="M189" s="2"/>
      <c r="N189" s="2"/>
      <c r="P189" s="2"/>
    </row>
    <row r="190" spans="1:16" x14ac:dyDescent="0.2">
      <c r="A190" s="7" t="s">
        <v>158</v>
      </c>
      <c r="B190" t="s">
        <v>159</v>
      </c>
      <c r="D190" s="7" t="s">
        <v>182</v>
      </c>
      <c r="E190" t="s">
        <v>183</v>
      </c>
      <c r="F190" s="2">
        <v>41004</v>
      </c>
      <c r="G190" s="2"/>
      <c r="H190" s="2"/>
      <c r="I190" s="2"/>
      <c r="J190" s="2"/>
      <c r="K190" s="2"/>
      <c r="L190" s="2"/>
      <c r="M190" s="2"/>
      <c r="N190" s="2"/>
      <c r="P190" s="2"/>
    </row>
    <row r="191" spans="1:16" x14ac:dyDescent="0.2">
      <c r="A191" s="7" t="s">
        <v>158</v>
      </c>
      <c r="B191" t="s">
        <v>159</v>
      </c>
      <c r="D191" s="7" t="s">
        <v>192</v>
      </c>
      <c r="E191" t="s">
        <v>193</v>
      </c>
      <c r="F191" s="2">
        <v>96.98</v>
      </c>
      <c r="G191" s="2"/>
      <c r="H191" s="2"/>
      <c r="I191" s="2"/>
      <c r="J191" s="2"/>
      <c r="K191" s="2"/>
      <c r="L191" s="2"/>
      <c r="M191" s="2"/>
      <c r="N191" s="2"/>
      <c r="P191" s="2"/>
    </row>
    <row r="192" spans="1:16" ht="13.5" thickBot="1" x14ac:dyDescent="0.25">
      <c r="A192" s="7" t="s">
        <v>270</v>
      </c>
      <c r="F192" s="9">
        <f>SUM(F185:F191)</f>
        <v>1.999999992084156E-2</v>
      </c>
      <c r="G192" s="2"/>
      <c r="H192" s="2"/>
      <c r="I192" s="2"/>
      <c r="J192" s="2"/>
      <c r="K192" s="2"/>
      <c r="L192" s="2"/>
      <c r="M192" s="2"/>
      <c r="N192" s="2"/>
      <c r="P192" s="2"/>
    </row>
    <row r="193" spans="1:16" ht="13.5" thickTop="1" x14ac:dyDescent="0.2">
      <c r="F193" s="10"/>
      <c r="G193" s="2"/>
      <c r="H193" s="2"/>
      <c r="I193" s="2"/>
      <c r="J193" s="2"/>
      <c r="K193" s="2"/>
      <c r="L193" s="2"/>
      <c r="M193" s="2"/>
      <c r="N193" s="2"/>
      <c r="P193" s="2"/>
    </row>
    <row r="194" spans="1:16" ht="13.5" thickBot="1" x14ac:dyDescent="0.25">
      <c r="A194" s="8" t="s">
        <v>0</v>
      </c>
      <c r="B194" s="5" t="s">
        <v>1</v>
      </c>
      <c r="C194" s="12" t="s">
        <v>356</v>
      </c>
      <c r="D194" s="8" t="s">
        <v>2</v>
      </c>
      <c r="E194" s="5" t="s">
        <v>3</v>
      </c>
      <c r="F194" s="6" t="s">
        <v>250</v>
      </c>
      <c r="G194" s="4" t="s">
        <v>8</v>
      </c>
      <c r="H194" s="4" t="s">
        <v>17</v>
      </c>
      <c r="I194" s="4" t="s">
        <v>11</v>
      </c>
      <c r="J194" s="4" t="s">
        <v>355</v>
      </c>
      <c r="K194" s="4" t="s">
        <v>62</v>
      </c>
      <c r="L194" s="4" t="s">
        <v>57</v>
      </c>
      <c r="M194" s="4" t="s">
        <v>12</v>
      </c>
      <c r="N194" s="4" t="s">
        <v>353</v>
      </c>
      <c r="O194" s="17" t="s">
        <v>365</v>
      </c>
    </row>
    <row r="195" spans="1:16" x14ac:dyDescent="0.2">
      <c r="A195" s="7" t="s">
        <v>176</v>
      </c>
      <c r="B195" t="s">
        <v>177</v>
      </c>
      <c r="C195" s="13" t="s">
        <v>368</v>
      </c>
      <c r="D195" s="7" t="s">
        <v>6</v>
      </c>
      <c r="E195" t="s">
        <v>7</v>
      </c>
      <c r="F195" s="2">
        <v>-198641.18000000002</v>
      </c>
      <c r="G195" s="2">
        <v>-16705.72</v>
      </c>
      <c r="H195" s="2">
        <v>-14639.869999999999</v>
      </c>
      <c r="I195" s="2">
        <v>-19784.659999999996</v>
      </c>
      <c r="J195" s="2">
        <v>-22366.999999999996</v>
      </c>
      <c r="K195" s="2">
        <v>0</v>
      </c>
      <c r="L195" s="2">
        <v>-82753.91</v>
      </c>
      <c r="M195" s="2">
        <v>-16209.120000000003</v>
      </c>
      <c r="N195" s="2">
        <v>-26180.899999999998</v>
      </c>
      <c r="O195" s="2">
        <f>SUM(G195:N195)</f>
        <v>-198641.18</v>
      </c>
      <c r="P195" s="2"/>
    </row>
    <row r="196" spans="1:16" x14ac:dyDescent="0.2">
      <c r="A196" s="7" t="s">
        <v>176</v>
      </c>
      <c r="B196" t="s">
        <v>177</v>
      </c>
      <c r="D196" s="7" t="s">
        <v>120</v>
      </c>
      <c r="E196" t="s">
        <v>121</v>
      </c>
      <c r="F196" s="2">
        <v>108566.08000000002</v>
      </c>
      <c r="G196" s="2"/>
      <c r="H196" s="2"/>
      <c r="I196" s="2"/>
      <c r="J196" s="2"/>
      <c r="K196" s="2"/>
      <c r="L196" s="2"/>
      <c r="M196" s="2"/>
      <c r="N196" s="2"/>
      <c r="P196" s="2"/>
    </row>
    <row r="197" spans="1:16" x14ac:dyDescent="0.2">
      <c r="A197" s="7" t="s">
        <v>176</v>
      </c>
      <c r="B197" t="s">
        <v>177</v>
      </c>
      <c r="D197" s="7" t="s">
        <v>180</v>
      </c>
      <c r="E197" t="s">
        <v>181</v>
      </c>
      <c r="F197" s="2">
        <v>22131.059999999998</v>
      </c>
      <c r="G197" s="2"/>
      <c r="H197" s="2"/>
      <c r="I197" s="2"/>
      <c r="J197" s="2"/>
      <c r="K197" s="2"/>
      <c r="L197" s="2"/>
      <c r="M197" s="2"/>
      <c r="N197" s="2"/>
      <c r="P197" s="2"/>
    </row>
    <row r="198" spans="1:16" x14ac:dyDescent="0.2">
      <c r="A198" s="7" t="s">
        <v>176</v>
      </c>
      <c r="B198" t="s">
        <v>177</v>
      </c>
      <c r="D198" s="7" t="s">
        <v>132</v>
      </c>
      <c r="E198" t="s">
        <v>133</v>
      </c>
      <c r="F198" s="2">
        <v>67944.039999999979</v>
      </c>
      <c r="G198" s="2"/>
      <c r="H198" s="2"/>
      <c r="I198" s="2"/>
      <c r="J198" s="2"/>
      <c r="K198" s="2"/>
      <c r="L198" s="2"/>
      <c r="M198" s="2"/>
      <c r="N198" s="2"/>
      <c r="P198" s="2"/>
    </row>
    <row r="199" spans="1:16" ht="13.5" thickBot="1" x14ac:dyDescent="0.25">
      <c r="A199" s="7" t="s">
        <v>271</v>
      </c>
      <c r="F199" s="9">
        <f>SUM(F195:F198)</f>
        <v>0</v>
      </c>
      <c r="G199" s="2"/>
      <c r="H199" s="2"/>
      <c r="I199" s="2"/>
      <c r="J199" s="2"/>
      <c r="K199" s="2"/>
      <c r="L199" s="2"/>
      <c r="M199" s="2"/>
      <c r="N199" s="2"/>
      <c r="P199" s="2"/>
    </row>
    <row r="200" spans="1:16" ht="13.5" thickTop="1" x14ac:dyDescent="0.2">
      <c r="F200" s="10"/>
      <c r="G200" s="2"/>
      <c r="H200" s="2"/>
      <c r="I200" s="2"/>
      <c r="J200" s="2"/>
      <c r="K200" s="2"/>
      <c r="L200" s="2"/>
      <c r="M200" s="2"/>
      <c r="N200" s="2"/>
      <c r="P200" s="2"/>
    </row>
    <row r="201" spans="1:16" ht="13.5" thickBot="1" x14ac:dyDescent="0.25">
      <c r="A201" s="8" t="s">
        <v>0</v>
      </c>
      <c r="B201" s="5" t="s">
        <v>1</v>
      </c>
      <c r="C201" s="12" t="s">
        <v>356</v>
      </c>
      <c r="D201" s="8" t="s">
        <v>2</v>
      </c>
      <c r="E201" s="5" t="s">
        <v>3</v>
      </c>
      <c r="F201" s="6" t="s">
        <v>250</v>
      </c>
      <c r="G201" s="4" t="s">
        <v>8</v>
      </c>
      <c r="H201" s="4" t="s">
        <v>17</v>
      </c>
      <c r="I201" s="4" t="s">
        <v>11</v>
      </c>
      <c r="J201" s="4" t="s">
        <v>355</v>
      </c>
      <c r="K201" s="4" t="s">
        <v>62</v>
      </c>
      <c r="L201" s="4" t="s">
        <v>57</v>
      </c>
      <c r="M201" s="4" t="s">
        <v>12</v>
      </c>
      <c r="N201" s="4" t="s">
        <v>353</v>
      </c>
      <c r="O201" s="17" t="s">
        <v>365</v>
      </c>
    </row>
    <row r="202" spans="1:16" x14ac:dyDescent="0.2">
      <c r="A202" s="7" t="s">
        <v>106</v>
      </c>
      <c r="B202" t="s">
        <v>107</v>
      </c>
      <c r="C202" s="13" t="s">
        <v>367</v>
      </c>
      <c r="D202" s="7" t="s">
        <v>6</v>
      </c>
      <c r="E202" t="s">
        <v>7</v>
      </c>
      <c r="F202" s="2">
        <v>-1057886.56</v>
      </c>
      <c r="G202" s="2">
        <v>-85794.599999999991</v>
      </c>
      <c r="H202" s="2">
        <v>-75109.949999999983</v>
      </c>
      <c r="I202" s="2">
        <v>-101768.67999999998</v>
      </c>
      <c r="J202" s="2">
        <v>-114674.89</v>
      </c>
      <c r="K202" s="2">
        <v>-38612.869999999995</v>
      </c>
      <c r="L202" s="2">
        <v>-427809.33000000007</v>
      </c>
      <c r="M202" s="2">
        <v>-82409.359999999986</v>
      </c>
      <c r="N202" s="2">
        <v>-131706.88</v>
      </c>
      <c r="O202" s="2">
        <f>SUM(G202:N202)</f>
        <v>-1057886.56</v>
      </c>
      <c r="P202" s="2"/>
    </row>
    <row r="203" spans="1:16" x14ac:dyDescent="0.2">
      <c r="A203" s="7" t="s">
        <v>106</v>
      </c>
      <c r="B203" t="s">
        <v>107</v>
      </c>
      <c r="D203" s="7" t="s">
        <v>120</v>
      </c>
      <c r="E203" t="s">
        <v>121</v>
      </c>
      <c r="F203" s="2">
        <v>383652.39999999991</v>
      </c>
      <c r="G203" s="2"/>
      <c r="H203" s="2"/>
      <c r="I203" s="2"/>
      <c r="J203" s="2"/>
      <c r="K203" s="2"/>
      <c r="L203" s="2"/>
      <c r="M203" s="2"/>
      <c r="N203" s="2"/>
      <c r="P203" s="2"/>
    </row>
    <row r="204" spans="1:16" x14ac:dyDescent="0.2">
      <c r="A204" s="7" t="s">
        <v>106</v>
      </c>
      <c r="B204" t="s">
        <v>107</v>
      </c>
      <c r="D204" s="7" t="s">
        <v>180</v>
      </c>
      <c r="E204" t="s">
        <v>181</v>
      </c>
      <c r="F204" s="2">
        <v>31373.019999999993</v>
      </c>
      <c r="G204" s="2"/>
      <c r="H204" s="2"/>
      <c r="I204" s="2"/>
      <c r="J204" s="2"/>
      <c r="K204" s="2"/>
      <c r="L204" s="2"/>
      <c r="M204" s="2"/>
      <c r="N204" s="2"/>
      <c r="P204" s="2"/>
    </row>
    <row r="205" spans="1:16" x14ac:dyDescent="0.2">
      <c r="A205" s="7" t="s">
        <v>106</v>
      </c>
      <c r="B205" t="s">
        <v>107</v>
      </c>
      <c r="D205" s="7" t="s">
        <v>132</v>
      </c>
      <c r="E205" t="s">
        <v>133</v>
      </c>
      <c r="F205" s="2">
        <v>267426.73999999987</v>
      </c>
      <c r="G205" s="2"/>
      <c r="H205" s="2"/>
      <c r="I205" s="2"/>
      <c r="J205" s="2"/>
      <c r="K205" s="2"/>
      <c r="L205" s="2"/>
      <c r="M205" s="2"/>
      <c r="N205" s="2"/>
      <c r="P205" s="2"/>
    </row>
    <row r="206" spans="1:16" x14ac:dyDescent="0.2">
      <c r="A206" s="7" t="s">
        <v>106</v>
      </c>
      <c r="B206" t="s">
        <v>107</v>
      </c>
      <c r="D206" s="7" t="s">
        <v>208</v>
      </c>
      <c r="E206" t="s">
        <v>209</v>
      </c>
      <c r="F206" s="2">
        <v>246810.7</v>
      </c>
      <c r="G206" s="2"/>
      <c r="H206" s="2"/>
      <c r="I206" s="2"/>
      <c r="J206" s="2"/>
      <c r="K206" s="2"/>
      <c r="L206" s="2"/>
      <c r="M206" s="2"/>
      <c r="N206" s="2"/>
      <c r="P206" s="2"/>
    </row>
    <row r="207" spans="1:16" x14ac:dyDescent="0.2">
      <c r="A207" s="7" t="s">
        <v>106</v>
      </c>
      <c r="B207" t="s">
        <v>107</v>
      </c>
      <c r="D207" s="7" t="s">
        <v>182</v>
      </c>
      <c r="E207" t="s">
        <v>183</v>
      </c>
      <c r="F207" s="2">
        <v>128623.68000000001</v>
      </c>
      <c r="G207" s="2"/>
      <c r="H207" s="2"/>
      <c r="I207" s="2"/>
      <c r="J207" s="2"/>
      <c r="K207" s="2"/>
      <c r="L207" s="2"/>
      <c r="M207" s="2"/>
      <c r="N207" s="2"/>
      <c r="P207" s="2"/>
    </row>
    <row r="208" spans="1:16" ht="13.5" thickBot="1" x14ac:dyDescent="0.25">
      <c r="A208" s="7" t="s">
        <v>272</v>
      </c>
      <c r="F208" s="9">
        <f>SUM(F202:F207)</f>
        <v>-2.000000023690518E-2</v>
      </c>
      <c r="G208" s="2"/>
      <c r="H208" s="2"/>
      <c r="I208" s="2"/>
      <c r="J208" s="2"/>
      <c r="K208" s="2"/>
      <c r="L208" s="2"/>
      <c r="M208" s="2"/>
      <c r="N208" s="2"/>
      <c r="P208" s="2"/>
    </row>
    <row r="209" spans="1:16" ht="13.5" thickTop="1" x14ac:dyDescent="0.2">
      <c r="F209" s="10"/>
      <c r="G209" s="2"/>
      <c r="H209" s="2"/>
      <c r="I209" s="2"/>
      <c r="J209" s="2"/>
      <c r="K209" s="2"/>
      <c r="L209" s="2"/>
      <c r="M209" s="2"/>
      <c r="N209" s="2"/>
      <c r="P209" s="2"/>
    </row>
    <row r="210" spans="1:16" ht="13.5" thickBot="1" x14ac:dyDescent="0.25">
      <c r="A210" s="8" t="s">
        <v>0</v>
      </c>
      <c r="B210" s="5" t="s">
        <v>1</v>
      </c>
      <c r="C210" s="12" t="s">
        <v>356</v>
      </c>
      <c r="D210" s="8" t="s">
        <v>2</v>
      </c>
      <c r="E210" s="5" t="s">
        <v>3</v>
      </c>
      <c r="F210" s="6" t="s">
        <v>250</v>
      </c>
      <c r="G210" s="4" t="s">
        <v>8</v>
      </c>
      <c r="H210" s="4" t="s">
        <v>17</v>
      </c>
      <c r="I210" s="4" t="s">
        <v>11</v>
      </c>
      <c r="J210" s="4" t="s">
        <v>355</v>
      </c>
      <c r="K210" s="4" t="s">
        <v>62</v>
      </c>
      <c r="L210" s="4" t="s">
        <v>57</v>
      </c>
      <c r="M210" s="4" t="s">
        <v>12</v>
      </c>
      <c r="N210" s="4" t="s">
        <v>353</v>
      </c>
      <c r="O210" s="17" t="s">
        <v>365</v>
      </c>
    </row>
    <row r="211" spans="1:16" x14ac:dyDescent="0.2">
      <c r="A211" s="7" t="s">
        <v>114</v>
      </c>
      <c r="B211" t="s">
        <v>115</v>
      </c>
      <c r="C211" s="13" t="s">
        <v>367</v>
      </c>
      <c r="D211" s="7" t="s">
        <v>6</v>
      </c>
      <c r="E211" t="s">
        <v>7</v>
      </c>
      <c r="F211" s="2">
        <v>-2186112.5500000003</v>
      </c>
      <c r="G211" s="2">
        <v>-177293.73</v>
      </c>
      <c r="H211" s="2">
        <v>-155213.98000000001</v>
      </c>
      <c r="I211" s="2">
        <v>-210304.02000000002</v>
      </c>
      <c r="J211" s="2">
        <v>-236974.6</v>
      </c>
      <c r="K211" s="2">
        <v>-79793.13</v>
      </c>
      <c r="L211" s="2">
        <v>-884063.90999999992</v>
      </c>
      <c r="M211" s="2">
        <v>-170298.17999999996</v>
      </c>
      <c r="N211" s="2">
        <v>-272171</v>
      </c>
      <c r="O211" s="2">
        <f>SUM(G211:N211)</f>
        <v>-2186112.5499999998</v>
      </c>
      <c r="P211" s="2"/>
    </row>
    <row r="212" spans="1:16" x14ac:dyDescent="0.2">
      <c r="A212" s="7" t="s">
        <v>114</v>
      </c>
      <c r="B212" t="s">
        <v>115</v>
      </c>
      <c r="D212" s="7" t="s">
        <v>220</v>
      </c>
      <c r="E212" t="s">
        <v>221</v>
      </c>
      <c r="F212" s="2">
        <v>25146.339999999997</v>
      </c>
      <c r="G212" s="2"/>
      <c r="H212" s="2"/>
      <c r="I212" s="2"/>
      <c r="J212" s="2"/>
      <c r="K212" s="2"/>
      <c r="L212" s="2"/>
      <c r="M212" s="2"/>
      <c r="N212" s="2"/>
      <c r="P212" s="2"/>
    </row>
    <row r="213" spans="1:16" x14ac:dyDescent="0.2">
      <c r="A213" s="7" t="s">
        <v>114</v>
      </c>
      <c r="B213" t="s">
        <v>115</v>
      </c>
      <c r="D213" s="7" t="s">
        <v>120</v>
      </c>
      <c r="E213" t="s">
        <v>121</v>
      </c>
      <c r="F213" s="2">
        <v>699761.94</v>
      </c>
      <c r="G213" s="2"/>
      <c r="H213" s="2"/>
      <c r="I213" s="2"/>
      <c r="J213" s="2"/>
      <c r="K213" s="2"/>
      <c r="L213" s="2"/>
      <c r="M213" s="2"/>
      <c r="N213" s="2"/>
      <c r="P213" s="2"/>
    </row>
    <row r="214" spans="1:16" x14ac:dyDescent="0.2">
      <c r="A214" s="7" t="s">
        <v>114</v>
      </c>
      <c r="B214" t="s">
        <v>115</v>
      </c>
      <c r="D214" s="7" t="s">
        <v>180</v>
      </c>
      <c r="E214" t="s">
        <v>181</v>
      </c>
      <c r="F214" s="2">
        <v>982563.1100000001</v>
      </c>
      <c r="G214" s="2"/>
      <c r="H214" s="2"/>
      <c r="I214" s="2"/>
      <c r="J214" s="2"/>
      <c r="K214" s="2"/>
      <c r="L214" s="2"/>
      <c r="M214" s="2"/>
      <c r="N214" s="2"/>
      <c r="P214" s="2"/>
    </row>
    <row r="215" spans="1:16" x14ac:dyDescent="0.2">
      <c r="A215" s="7" t="s">
        <v>114</v>
      </c>
      <c r="B215" t="s">
        <v>115</v>
      </c>
      <c r="D215" s="7" t="s">
        <v>132</v>
      </c>
      <c r="E215" t="s">
        <v>133</v>
      </c>
      <c r="F215" s="2">
        <v>323033.76000000007</v>
      </c>
      <c r="G215" s="2"/>
      <c r="H215" s="2"/>
      <c r="I215" s="2"/>
      <c r="J215" s="2"/>
      <c r="K215" s="2"/>
      <c r="L215" s="2"/>
      <c r="M215" s="2"/>
      <c r="N215" s="2"/>
      <c r="P215" s="2"/>
    </row>
    <row r="216" spans="1:16" x14ac:dyDescent="0.2">
      <c r="A216" s="7" t="s">
        <v>114</v>
      </c>
      <c r="B216" t="s">
        <v>115</v>
      </c>
      <c r="D216" s="7" t="s">
        <v>182</v>
      </c>
      <c r="E216" t="s">
        <v>183</v>
      </c>
      <c r="F216" s="2">
        <v>154810.52000000002</v>
      </c>
      <c r="G216" s="2"/>
      <c r="H216" s="2"/>
      <c r="I216" s="2"/>
      <c r="J216" s="2"/>
      <c r="K216" s="2"/>
      <c r="L216" s="2"/>
      <c r="M216" s="2"/>
      <c r="N216" s="2"/>
      <c r="P216" s="2"/>
    </row>
    <row r="217" spans="1:16" x14ac:dyDescent="0.2">
      <c r="A217" s="7" t="s">
        <v>114</v>
      </c>
      <c r="B217" t="s">
        <v>115</v>
      </c>
      <c r="D217" s="7" t="s">
        <v>192</v>
      </c>
      <c r="E217" t="s">
        <v>193</v>
      </c>
      <c r="F217" s="2">
        <v>796.83999999999992</v>
      </c>
      <c r="G217" s="2"/>
      <c r="H217" s="2"/>
      <c r="I217" s="2"/>
      <c r="J217" s="2"/>
      <c r="K217" s="2"/>
      <c r="L217" s="2"/>
      <c r="M217" s="2"/>
      <c r="N217" s="2"/>
      <c r="P217" s="2"/>
    </row>
    <row r="218" spans="1:16" ht="13.5" thickBot="1" x14ac:dyDescent="0.25">
      <c r="A218" s="7" t="s">
        <v>273</v>
      </c>
      <c r="F218" s="9">
        <f>SUM(F211:F217)</f>
        <v>-4.0000000295776772E-2</v>
      </c>
      <c r="G218" s="2"/>
      <c r="H218" s="2"/>
      <c r="I218" s="2"/>
      <c r="J218" s="2"/>
      <c r="K218" s="2"/>
      <c r="L218" s="2"/>
      <c r="M218" s="2"/>
      <c r="N218" s="2"/>
      <c r="P218" s="2"/>
    </row>
    <row r="219" spans="1:16" ht="13.5" thickTop="1" x14ac:dyDescent="0.2">
      <c r="F219" s="10"/>
      <c r="G219" s="2"/>
      <c r="H219" s="2"/>
      <c r="I219" s="2"/>
      <c r="J219" s="2"/>
      <c r="K219" s="2"/>
      <c r="L219" s="2"/>
      <c r="M219" s="2"/>
      <c r="N219" s="2"/>
      <c r="P219" s="2"/>
    </row>
    <row r="220" spans="1:16" ht="13.5" thickBot="1" x14ac:dyDescent="0.25">
      <c r="A220" s="8" t="s">
        <v>0</v>
      </c>
      <c r="B220" s="5" t="s">
        <v>1</v>
      </c>
      <c r="C220" s="12" t="s">
        <v>356</v>
      </c>
      <c r="D220" s="8" t="s">
        <v>2</v>
      </c>
      <c r="E220" s="5" t="s">
        <v>3</v>
      </c>
      <c r="F220" s="6" t="s">
        <v>250</v>
      </c>
      <c r="G220" s="4" t="s">
        <v>8</v>
      </c>
      <c r="H220" s="4" t="s">
        <v>17</v>
      </c>
      <c r="I220" s="4" t="s">
        <v>11</v>
      </c>
      <c r="J220" s="4" t="s">
        <v>355</v>
      </c>
      <c r="K220" s="4" t="s">
        <v>62</v>
      </c>
      <c r="L220" s="4" t="s">
        <v>57</v>
      </c>
      <c r="M220" s="4" t="s">
        <v>12</v>
      </c>
      <c r="N220" s="4" t="s">
        <v>353</v>
      </c>
      <c r="O220" s="17" t="s">
        <v>365</v>
      </c>
    </row>
    <row r="221" spans="1:16" x14ac:dyDescent="0.2">
      <c r="A221" s="7" t="s">
        <v>168</v>
      </c>
      <c r="B221" t="s">
        <v>169</v>
      </c>
      <c r="C221" s="13" t="s">
        <v>367</v>
      </c>
      <c r="D221" s="7" t="s">
        <v>6</v>
      </c>
      <c r="E221" t="s">
        <v>7</v>
      </c>
      <c r="F221" s="2">
        <v>-2750688.7299999991</v>
      </c>
      <c r="G221" s="2">
        <v>-223080.85999999996</v>
      </c>
      <c r="H221" s="2">
        <v>-195298.88999999998</v>
      </c>
      <c r="I221" s="2">
        <v>-264616.26</v>
      </c>
      <c r="J221" s="2">
        <v>-298174.64999999997</v>
      </c>
      <c r="K221" s="2">
        <v>-100400.15000000001</v>
      </c>
      <c r="L221" s="2">
        <v>-1112378.53</v>
      </c>
      <c r="M221" s="2">
        <v>-214278.63999999998</v>
      </c>
      <c r="N221" s="2">
        <v>-342460.75</v>
      </c>
      <c r="O221" s="2">
        <f>SUM(G221:N221)</f>
        <v>-2750688.73</v>
      </c>
      <c r="P221" s="2"/>
    </row>
    <row r="222" spans="1:16" x14ac:dyDescent="0.2">
      <c r="A222" s="7" t="s">
        <v>168</v>
      </c>
      <c r="B222" t="s">
        <v>169</v>
      </c>
      <c r="D222" s="7" t="s">
        <v>210</v>
      </c>
      <c r="E222" t="s">
        <v>211</v>
      </c>
      <c r="F222" s="2">
        <v>229.57</v>
      </c>
      <c r="G222" s="2"/>
      <c r="H222" s="2"/>
      <c r="I222" s="2"/>
      <c r="J222" s="2"/>
      <c r="K222" s="2"/>
      <c r="L222" s="2"/>
      <c r="M222" s="2"/>
      <c r="N222" s="2"/>
      <c r="P222" s="2"/>
    </row>
    <row r="223" spans="1:16" x14ac:dyDescent="0.2">
      <c r="A223" s="7" t="s">
        <v>168</v>
      </c>
      <c r="B223" t="s">
        <v>169</v>
      </c>
      <c r="D223" s="7" t="s">
        <v>126</v>
      </c>
      <c r="E223" t="s">
        <v>127</v>
      </c>
      <c r="F223" s="2">
        <v>250.77</v>
      </c>
      <c r="G223" s="2"/>
      <c r="H223" s="2"/>
      <c r="I223" s="2"/>
      <c r="J223" s="2"/>
      <c r="K223" s="2"/>
      <c r="L223" s="2"/>
      <c r="M223" s="2"/>
      <c r="N223" s="2"/>
      <c r="P223" s="2"/>
    </row>
    <row r="224" spans="1:16" x14ac:dyDescent="0.2">
      <c r="A224" s="7" t="s">
        <v>168</v>
      </c>
      <c r="B224" t="s">
        <v>169</v>
      </c>
      <c r="D224" s="7" t="s">
        <v>120</v>
      </c>
      <c r="E224" t="s">
        <v>121</v>
      </c>
      <c r="F224" s="2">
        <v>1262517.22</v>
      </c>
      <c r="G224" s="2"/>
      <c r="H224" s="2"/>
      <c r="I224" s="2"/>
      <c r="J224" s="2"/>
      <c r="K224" s="2"/>
      <c r="L224" s="2"/>
      <c r="M224" s="2"/>
      <c r="N224" s="2"/>
      <c r="P224" s="2"/>
    </row>
    <row r="225" spans="1:16" x14ac:dyDescent="0.2">
      <c r="A225" s="7" t="s">
        <v>168</v>
      </c>
      <c r="B225" t="s">
        <v>169</v>
      </c>
      <c r="D225" s="7" t="s">
        <v>180</v>
      </c>
      <c r="E225" t="s">
        <v>181</v>
      </c>
      <c r="F225" s="2">
        <v>178585.11999999997</v>
      </c>
      <c r="G225" s="2"/>
      <c r="H225" s="2"/>
      <c r="I225" s="2"/>
      <c r="J225" s="2"/>
      <c r="K225" s="2"/>
      <c r="L225" s="2"/>
      <c r="M225" s="2"/>
      <c r="N225" s="2"/>
      <c r="P225" s="2"/>
    </row>
    <row r="226" spans="1:16" x14ac:dyDescent="0.2">
      <c r="A226" s="7" t="s">
        <v>168</v>
      </c>
      <c r="B226" t="s">
        <v>169</v>
      </c>
      <c r="D226" s="7" t="s">
        <v>184</v>
      </c>
      <c r="E226" t="s">
        <v>185</v>
      </c>
      <c r="F226" s="2">
        <v>12978.759999999998</v>
      </c>
      <c r="G226" s="2"/>
      <c r="H226" s="2"/>
      <c r="I226" s="2"/>
      <c r="J226" s="2"/>
      <c r="K226" s="2"/>
      <c r="L226" s="2"/>
      <c r="M226" s="2"/>
      <c r="N226" s="2"/>
      <c r="P226" s="2"/>
    </row>
    <row r="227" spans="1:16" x14ac:dyDescent="0.2">
      <c r="A227" s="7" t="s">
        <v>168</v>
      </c>
      <c r="B227" t="s">
        <v>169</v>
      </c>
      <c r="D227" s="7" t="s">
        <v>132</v>
      </c>
      <c r="E227" t="s">
        <v>133</v>
      </c>
      <c r="F227" s="2">
        <v>1147161.7499999998</v>
      </c>
      <c r="G227" s="2"/>
      <c r="H227" s="2"/>
      <c r="I227" s="2"/>
      <c r="J227" s="2"/>
      <c r="K227" s="2"/>
      <c r="L227" s="2"/>
      <c r="M227" s="2"/>
      <c r="N227" s="2"/>
      <c r="P227" s="2"/>
    </row>
    <row r="228" spans="1:16" x14ac:dyDescent="0.2">
      <c r="A228" s="7" t="s">
        <v>168</v>
      </c>
      <c r="B228" t="s">
        <v>169</v>
      </c>
      <c r="D228" s="7" t="s">
        <v>182</v>
      </c>
      <c r="E228" t="s">
        <v>183</v>
      </c>
      <c r="F228" s="2">
        <v>148701.18</v>
      </c>
      <c r="G228" s="2"/>
      <c r="H228" s="2"/>
      <c r="I228" s="2"/>
      <c r="J228" s="2"/>
      <c r="K228" s="2"/>
      <c r="L228" s="2"/>
      <c r="M228" s="2"/>
      <c r="N228" s="2"/>
      <c r="P228" s="2"/>
    </row>
    <row r="229" spans="1:16" x14ac:dyDescent="0.2">
      <c r="A229" s="7" t="s">
        <v>168</v>
      </c>
      <c r="B229" t="s">
        <v>169</v>
      </c>
      <c r="D229" s="7" t="s">
        <v>192</v>
      </c>
      <c r="E229" t="s">
        <v>193</v>
      </c>
      <c r="F229" s="2">
        <v>264.35000000000002</v>
      </c>
      <c r="G229" s="2"/>
      <c r="H229" s="2"/>
      <c r="I229" s="2"/>
      <c r="J229" s="2"/>
      <c r="K229" s="2"/>
      <c r="L229" s="2"/>
      <c r="M229" s="2"/>
      <c r="N229" s="2"/>
      <c r="P229" s="2"/>
    </row>
    <row r="230" spans="1:16" ht="13.5" thickBot="1" x14ac:dyDescent="0.25">
      <c r="A230" s="7" t="s">
        <v>274</v>
      </c>
      <c r="F230" s="9">
        <f>SUM(F221:F229)</f>
        <v>-9.9999995785537976E-3</v>
      </c>
      <c r="G230" s="2"/>
      <c r="H230" s="2"/>
      <c r="I230" s="2"/>
      <c r="J230" s="2"/>
      <c r="K230" s="2"/>
      <c r="L230" s="2"/>
      <c r="M230" s="2"/>
      <c r="N230" s="2"/>
      <c r="P230" s="2"/>
    </row>
    <row r="231" spans="1:16" ht="13.5" thickTop="1" x14ac:dyDescent="0.2">
      <c r="F231" s="10"/>
      <c r="G231" s="2"/>
      <c r="H231" s="2"/>
      <c r="I231" s="2"/>
      <c r="J231" s="2"/>
      <c r="K231" s="2"/>
      <c r="L231" s="2"/>
      <c r="M231" s="2"/>
      <c r="N231" s="2"/>
      <c r="P231" s="2"/>
    </row>
    <row r="232" spans="1:16" ht="13.5" thickBot="1" x14ac:dyDescent="0.25">
      <c r="A232" s="8" t="s">
        <v>0</v>
      </c>
      <c r="B232" s="5" t="s">
        <v>1</v>
      </c>
      <c r="C232" s="12" t="s">
        <v>356</v>
      </c>
      <c r="D232" s="8" t="s">
        <v>2</v>
      </c>
      <c r="E232" s="5" t="s">
        <v>3</v>
      </c>
      <c r="F232" s="6" t="s">
        <v>250</v>
      </c>
      <c r="G232" s="4" t="s">
        <v>8</v>
      </c>
      <c r="H232" s="4" t="s">
        <v>17</v>
      </c>
      <c r="I232" s="4" t="s">
        <v>11</v>
      </c>
      <c r="J232" s="4" t="s">
        <v>355</v>
      </c>
      <c r="K232" s="4" t="s">
        <v>62</v>
      </c>
      <c r="L232" s="4" t="s">
        <v>57</v>
      </c>
      <c r="M232" s="4" t="s">
        <v>12</v>
      </c>
      <c r="N232" s="4" t="s">
        <v>353</v>
      </c>
      <c r="O232" s="17" t="s">
        <v>365</v>
      </c>
    </row>
    <row r="233" spans="1:16" x14ac:dyDescent="0.2">
      <c r="A233" s="7" t="s">
        <v>148</v>
      </c>
      <c r="B233" t="s">
        <v>149</v>
      </c>
      <c r="C233" s="13" t="s">
        <v>367</v>
      </c>
      <c r="D233" s="7" t="s">
        <v>6</v>
      </c>
      <c r="E233" t="s">
        <v>7</v>
      </c>
      <c r="F233" s="2">
        <v>-7400091.6600000001</v>
      </c>
      <c r="G233" s="2">
        <v>-600147.42000000004</v>
      </c>
      <c r="H233" s="2">
        <v>-525406.5199999999</v>
      </c>
      <c r="I233" s="2">
        <v>-711888.8</v>
      </c>
      <c r="J233" s="2">
        <v>-802169.92999999993</v>
      </c>
      <c r="K233" s="2">
        <v>-270103.36</v>
      </c>
      <c r="L233" s="2">
        <v>-2992597.0700000003</v>
      </c>
      <c r="M233" s="2">
        <v>-576467.15</v>
      </c>
      <c r="N233" s="2">
        <v>-921311.40999999992</v>
      </c>
      <c r="O233" s="2">
        <f>SUM(G233:N233)</f>
        <v>-7400091.6600000001</v>
      </c>
      <c r="P233" s="2"/>
    </row>
    <row r="234" spans="1:16" x14ac:dyDescent="0.2">
      <c r="A234" s="7" t="s">
        <v>148</v>
      </c>
      <c r="B234" t="s">
        <v>149</v>
      </c>
      <c r="D234" s="7" t="s">
        <v>120</v>
      </c>
      <c r="E234" t="s">
        <v>121</v>
      </c>
      <c r="F234" s="2">
        <v>1850557.3300000005</v>
      </c>
      <c r="G234" s="2"/>
      <c r="H234" s="2"/>
      <c r="I234" s="2"/>
      <c r="J234" s="2"/>
      <c r="K234" s="2"/>
      <c r="L234" s="2"/>
      <c r="M234" s="2"/>
      <c r="N234" s="2"/>
      <c r="P234" s="2"/>
    </row>
    <row r="235" spans="1:16" x14ac:dyDescent="0.2">
      <c r="A235" s="7" t="s">
        <v>148</v>
      </c>
      <c r="B235" t="s">
        <v>149</v>
      </c>
      <c r="D235" s="7" t="s">
        <v>180</v>
      </c>
      <c r="E235" t="s">
        <v>181</v>
      </c>
      <c r="F235" s="2">
        <v>4247735.33</v>
      </c>
      <c r="G235" s="2"/>
      <c r="H235" s="2"/>
      <c r="I235" s="2"/>
      <c r="J235" s="2"/>
      <c r="K235" s="2"/>
      <c r="L235" s="2"/>
      <c r="M235" s="2"/>
      <c r="N235" s="2"/>
      <c r="P235" s="2"/>
    </row>
    <row r="236" spans="1:16" x14ac:dyDescent="0.2">
      <c r="A236" s="7" t="s">
        <v>148</v>
      </c>
      <c r="B236" t="s">
        <v>149</v>
      </c>
      <c r="D236" s="7" t="s">
        <v>184</v>
      </c>
      <c r="E236" t="s">
        <v>185</v>
      </c>
      <c r="F236" s="2">
        <v>266254.25</v>
      </c>
      <c r="G236" s="2"/>
      <c r="H236" s="2"/>
      <c r="I236" s="2"/>
      <c r="J236" s="2"/>
      <c r="K236" s="2"/>
      <c r="L236" s="2"/>
      <c r="M236" s="2"/>
      <c r="N236" s="2"/>
      <c r="P236" s="2"/>
    </row>
    <row r="237" spans="1:16" x14ac:dyDescent="0.2">
      <c r="A237" s="7" t="s">
        <v>148</v>
      </c>
      <c r="B237" t="s">
        <v>149</v>
      </c>
      <c r="D237" s="7" t="s">
        <v>132</v>
      </c>
      <c r="E237" t="s">
        <v>133</v>
      </c>
      <c r="F237" s="2">
        <v>813011.32000000018</v>
      </c>
      <c r="G237" s="2"/>
      <c r="H237" s="2"/>
      <c r="I237" s="2"/>
      <c r="J237" s="2"/>
      <c r="K237" s="2"/>
      <c r="L237" s="2"/>
      <c r="M237" s="2"/>
      <c r="N237" s="2"/>
      <c r="P237" s="2"/>
    </row>
    <row r="238" spans="1:16" x14ac:dyDescent="0.2">
      <c r="A238" s="7" t="s">
        <v>148</v>
      </c>
      <c r="B238" t="s">
        <v>149</v>
      </c>
      <c r="D238" s="7" t="s">
        <v>208</v>
      </c>
      <c r="E238" t="s">
        <v>209</v>
      </c>
      <c r="F238" s="2">
        <v>7425</v>
      </c>
      <c r="G238" s="2"/>
      <c r="H238" s="2"/>
      <c r="I238" s="2"/>
      <c r="J238" s="2"/>
      <c r="K238" s="2"/>
      <c r="L238" s="2"/>
      <c r="M238" s="2"/>
      <c r="N238" s="2"/>
      <c r="P238" s="2"/>
    </row>
    <row r="239" spans="1:16" x14ac:dyDescent="0.2">
      <c r="A239" s="7" t="s">
        <v>148</v>
      </c>
      <c r="B239" t="s">
        <v>149</v>
      </c>
      <c r="D239" s="7" t="s">
        <v>182</v>
      </c>
      <c r="E239" t="s">
        <v>183</v>
      </c>
      <c r="F239" s="2">
        <v>79620</v>
      </c>
      <c r="G239" s="2"/>
      <c r="H239" s="2"/>
      <c r="I239" s="2"/>
      <c r="J239" s="2"/>
      <c r="K239" s="2"/>
      <c r="L239" s="2"/>
      <c r="M239" s="2"/>
      <c r="N239" s="2"/>
      <c r="P239" s="2"/>
    </row>
    <row r="240" spans="1:16" x14ac:dyDescent="0.2">
      <c r="A240" s="7" t="s">
        <v>148</v>
      </c>
      <c r="B240" t="s">
        <v>149</v>
      </c>
      <c r="D240" s="7" t="s">
        <v>192</v>
      </c>
      <c r="E240" t="s">
        <v>193</v>
      </c>
      <c r="F240" s="2">
        <v>135488.43999999997</v>
      </c>
      <c r="G240" s="2"/>
      <c r="H240" s="2"/>
      <c r="I240" s="2"/>
      <c r="J240" s="2"/>
      <c r="K240" s="2"/>
      <c r="L240" s="2"/>
      <c r="M240" s="2"/>
      <c r="N240" s="2"/>
      <c r="P240" s="2"/>
    </row>
    <row r="241" spans="1:16" ht="13.5" thickBot="1" x14ac:dyDescent="0.25">
      <c r="A241" s="7" t="s">
        <v>275</v>
      </c>
      <c r="F241" s="9">
        <f>SUM(F233:F240)</f>
        <v>1.0000000154832378E-2</v>
      </c>
      <c r="G241" s="2"/>
      <c r="H241" s="2"/>
      <c r="I241" s="2"/>
      <c r="J241" s="2"/>
      <c r="K241" s="2"/>
      <c r="L241" s="2"/>
      <c r="M241" s="2"/>
      <c r="N241" s="2"/>
      <c r="P241" s="2"/>
    </row>
    <row r="242" spans="1:16" ht="13.5" thickTop="1" x14ac:dyDescent="0.2">
      <c r="F242" s="10"/>
      <c r="G242" s="2"/>
      <c r="H242" s="2"/>
      <c r="I242" s="2"/>
      <c r="J242" s="2"/>
      <c r="K242" s="2"/>
      <c r="L242" s="2"/>
      <c r="M242" s="2"/>
      <c r="N242" s="2"/>
      <c r="P242" s="2"/>
    </row>
    <row r="243" spans="1:16" ht="13.5" thickBot="1" x14ac:dyDescent="0.25">
      <c r="A243" s="8" t="s">
        <v>0</v>
      </c>
      <c r="B243" s="5" t="s">
        <v>1</v>
      </c>
      <c r="C243" s="12" t="s">
        <v>356</v>
      </c>
      <c r="D243" s="8" t="s">
        <v>2</v>
      </c>
      <c r="E243" s="5" t="s">
        <v>3</v>
      </c>
      <c r="F243" s="6" t="s">
        <v>250</v>
      </c>
      <c r="G243" s="4" t="s">
        <v>8</v>
      </c>
      <c r="H243" s="4" t="s">
        <v>17</v>
      </c>
      <c r="I243" s="4" t="s">
        <v>11</v>
      </c>
      <c r="J243" s="4" t="s">
        <v>355</v>
      </c>
      <c r="K243" s="4" t="s">
        <v>62</v>
      </c>
      <c r="L243" s="4" t="s">
        <v>57</v>
      </c>
      <c r="M243" s="4" t="s">
        <v>12</v>
      </c>
      <c r="N243" s="4" t="s">
        <v>353</v>
      </c>
      <c r="O243" s="17" t="s">
        <v>365</v>
      </c>
    </row>
    <row r="244" spans="1:16" x14ac:dyDescent="0.2">
      <c r="A244" s="7" t="s">
        <v>164</v>
      </c>
      <c r="B244" t="s">
        <v>165</v>
      </c>
      <c r="C244" s="13" t="s">
        <v>367</v>
      </c>
      <c r="D244" s="7" t="s">
        <v>6</v>
      </c>
      <c r="E244" t="s">
        <v>7</v>
      </c>
      <c r="F244" s="2">
        <v>-11740115.530000001</v>
      </c>
      <c r="G244" s="2">
        <v>-952123.37</v>
      </c>
      <c r="H244" s="2">
        <v>-833548.22</v>
      </c>
      <c r="I244" s="2">
        <v>-1129399.1100000001</v>
      </c>
      <c r="J244" s="2">
        <v>-1272628.52</v>
      </c>
      <c r="K244" s="2">
        <v>-428514.20999999996</v>
      </c>
      <c r="L244" s="2">
        <v>-4747702.72</v>
      </c>
      <c r="M244" s="2">
        <v>-914555</v>
      </c>
      <c r="N244" s="2">
        <v>-1461644.3800000001</v>
      </c>
      <c r="O244" s="2">
        <f>SUM(G244:N244)</f>
        <v>-11740115.529999999</v>
      </c>
      <c r="P244" s="2"/>
    </row>
    <row r="245" spans="1:16" x14ac:dyDescent="0.2">
      <c r="A245" s="7" t="s">
        <v>164</v>
      </c>
      <c r="B245" t="s">
        <v>165</v>
      </c>
      <c r="D245" s="7" t="s">
        <v>232</v>
      </c>
      <c r="E245" t="s">
        <v>233</v>
      </c>
      <c r="F245" s="2">
        <v>150</v>
      </c>
      <c r="G245" s="2"/>
      <c r="H245" s="2"/>
      <c r="I245" s="2"/>
      <c r="J245" s="2"/>
      <c r="K245" s="2"/>
      <c r="L245" s="2"/>
      <c r="M245" s="2"/>
      <c r="N245" s="2"/>
      <c r="P245" s="2"/>
    </row>
    <row r="246" spans="1:16" x14ac:dyDescent="0.2">
      <c r="A246" s="7" t="s">
        <v>164</v>
      </c>
      <c r="B246" t="s">
        <v>165</v>
      </c>
      <c r="D246" s="7" t="s">
        <v>120</v>
      </c>
      <c r="E246" t="s">
        <v>121</v>
      </c>
      <c r="F246" s="2">
        <v>2609159.7300000004</v>
      </c>
      <c r="G246" s="2"/>
      <c r="H246" s="2"/>
      <c r="I246" s="2"/>
      <c r="J246" s="2"/>
      <c r="K246" s="2"/>
      <c r="L246" s="2"/>
      <c r="M246" s="2"/>
      <c r="N246" s="2"/>
      <c r="P246" s="2"/>
    </row>
    <row r="247" spans="1:16" x14ac:dyDescent="0.2">
      <c r="A247" s="7" t="s">
        <v>164</v>
      </c>
      <c r="B247" t="s">
        <v>165</v>
      </c>
      <c r="D247" s="7" t="s">
        <v>180</v>
      </c>
      <c r="E247" t="s">
        <v>181</v>
      </c>
      <c r="F247" s="2">
        <v>6771436.7899999944</v>
      </c>
      <c r="G247" s="2"/>
      <c r="H247" s="2"/>
      <c r="I247" s="2"/>
      <c r="J247" s="2"/>
      <c r="K247" s="2"/>
      <c r="L247" s="2"/>
      <c r="M247" s="2"/>
      <c r="N247" s="2"/>
      <c r="P247" s="2"/>
    </row>
    <row r="248" spans="1:16" x14ac:dyDescent="0.2">
      <c r="A248" s="7" t="s">
        <v>164</v>
      </c>
      <c r="B248" t="s">
        <v>165</v>
      </c>
      <c r="D248" s="7" t="s">
        <v>184</v>
      </c>
      <c r="E248" t="s">
        <v>185</v>
      </c>
      <c r="F248" s="2">
        <v>490942.55</v>
      </c>
      <c r="G248" s="2"/>
      <c r="H248" s="2"/>
      <c r="I248" s="2"/>
      <c r="J248" s="2"/>
      <c r="K248" s="2"/>
      <c r="L248" s="2"/>
      <c r="M248" s="2"/>
      <c r="N248" s="2"/>
      <c r="P248" s="2"/>
    </row>
    <row r="249" spans="1:16" x14ac:dyDescent="0.2">
      <c r="A249" s="7" t="s">
        <v>164</v>
      </c>
      <c r="B249" t="s">
        <v>165</v>
      </c>
      <c r="D249" s="7" t="s">
        <v>132</v>
      </c>
      <c r="E249" t="s">
        <v>133</v>
      </c>
      <c r="F249" s="2">
        <v>983653.27999999991</v>
      </c>
      <c r="G249" s="2"/>
      <c r="H249" s="2"/>
      <c r="I249" s="2"/>
      <c r="J249" s="2"/>
      <c r="K249" s="2"/>
      <c r="L249" s="2"/>
      <c r="M249" s="2"/>
      <c r="N249" s="2"/>
      <c r="P249" s="2"/>
    </row>
    <row r="250" spans="1:16" x14ac:dyDescent="0.2">
      <c r="A250" s="7" t="s">
        <v>164</v>
      </c>
      <c r="B250" t="s">
        <v>165</v>
      </c>
      <c r="D250" s="7" t="s">
        <v>182</v>
      </c>
      <c r="E250" t="s">
        <v>183</v>
      </c>
      <c r="F250" s="2">
        <v>771122.30999999994</v>
      </c>
      <c r="G250" s="2"/>
      <c r="H250" s="2"/>
      <c r="I250" s="2"/>
      <c r="J250" s="2"/>
      <c r="K250" s="2"/>
      <c r="L250" s="2"/>
      <c r="M250" s="2"/>
      <c r="N250" s="2"/>
      <c r="P250" s="2"/>
    </row>
    <row r="251" spans="1:16" x14ac:dyDescent="0.2">
      <c r="A251" s="7" t="s">
        <v>164</v>
      </c>
      <c r="B251" t="s">
        <v>165</v>
      </c>
      <c r="D251" s="7" t="s">
        <v>192</v>
      </c>
      <c r="E251" t="s">
        <v>193</v>
      </c>
      <c r="F251" s="2">
        <v>113650.87</v>
      </c>
      <c r="G251" s="2"/>
      <c r="H251" s="2"/>
      <c r="I251" s="2"/>
      <c r="J251" s="2"/>
      <c r="K251" s="2"/>
      <c r="L251" s="2"/>
      <c r="M251" s="2"/>
      <c r="N251" s="2"/>
      <c r="P251" s="2"/>
    </row>
    <row r="252" spans="1:16" ht="13.5" thickBot="1" x14ac:dyDescent="0.25">
      <c r="A252" s="7" t="s">
        <v>276</v>
      </c>
      <c r="F252" s="9">
        <f>SUM(F244:F251)</f>
        <v>-6.4028427004814148E-9</v>
      </c>
      <c r="G252" s="2"/>
      <c r="H252" s="2"/>
      <c r="I252" s="2"/>
      <c r="J252" s="2"/>
      <c r="K252" s="2"/>
      <c r="L252" s="2"/>
      <c r="M252" s="2"/>
      <c r="N252" s="2"/>
      <c r="P252" s="2"/>
    </row>
    <row r="253" spans="1:16" ht="13.5" thickTop="1" x14ac:dyDescent="0.2">
      <c r="F253" s="10"/>
      <c r="G253" s="2"/>
      <c r="H253" s="2"/>
      <c r="I253" s="2"/>
      <c r="J253" s="2"/>
      <c r="K253" s="2"/>
      <c r="L253" s="2"/>
      <c r="M253" s="2"/>
      <c r="N253" s="2"/>
      <c r="P253" s="2"/>
    </row>
    <row r="254" spans="1:16" ht="13.5" thickBot="1" x14ac:dyDescent="0.25">
      <c r="A254" s="8" t="s">
        <v>0</v>
      </c>
      <c r="B254" s="5" t="s">
        <v>1</v>
      </c>
      <c r="C254" s="12" t="s">
        <v>356</v>
      </c>
      <c r="D254" s="8" t="s">
        <v>2</v>
      </c>
      <c r="E254" s="5" t="s">
        <v>3</v>
      </c>
      <c r="F254" s="6" t="s">
        <v>250</v>
      </c>
      <c r="G254" s="4" t="s">
        <v>8</v>
      </c>
      <c r="H254" s="4" t="s">
        <v>17</v>
      </c>
      <c r="I254" s="4" t="s">
        <v>11</v>
      </c>
      <c r="J254" s="4" t="s">
        <v>355</v>
      </c>
      <c r="K254" s="4" t="s">
        <v>62</v>
      </c>
      <c r="L254" s="4" t="s">
        <v>57</v>
      </c>
      <c r="M254" s="4" t="s">
        <v>12</v>
      </c>
      <c r="N254" s="4" t="s">
        <v>353</v>
      </c>
      <c r="O254" s="17" t="s">
        <v>365</v>
      </c>
    </row>
    <row r="255" spans="1:16" x14ac:dyDescent="0.2">
      <c r="A255" s="7" t="s">
        <v>204</v>
      </c>
      <c r="B255" t="s">
        <v>205</v>
      </c>
      <c r="C255" s="13" t="s">
        <v>370</v>
      </c>
      <c r="D255" s="7" t="s">
        <v>6</v>
      </c>
      <c r="E255" t="s">
        <v>7</v>
      </c>
      <c r="F255" s="2">
        <v>-699861</v>
      </c>
      <c r="G255" s="2">
        <v>-67816.53</v>
      </c>
      <c r="H255" s="2">
        <v>-59768.130000000005</v>
      </c>
      <c r="I255" s="2">
        <v>-80344.03</v>
      </c>
      <c r="J255" s="2">
        <v>-91961.750000000015</v>
      </c>
      <c r="K255" s="2">
        <v>0</v>
      </c>
      <c r="L255" s="2">
        <v>-333483.76</v>
      </c>
      <c r="M255" s="2">
        <v>-66486.799999999988</v>
      </c>
      <c r="N255" s="2">
        <v>0</v>
      </c>
      <c r="O255" s="2">
        <f>SUM(G255:N255)</f>
        <v>-699861</v>
      </c>
      <c r="P255" s="2"/>
    </row>
    <row r="256" spans="1:16" x14ac:dyDescent="0.2">
      <c r="A256" s="7" t="s">
        <v>204</v>
      </c>
      <c r="B256" t="s">
        <v>205</v>
      </c>
      <c r="D256" s="7" t="s">
        <v>120</v>
      </c>
      <c r="E256" t="s">
        <v>121</v>
      </c>
      <c r="F256" s="2">
        <v>481419.64</v>
      </c>
      <c r="G256" s="2"/>
      <c r="H256" s="2"/>
      <c r="I256" s="2"/>
      <c r="J256" s="2"/>
      <c r="K256" s="2"/>
      <c r="L256" s="2"/>
      <c r="M256" s="2"/>
      <c r="N256" s="2"/>
      <c r="P256" s="2"/>
    </row>
    <row r="257" spans="1:16" x14ac:dyDescent="0.2">
      <c r="A257" s="7" t="s">
        <v>204</v>
      </c>
      <c r="B257" t="s">
        <v>205</v>
      </c>
      <c r="D257" s="7" t="s">
        <v>180</v>
      </c>
      <c r="E257" t="s">
        <v>181</v>
      </c>
      <c r="F257" s="2">
        <v>1697.4499999999998</v>
      </c>
      <c r="G257" s="2"/>
      <c r="H257" s="2"/>
      <c r="I257" s="2"/>
      <c r="J257" s="2"/>
      <c r="K257" s="2"/>
      <c r="L257" s="2"/>
      <c r="M257" s="2"/>
      <c r="N257" s="2"/>
      <c r="P257" s="2"/>
    </row>
    <row r="258" spans="1:16" x14ac:dyDescent="0.2">
      <c r="A258" s="7" t="s">
        <v>204</v>
      </c>
      <c r="B258" t="s">
        <v>205</v>
      </c>
      <c r="D258" s="7" t="s">
        <v>132</v>
      </c>
      <c r="E258" t="s">
        <v>133</v>
      </c>
      <c r="F258" s="2">
        <v>181495.22</v>
      </c>
      <c r="G258" s="2"/>
      <c r="H258" s="2"/>
      <c r="I258" s="2"/>
      <c r="J258" s="2"/>
      <c r="K258" s="2"/>
      <c r="L258" s="2"/>
      <c r="M258" s="2"/>
      <c r="N258" s="2"/>
      <c r="P258" s="2"/>
    </row>
    <row r="259" spans="1:16" x14ac:dyDescent="0.2">
      <c r="A259" s="7" t="s">
        <v>204</v>
      </c>
      <c r="B259" t="s">
        <v>205</v>
      </c>
      <c r="D259" s="7" t="s">
        <v>182</v>
      </c>
      <c r="E259" t="s">
        <v>183</v>
      </c>
      <c r="F259" s="2">
        <v>35148.639999999999</v>
      </c>
      <c r="G259" s="2"/>
      <c r="H259" s="2"/>
      <c r="I259" s="2"/>
      <c r="J259" s="2"/>
      <c r="K259" s="2"/>
      <c r="L259" s="2"/>
      <c r="M259" s="2"/>
      <c r="N259" s="2"/>
      <c r="P259" s="2"/>
    </row>
    <row r="260" spans="1:16" x14ac:dyDescent="0.2">
      <c r="A260" s="7" t="s">
        <v>204</v>
      </c>
      <c r="B260" t="s">
        <v>205</v>
      </c>
      <c r="D260" s="7" t="s">
        <v>192</v>
      </c>
      <c r="E260" t="s">
        <v>193</v>
      </c>
      <c r="F260" s="2">
        <v>100</v>
      </c>
      <c r="G260" s="2"/>
      <c r="H260" s="2"/>
      <c r="I260" s="2"/>
      <c r="J260" s="2"/>
      <c r="K260" s="2"/>
      <c r="L260" s="2"/>
      <c r="M260" s="2"/>
      <c r="N260" s="2"/>
      <c r="P260" s="2"/>
    </row>
    <row r="261" spans="1:16" ht="13.5" thickBot="1" x14ac:dyDescent="0.25">
      <c r="A261" s="7" t="s">
        <v>277</v>
      </c>
      <c r="F261" s="9">
        <f>SUM(F255:F260)</f>
        <v>-4.9999999973806553E-2</v>
      </c>
      <c r="G261" s="2"/>
      <c r="H261" s="2"/>
      <c r="I261" s="2"/>
      <c r="J261" s="2"/>
      <c r="K261" s="2"/>
      <c r="L261" s="2"/>
      <c r="M261" s="2"/>
      <c r="N261" s="2"/>
      <c r="P261" s="2"/>
    </row>
    <row r="262" spans="1:16" ht="13.5" thickTop="1" x14ac:dyDescent="0.2">
      <c r="F262" s="10"/>
      <c r="G262" s="2"/>
      <c r="H262" s="2"/>
      <c r="I262" s="2"/>
      <c r="J262" s="2"/>
      <c r="K262" s="2"/>
      <c r="L262" s="2"/>
      <c r="M262" s="2"/>
      <c r="N262" s="2"/>
      <c r="P262" s="2"/>
    </row>
    <row r="263" spans="1:16" ht="13.5" thickBot="1" x14ac:dyDescent="0.25">
      <c r="A263" s="8" t="s">
        <v>0</v>
      </c>
      <c r="B263" s="5" t="s">
        <v>1</v>
      </c>
      <c r="C263" s="12" t="s">
        <v>356</v>
      </c>
      <c r="D263" s="8" t="s">
        <v>2</v>
      </c>
      <c r="E263" s="5" t="s">
        <v>3</v>
      </c>
      <c r="F263" s="6" t="s">
        <v>250</v>
      </c>
      <c r="G263" s="4" t="s">
        <v>8</v>
      </c>
      <c r="H263" s="4" t="s">
        <v>17</v>
      </c>
      <c r="I263" s="4" t="s">
        <v>11</v>
      </c>
      <c r="J263" s="4" t="s">
        <v>355</v>
      </c>
      <c r="K263" s="4" t="s">
        <v>62</v>
      </c>
      <c r="L263" s="4" t="s">
        <v>57</v>
      </c>
      <c r="M263" s="4" t="s">
        <v>12</v>
      </c>
      <c r="N263" s="4" t="s">
        <v>353</v>
      </c>
      <c r="O263" s="17" t="s">
        <v>365</v>
      </c>
    </row>
    <row r="264" spans="1:16" x14ac:dyDescent="0.2">
      <c r="A264" s="7" t="s">
        <v>156</v>
      </c>
      <c r="B264" t="s">
        <v>157</v>
      </c>
      <c r="C264" s="13" t="s">
        <v>370</v>
      </c>
      <c r="D264" s="7" t="s">
        <v>6</v>
      </c>
      <c r="E264" t="s">
        <v>7</v>
      </c>
      <c r="F264" s="2">
        <v>-912569.59999999986</v>
      </c>
      <c r="G264" s="2">
        <v>-88427.98000000001</v>
      </c>
      <c r="H264" s="2">
        <v>-77933.449999999983</v>
      </c>
      <c r="I264" s="2">
        <v>-104762.99999999999</v>
      </c>
      <c r="J264" s="2">
        <v>-119911.65999999999</v>
      </c>
      <c r="K264" s="2">
        <v>0</v>
      </c>
      <c r="L264" s="2">
        <v>-434839.4</v>
      </c>
      <c r="M264" s="2">
        <v>-86694.109999999986</v>
      </c>
      <c r="N264" s="2">
        <v>0</v>
      </c>
      <c r="O264" s="2">
        <f>SUM(G264:N264)</f>
        <v>-912569.6</v>
      </c>
      <c r="P264" s="2"/>
    </row>
    <row r="265" spans="1:16" x14ac:dyDescent="0.2">
      <c r="A265" s="7" t="s">
        <v>156</v>
      </c>
      <c r="B265" t="s">
        <v>157</v>
      </c>
      <c r="D265" s="7" t="s">
        <v>120</v>
      </c>
      <c r="E265" t="s">
        <v>121</v>
      </c>
      <c r="F265" s="2">
        <v>613518.04000000015</v>
      </c>
      <c r="G265" s="2"/>
      <c r="H265" s="2"/>
      <c r="I265" s="2"/>
      <c r="J265" s="2"/>
      <c r="K265" s="2"/>
      <c r="L265" s="2"/>
      <c r="M265" s="2"/>
      <c r="N265" s="2"/>
      <c r="P265" s="2"/>
    </row>
    <row r="266" spans="1:16" x14ac:dyDescent="0.2">
      <c r="A266" s="7" t="s">
        <v>156</v>
      </c>
      <c r="B266" t="s">
        <v>157</v>
      </c>
      <c r="D266" s="7" t="s">
        <v>180</v>
      </c>
      <c r="E266" t="s">
        <v>181</v>
      </c>
      <c r="F266" s="2">
        <v>9980.2200000000012</v>
      </c>
      <c r="G266" s="2"/>
      <c r="H266" s="2"/>
      <c r="I266" s="2"/>
      <c r="J266" s="2"/>
      <c r="K266" s="2"/>
      <c r="L266" s="2"/>
      <c r="M266" s="2"/>
      <c r="N266" s="2"/>
      <c r="P266" s="2"/>
    </row>
    <row r="267" spans="1:16" x14ac:dyDescent="0.2">
      <c r="A267" s="7" t="s">
        <v>156</v>
      </c>
      <c r="B267" t="s">
        <v>157</v>
      </c>
      <c r="D267" s="7" t="s">
        <v>132</v>
      </c>
      <c r="E267" t="s">
        <v>133</v>
      </c>
      <c r="F267" s="2">
        <v>231296.3300000001</v>
      </c>
      <c r="G267" s="2"/>
      <c r="H267" s="2"/>
      <c r="I267" s="2"/>
      <c r="J267" s="2"/>
      <c r="K267" s="2"/>
      <c r="L267" s="2"/>
      <c r="M267" s="2"/>
      <c r="N267" s="2"/>
      <c r="P267" s="2"/>
    </row>
    <row r="268" spans="1:16" x14ac:dyDescent="0.2">
      <c r="A268" s="7" t="s">
        <v>156</v>
      </c>
      <c r="B268" t="s">
        <v>157</v>
      </c>
      <c r="D268" s="7" t="s">
        <v>182</v>
      </c>
      <c r="E268" t="s">
        <v>183</v>
      </c>
      <c r="F268" s="2">
        <v>56872.580000000009</v>
      </c>
      <c r="G268" s="2"/>
      <c r="H268" s="2"/>
      <c r="I268" s="2"/>
      <c r="J268" s="2"/>
      <c r="K268" s="2"/>
      <c r="L268" s="2"/>
      <c r="M268" s="2"/>
      <c r="N268" s="2"/>
      <c r="P268" s="2"/>
    </row>
    <row r="269" spans="1:16" x14ac:dyDescent="0.2">
      <c r="A269" s="7" t="s">
        <v>156</v>
      </c>
      <c r="B269" t="s">
        <v>157</v>
      </c>
      <c r="D269" s="7" t="s">
        <v>192</v>
      </c>
      <c r="E269" t="s">
        <v>193</v>
      </c>
      <c r="F269" s="2">
        <v>902.42000000000007</v>
      </c>
      <c r="G269" s="2"/>
      <c r="H269" s="2"/>
      <c r="I269" s="2"/>
      <c r="J269" s="2"/>
      <c r="K269" s="2"/>
      <c r="L269" s="2"/>
      <c r="M269" s="2"/>
      <c r="N269" s="2"/>
      <c r="P269" s="2"/>
    </row>
    <row r="270" spans="1:16" ht="13.5" thickBot="1" x14ac:dyDescent="0.25">
      <c r="A270" s="7" t="s">
        <v>278</v>
      </c>
      <c r="F270" s="9">
        <f>SUM(F264:F269)</f>
        <v>-9.9999996218684828E-3</v>
      </c>
      <c r="G270" s="2"/>
      <c r="H270" s="2"/>
      <c r="I270" s="2"/>
      <c r="J270" s="2"/>
      <c r="K270" s="2"/>
      <c r="L270" s="2"/>
      <c r="M270" s="2"/>
      <c r="N270" s="2"/>
      <c r="P270" s="2"/>
    </row>
    <row r="271" spans="1:16" ht="13.5" thickTop="1" x14ac:dyDescent="0.2">
      <c r="F271" s="10"/>
      <c r="G271" s="2"/>
      <c r="H271" s="2"/>
      <c r="I271" s="2"/>
      <c r="J271" s="2"/>
      <c r="K271" s="2"/>
      <c r="L271" s="2"/>
      <c r="M271" s="2"/>
      <c r="N271" s="2"/>
      <c r="P271" s="2"/>
    </row>
    <row r="272" spans="1:16" ht="13.5" thickBot="1" x14ac:dyDescent="0.25">
      <c r="A272" s="8" t="s">
        <v>0</v>
      </c>
      <c r="B272" s="5" t="s">
        <v>1</v>
      </c>
      <c r="C272" s="12" t="s">
        <v>356</v>
      </c>
      <c r="D272" s="8" t="s">
        <v>2</v>
      </c>
      <c r="E272" s="5" t="s">
        <v>3</v>
      </c>
      <c r="F272" s="6" t="s">
        <v>250</v>
      </c>
      <c r="G272" s="4" t="s">
        <v>8</v>
      </c>
      <c r="H272" s="4" t="s">
        <v>17</v>
      </c>
      <c r="I272" s="4" t="s">
        <v>11</v>
      </c>
      <c r="J272" s="4" t="s">
        <v>355</v>
      </c>
      <c r="K272" s="4" t="s">
        <v>62</v>
      </c>
      <c r="L272" s="4" t="s">
        <v>57</v>
      </c>
      <c r="M272" s="4" t="s">
        <v>12</v>
      </c>
      <c r="N272" s="4" t="s">
        <v>353</v>
      </c>
      <c r="O272" s="17" t="s">
        <v>365</v>
      </c>
    </row>
    <row r="273" spans="1:16" x14ac:dyDescent="0.2">
      <c r="A273" s="7" t="s">
        <v>77</v>
      </c>
      <c r="B273" t="s">
        <v>78</v>
      </c>
      <c r="C273" s="13" t="s">
        <v>370</v>
      </c>
      <c r="D273" s="7" t="s">
        <v>6</v>
      </c>
      <c r="E273" t="s">
        <v>7</v>
      </c>
      <c r="F273" s="2">
        <v>-453596.71</v>
      </c>
      <c r="G273" s="2">
        <v>-43953.520000000004</v>
      </c>
      <c r="H273" s="2">
        <v>-38737.159999999996</v>
      </c>
      <c r="I273" s="2">
        <v>-52072.9</v>
      </c>
      <c r="J273" s="2">
        <v>-59602.609999999993</v>
      </c>
      <c r="K273" s="2">
        <v>0</v>
      </c>
      <c r="L273" s="2">
        <v>-216138.83000000002</v>
      </c>
      <c r="M273" s="2">
        <v>-43091.69</v>
      </c>
      <c r="N273" s="2">
        <v>0</v>
      </c>
      <c r="O273" s="2">
        <f>SUM(G273:N273)</f>
        <v>-453596.71</v>
      </c>
      <c r="P273" s="2"/>
    </row>
    <row r="274" spans="1:16" x14ac:dyDescent="0.2">
      <c r="A274" s="7" t="s">
        <v>77</v>
      </c>
      <c r="B274" t="s">
        <v>78</v>
      </c>
      <c r="D274" s="7" t="s">
        <v>120</v>
      </c>
      <c r="E274" t="s">
        <v>121</v>
      </c>
      <c r="F274" s="2">
        <v>268576.07999999996</v>
      </c>
      <c r="G274" s="2"/>
      <c r="H274" s="2"/>
      <c r="I274" s="2"/>
      <c r="J274" s="2"/>
      <c r="K274" s="2"/>
      <c r="L274" s="2"/>
      <c r="M274" s="2"/>
      <c r="N274" s="2"/>
      <c r="P274" s="2"/>
    </row>
    <row r="275" spans="1:16" x14ac:dyDescent="0.2">
      <c r="A275" s="7" t="s">
        <v>77</v>
      </c>
      <c r="B275" t="s">
        <v>78</v>
      </c>
      <c r="D275" s="7" t="s">
        <v>180</v>
      </c>
      <c r="E275" t="s">
        <v>181</v>
      </c>
      <c r="F275" s="2">
        <v>7501.84</v>
      </c>
      <c r="G275" s="2"/>
      <c r="H275" s="2"/>
      <c r="I275" s="2"/>
      <c r="J275" s="2"/>
      <c r="K275" s="2"/>
      <c r="L275" s="2"/>
      <c r="M275" s="2"/>
      <c r="N275" s="2"/>
      <c r="P275" s="2"/>
    </row>
    <row r="276" spans="1:16" x14ac:dyDescent="0.2">
      <c r="A276" s="7" t="s">
        <v>77</v>
      </c>
      <c r="B276" t="s">
        <v>78</v>
      </c>
      <c r="D276" s="7" t="s">
        <v>132</v>
      </c>
      <c r="E276" t="s">
        <v>133</v>
      </c>
      <c r="F276" s="2">
        <v>127707.06000000001</v>
      </c>
      <c r="G276" s="2"/>
      <c r="H276" s="2"/>
      <c r="I276" s="2"/>
      <c r="J276" s="2"/>
      <c r="K276" s="2"/>
      <c r="L276" s="2"/>
      <c r="M276" s="2"/>
      <c r="N276" s="2"/>
      <c r="P276" s="2"/>
    </row>
    <row r="277" spans="1:16" x14ac:dyDescent="0.2">
      <c r="A277" s="7" t="s">
        <v>77</v>
      </c>
      <c r="B277" t="s">
        <v>78</v>
      </c>
      <c r="D277" s="7" t="s">
        <v>182</v>
      </c>
      <c r="E277" t="s">
        <v>183</v>
      </c>
      <c r="F277" s="2">
        <v>49811.709999999992</v>
      </c>
      <c r="G277" s="2"/>
      <c r="H277" s="2"/>
      <c r="I277" s="2"/>
      <c r="J277" s="2"/>
      <c r="K277" s="2"/>
      <c r="L277" s="2"/>
      <c r="M277" s="2"/>
      <c r="N277" s="2"/>
      <c r="P277" s="2"/>
    </row>
    <row r="278" spans="1:16" ht="13.5" thickBot="1" x14ac:dyDescent="0.25">
      <c r="A278" s="7" t="s">
        <v>279</v>
      </c>
      <c r="F278" s="9">
        <f>SUM(F273:F277)</f>
        <v>-2.0000000062282197E-2</v>
      </c>
      <c r="G278" s="2"/>
      <c r="H278" s="2"/>
      <c r="I278" s="2"/>
      <c r="J278" s="2"/>
      <c r="K278" s="2"/>
      <c r="L278" s="2"/>
      <c r="M278" s="2"/>
      <c r="N278" s="2"/>
      <c r="P278" s="2"/>
    </row>
    <row r="279" spans="1:16" ht="13.5" thickTop="1" x14ac:dyDescent="0.2">
      <c r="F279" s="10"/>
      <c r="G279" s="2"/>
      <c r="H279" s="2"/>
      <c r="I279" s="2"/>
      <c r="J279" s="2"/>
      <c r="K279" s="2"/>
      <c r="L279" s="2"/>
      <c r="M279" s="2"/>
      <c r="N279" s="2"/>
      <c r="P279" s="2"/>
    </row>
    <row r="280" spans="1:16" ht="13.5" thickBot="1" x14ac:dyDescent="0.25">
      <c r="A280" s="8" t="s">
        <v>0</v>
      </c>
      <c r="B280" s="5" t="s">
        <v>1</v>
      </c>
      <c r="C280" s="12" t="s">
        <v>356</v>
      </c>
      <c r="D280" s="8" t="s">
        <v>2</v>
      </c>
      <c r="E280" s="5" t="s">
        <v>3</v>
      </c>
      <c r="F280" s="6" t="s">
        <v>250</v>
      </c>
      <c r="G280" s="4" t="s">
        <v>8</v>
      </c>
      <c r="H280" s="4" t="s">
        <v>17</v>
      </c>
      <c r="I280" s="4" t="s">
        <v>11</v>
      </c>
      <c r="J280" s="4" t="s">
        <v>355</v>
      </c>
      <c r="K280" s="4" t="s">
        <v>62</v>
      </c>
      <c r="L280" s="4" t="s">
        <v>57</v>
      </c>
      <c r="M280" s="4" t="s">
        <v>12</v>
      </c>
      <c r="N280" s="4" t="s">
        <v>353</v>
      </c>
      <c r="O280" s="17" t="s">
        <v>365</v>
      </c>
    </row>
    <row r="281" spans="1:16" x14ac:dyDescent="0.2">
      <c r="A281" s="7" t="s">
        <v>79</v>
      </c>
      <c r="B281" t="s">
        <v>80</v>
      </c>
      <c r="C281" s="13" t="s">
        <v>367</v>
      </c>
      <c r="D281" s="7" t="s">
        <v>6</v>
      </c>
      <c r="E281" t="s">
        <v>7</v>
      </c>
      <c r="F281" s="2">
        <v>-1034457.7299999997</v>
      </c>
      <c r="G281" s="2">
        <v>-83894.53</v>
      </c>
      <c r="H281" s="2">
        <v>-73446.490000000005</v>
      </c>
      <c r="I281" s="2">
        <v>-99514.820000000022</v>
      </c>
      <c r="J281" s="2">
        <v>-112135.23000000001</v>
      </c>
      <c r="K281" s="2">
        <v>-37757.740000000005</v>
      </c>
      <c r="L281" s="2">
        <v>-418334.7</v>
      </c>
      <c r="M281" s="2">
        <v>-80584.249999999985</v>
      </c>
      <c r="N281" s="2">
        <v>-128789.97</v>
      </c>
      <c r="O281" s="2">
        <f>SUM(G281:N281)</f>
        <v>-1034457.73</v>
      </c>
      <c r="P281" s="2"/>
    </row>
    <row r="282" spans="1:16" x14ac:dyDescent="0.2">
      <c r="A282" s="7" t="s">
        <v>79</v>
      </c>
      <c r="B282" t="s">
        <v>80</v>
      </c>
      <c r="D282" s="7" t="s">
        <v>120</v>
      </c>
      <c r="E282" t="s">
        <v>121</v>
      </c>
      <c r="F282" s="2">
        <v>376841.35000000003</v>
      </c>
      <c r="G282" s="2"/>
      <c r="H282" s="2"/>
      <c r="I282" s="2"/>
      <c r="J282" s="2"/>
      <c r="K282" s="2"/>
      <c r="L282" s="2"/>
      <c r="M282" s="2"/>
      <c r="N282" s="2"/>
      <c r="P282" s="2"/>
    </row>
    <row r="283" spans="1:16" x14ac:dyDescent="0.2">
      <c r="A283" s="7" t="s">
        <v>79</v>
      </c>
      <c r="B283" t="s">
        <v>80</v>
      </c>
      <c r="D283" s="7" t="s">
        <v>180</v>
      </c>
      <c r="E283" t="s">
        <v>181</v>
      </c>
      <c r="F283" s="2">
        <v>56352.87</v>
      </c>
      <c r="G283" s="2"/>
      <c r="H283" s="2"/>
      <c r="I283" s="2"/>
      <c r="J283" s="2"/>
      <c r="K283" s="2"/>
      <c r="L283" s="2"/>
      <c r="M283" s="2"/>
      <c r="N283" s="2"/>
      <c r="P283" s="2"/>
    </row>
    <row r="284" spans="1:16" x14ac:dyDescent="0.2">
      <c r="A284" s="7" t="s">
        <v>79</v>
      </c>
      <c r="B284" t="s">
        <v>80</v>
      </c>
      <c r="D284" s="7" t="s">
        <v>184</v>
      </c>
      <c r="E284" t="s">
        <v>185</v>
      </c>
      <c r="F284" s="2">
        <v>50496.9</v>
      </c>
      <c r="G284" s="2"/>
      <c r="H284" s="2"/>
      <c r="I284" s="2"/>
      <c r="J284" s="2"/>
      <c r="K284" s="2"/>
      <c r="L284" s="2"/>
      <c r="M284" s="2"/>
      <c r="N284" s="2"/>
      <c r="P284" s="2"/>
    </row>
    <row r="285" spans="1:16" x14ac:dyDescent="0.2">
      <c r="A285" s="7" t="s">
        <v>79</v>
      </c>
      <c r="B285" t="s">
        <v>80</v>
      </c>
      <c r="D285" s="7" t="s">
        <v>132</v>
      </c>
      <c r="E285" t="s">
        <v>133</v>
      </c>
      <c r="F285" s="2">
        <v>510311.33999999979</v>
      </c>
      <c r="G285" s="2"/>
      <c r="H285" s="2"/>
      <c r="I285" s="2"/>
      <c r="J285" s="2"/>
      <c r="K285" s="2"/>
      <c r="L285" s="2"/>
      <c r="M285" s="2"/>
      <c r="N285" s="2"/>
      <c r="P285" s="2"/>
    </row>
    <row r="286" spans="1:16" x14ac:dyDescent="0.2">
      <c r="A286" s="7" t="s">
        <v>79</v>
      </c>
      <c r="B286" t="s">
        <v>80</v>
      </c>
      <c r="D286" s="7" t="s">
        <v>182</v>
      </c>
      <c r="E286" t="s">
        <v>183</v>
      </c>
      <c r="F286" s="2">
        <v>40455.25</v>
      </c>
      <c r="G286" s="2"/>
      <c r="H286" s="2"/>
      <c r="I286" s="2"/>
      <c r="J286" s="2"/>
      <c r="K286" s="2"/>
      <c r="L286" s="2"/>
      <c r="M286" s="2"/>
      <c r="N286" s="2"/>
      <c r="P286" s="2"/>
    </row>
    <row r="287" spans="1:16" ht="13.5" thickBot="1" x14ac:dyDescent="0.25">
      <c r="A287" s="7" t="s">
        <v>280</v>
      </c>
      <c r="F287" s="9">
        <f>SUM(F281:F286)</f>
        <v>-1.9999999844003469E-2</v>
      </c>
      <c r="G287" s="2"/>
      <c r="H287" s="2"/>
      <c r="I287" s="2"/>
      <c r="J287" s="2"/>
      <c r="K287" s="2"/>
      <c r="L287" s="2"/>
      <c r="M287" s="2"/>
      <c r="N287" s="2"/>
      <c r="P287" s="2"/>
    </row>
    <row r="288" spans="1:16" ht="13.5" thickTop="1" x14ac:dyDescent="0.2">
      <c r="F288" s="10"/>
      <c r="G288" s="2"/>
      <c r="H288" s="2"/>
      <c r="I288" s="2"/>
      <c r="J288" s="2"/>
      <c r="K288" s="2"/>
      <c r="L288" s="2"/>
      <c r="M288" s="2"/>
      <c r="N288" s="2"/>
      <c r="P288" s="2"/>
    </row>
    <row r="289" spans="1:16" ht="13.5" thickBot="1" x14ac:dyDescent="0.25">
      <c r="A289" s="8" t="s">
        <v>0</v>
      </c>
      <c r="B289" s="5" t="s">
        <v>1</v>
      </c>
      <c r="C289" s="12" t="s">
        <v>356</v>
      </c>
      <c r="D289" s="8" t="s">
        <v>2</v>
      </c>
      <c r="E289" s="5" t="s">
        <v>3</v>
      </c>
      <c r="F289" s="6" t="s">
        <v>250</v>
      </c>
      <c r="G289" s="4" t="s">
        <v>8</v>
      </c>
      <c r="H289" s="4" t="s">
        <v>17</v>
      </c>
      <c r="I289" s="4" t="s">
        <v>11</v>
      </c>
      <c r="J289" s="4" t="s">
        <v>355</v>
      </c>
      <c r="K289" s="4" t="s">
        <v>62</v>
      </c>
      <c r="L289" s="4" t="s">
        <v>57</v>
      </c>
      <c r="M289" s="4" t="s">
        <v>12</v>
      </c>
      <c r="N289" s="4" t="s">
        <v>353</v>
      </c>
      <c r="O289" s="17" t="s">
        <v>365</v>
      </c>
    </row>
    <row r="290" spans="1:16" x14ac:dyDescent="0.2">
      <c r="A290" s="7" t="s">
        <v>154</v>
      </c>
      <c r="B290" t="s">
        <v>155</v>
      </c>
      <c r="C290" s="13" t="s">
        <v>370</v>
      </c>
      <c r="D290" s="7" t="s">
        <v>6</v>
      </c>
      <c r="E290" t="s">
        <v>7</v>
      </c>
      <c r="F290" s="2">
        <v>-880269.55999999982</v>
      </c>
      <c r="G290" s="2">
        <v>-85298.14</v>
      </c>
      <c r="H290" s="2">
        <v>-75175.00999999998</v>
      </c>
      <c r="I290" s="2">
        <v>-101054.93</v>
      </c>
      <c r="J290" s="2">
        <v>-115667.43</v>
      </c>
      <c r="K290" s="2">
        <v>0</v>
      </c>
      <c r="L290" s="2">
        <v>-419448.45</v>
      </c>
      <c r="M290" s="2">
        <v>-83625.60000000002</v>
      </c>
      <c r="N290" s="2">
        <v>0</v>
      </c>
      <c r="O290" s="2">
        <f>SUM(G290:N290)</f>
        <v>-880269.55999999994</v>
      </c>
      <c r="P290" s="2"/>
    </row>
    <row r="291" spans="1:16" x14ac:dyDescent="0.2">
      <c r="A291" s="7" t="s">
        <v>154</v>
      </c>
      <c r="B291" t="s">
        <v>155</v>
      </c>
      <c r="C291" s="13"/>
      <c r="D291" s="7" t="s">
        <v>120</v>
      </c>
      <c r="E291" t="s">
        <v>121</v>
      </c>
      <c r="F291" s="2">
        <v>587322.33000000007</v>
      </c>
      <c r="G291" s="2"/>
      <c r="H291" s="2"/>
      <c r="I291" s="2"/>
      <c r="J291" s="2"/>
      <c r="K291" s="2"/>
      <c r="L291" s="2"/>
      <c r="M291" s="2"/>
      <c r="N291" s="2"/>
      <c r="P291" s="2"/>
    </row>
    <row r="292" spans="1:16" x14ac:dyDescent="0.2">
      <c r="A292" s="7" t="s">
        <v>154</v>
      </c>
      <c r="B292" t="s">
        <v>155</v>
      </c>
      <c r="D292" s="7" t="s">
        <v>180</v>
      </c>
      <c r="E292" t="s">
        <v>181</v>
      </c>
      <c r="F292" s="2">
        <v>3898.9400000000005</v>
      </c>
      <c r="G292" s="2"/>
      <c r="H292" s="2"/>
      <c r="I292" s="2"/>
      <c r="J292" s="2"/>
      <c r="K292" s="2"/>
      <c r="L292" s="2"/>
      <c r="M292" s="2"/>
      <c r="N292" s="2"/>
      <c r="P292" s="2"/>
    </row>
    <row r="293" spans="1:16" x14ac:dyDescent="0.2">
      <c r="A293" s="7" t="s">
        <v>154</v>
      </c>
      <c r="B293" t="s">
        <v>155</v>
      </c>
      <c r="D293" s="7" t="s">
        <v>132</v>
      </c>
      <c r="E293" t="s">
        <v>133</v>
      </c>
      <c r="F293" s="2">
        <v>221420.60000000015</v>
      </c>
      <c r="G293" s="2"/>
      <c r="H293" s="2"/>
      <c r="I293" s="2"/>
      <c r="J293" s="2"/>
      <c r="K293" s="2"/>
      <c r="L293" s="2"/>
      <c r="M293" s="2"/>
      <c r="N293" s="2"/>
      <c r="P293" s="2"/>
    </row>
    <row r="294" spans="1:16" x14ac:dyDescent="0.2">
      <c r="A294" s="7" t="s">
        <v>154</v>
      </c>
      <c r="B294" t="s">
        <v>155</v>
      </c>
      <c r="D294" s="7" t="s">
        <v>182</v>
      </c>
      <c r="E294" t="s">
        <v>183</v>
      </c>
      <c r="F294" s="2">
        <v>67577.699999999983</v>
      </c>
      <c r="G294" s="2"/>
      <c r="H294" s="2"/>
      <c r="I294" s="2"/>
      <c r="J294" s="2"/>
      <c r="K294" s="2"/>
      <c r="L294" s="2"/>
      <c r="M294" s="2"/>
      <c r="N294" s="2"/>
      <c r="P294" s="2"/>
    </row>
    <row r="295" spans="1:16" x14ac:dyDescent="0.2">
      <c r="A295" s="7" t="s">
        <v>154</v>
      </c>
      <c r="B295" t="s">
        <v>155</v>
      </c>
      <c r="D295" s="7" t="s">
        <v>192</v>
      </c>
      <c r="E295" t="s">
        <v>193</v>
      </c>
      <c r="F295" s="2">
        <v>50</v>
      </c>
      <c r="G295" s="2"/>
      <c r="H295" s="2"/>
      <c r="I295" s="2"/>
      <c r="J295" s="2"/>
      <c r="K295" s="2"/>
      <c r="L295" s="2"/>
      <c r="M295" s="2"/>
      <c r="N295" s="2"/>
      <c r="P295" s="2"/>
    </row>
    <row r="296" spans="1:16" ht="13.5" thickBot="1" x14ac:dyDescent="0.25">
      <c r="A296" s="7" t="s">
        <v>281</v>
      </c>
      <c r="F296" s="9">
        <f>SUM(F290:F295)</f>
        <v>1.0000000387663022E-2</v>
      </c>
      <c r="G296" s="2"/>
      <c r="H296" s="2"/>
      <c r="I296" s="2"/>
      <c r="J296" s="2"/>
      <c r="K296" s="2"/>
      <c r="L296" s="2"/>
      <c r="M296" s="2"/>
      <c r="N296" s="2"/>
      <c r="P296" s="2"/>
    </row>
    <row r="297" spans="1:16" ht="13.5" thickTop="1" x14ac:dyDescent="0.2">
      <c r="F297" s="10"/>
      <c r="G297" s="2"/>
      <c r="H297" s="2"/>
      <c r="I297" s="2"/>
      <c r="J297" s="2"/>
      <c r="K297" s="2"/>
      <c r="L297" s="2"/>
      <c r="M297" s="2"/>
      <c r="N297" s="2"/>
      <c r="P297" s="2"/>
    </row>
    <row r="298" spans="1:16" ht="13.5" thickBot="1" x14ac:dyDescent="0.25">
      <c r="A298" s="8" t="s">
        <v>0</v>
      </c>
      <c r="B298" s="5" t="s">
        <v>1</v>
      </c>
      <c r="C298" s="12" t="s">
        <v>356</v>
      </c>
      <c r="D298" s="8" t="s">
        <v>2</v>
      </c>
      <c r="E298" s="5" t="s">
        <v>3</v>
      </c>
      <c r="F298" s="6" t="s">
        <v>250</v>
      </c>
      <c r="G298" s="4" t="s">
        <v>8</v>
      </c>
      <c r="H298" s="4" t="s">
        <v>17</v>
      </c>
      <c r="I298" s="4" t="s">
        <v>11</v>
      </c>
      <c r="J298" s="4" t="s">
        <v>355</v>
      </c>
      <c r="K298" s="4" t="s">
        <v>62</v>
      </c>
      <c r="L298" s="4" t="s">
        <v>57</v>
      </c>
      <c r="M298" s="4" t="s">
        <v>12</v>
      </c>
      <c r="N298" s="4" t="s">
        <v>353</v>
      </c>
      <c r="O298" s="17" t="s">
        <v>365</v>
      </c>
    </row>
    <row r="299" spans="1:16" x14ac:dyDescent="0.2">
      <c r="A299" s="7" t="s">
        <v>85</v>
      </c>
      <c r="B299" t="s">
        <v>86</v>
      </c>
      <c r="C299" s="13" t="s">
        <v>368</v>
      </c>
      <c r="D299" s="7" t="s">
        <v>6</v>
      </c>
      <c r="E299" t="s">
        <v>7</v>
      </c>
      <c r="F299" s="2">
        <v>-2891504.7600000007</v>
      </c>
      <c r="G299" s="2">
        <v>-243175.55</v>
      </c>
      <c r="H299" s="2">
        <v>-213103.89</v>
      </c>
      <c r="I299" s="2">
        <v>-287993.88</v>
      </c>
      <c r="J299" s="2">
        <v>-325583.45</v>
      </c>
      <c r="K299" s="2">
        <v>0</v>
      </c>
      <c r="L299" s="2">
        <v>-1204600.8800000001</v>
      </c>
      <c r="M299" s="2">
        <v>-235946.80000000002</v>
      </c>
      <c r="N299" s="2">
        <v>-381100.31000000006</v>
      </c>
      <c r="O299" s="2">
        <f>SUM(G299:N299)</f>
        <v>-2891504.7600000002</v>
      </c>
      <c r="P299" s="2"/>
    </row>
    <row r="300" spans="1:16" x14ac:dyDescent="0.2">
      <c r="A300" s="7" t="s">
        <v>85</v>
      </c>
      <c r="B300" t="s">
        <v>86</v>
      </c>
      <c r="D300" s="7" t="s">
        <v>220</v>
      </c>
      <c r="E300" t="s">
        <v>221</v>
      </c>
      <c r="F300" s="2">
        <v>5054.62</v>
      </c>
      <c r="G300" s="2"/>
      <c r="H300" s="2"/>
      <c r="I300" s="2"/>
      <c r="J300" s="2"/>
      <c r="K300" s="2"/>
      <c r="L300" s="2"/>
      <c r="M300" s="2"/>
      <c r="N300" s="2"/>
      <c r="P300" s="2"/>
    </row>
    <row r="301" spans="1:16" x14ac:dyDescent="0.2">
      <c r="A301" s="7" t="s">
        <v>85</v>
      </c>
      <c r="B301" t="s">
        <v>86</v>
      </c>
      <c r="D301" s="7" t="s">
        <v>120</v>
      </c>
      <c r="E301" t="s">
        <v>121</v>
      </c>
      <c r="F301" s="2">
        <v>1614197.23</v>
      </c>
      <c r="G301" s="2"/>
      <c r="H301" s="2"/>
      <c r="I301" s="2"/>
      <c r="J301" s="2"/>
      <c r="K301" s="2"/>
      <c r="L301" s="2"/>
      <c r="M301" s="2"/>
      <c r="N301" s="2"/>
      <c r="P301" s="2"/>
    </row>
    <row r="302" spans="1:16" x14ac:dyDescent="0.2">
      <c r="A302" s="7" t="s">
        <v>85</v>
      </c>
      <c r="B302" t="s">
        <v>86</v>
      </c>
      <c r="D302" s="7" t="s">
        <v>180</v>
      </c>
      <c r="E302" t="s">
        <v>181</v>
      </c>
      <c r="F302" s="2">
        <v>237888.07000000007</v>
      </c>
      <c r="G302" s="2"/>
      <c r="H302" s="2"/>
      <c r="I302" s="2"/>
      <c r="J302" s="2"/>
      <c r="K302" s="2"/>
      <c r="L302" s="2"/>
      <c r="M302" s="2"/>
      <c r="N302" s="2"/>
      <c r="P302" s="2"/>
    </row>
    <row r="303" spans="1:16" x14ac:dyDescent="0.2">
      <c r="A303" s="7" t="s">
        <v>85</v>
      </c>
      <c r="B303" t="s">
        <v>86</v>
      </c>
      <c r="D303" s="7" t="s">
        <v>184</v>
      </c>
      <c r="E303" t="s">
        <v>185</v>
      </c>
      <c r="F303" s="2">
        <v>7130.52</v>
      </c>
      <c r="G303" s="2"/>
      <c r="H303" s="2"/>
      <c r="I303" s="2"/>
      <c r="J303" s="2"/>
      <c r="K303" s="2"/>
      <c r="L303" s="2"/>
      <c r="M303" s="2"/>
      <c r="N303" s="2"/>
      <c r="P303" s="2"/>
    </row>
    <row r="304" spans="1:16" x14ac:dyDescent="0.2">
      <c r="A304" s="7" t="s">
        <v>85</v>
      </c>
      <c r="B304" t="s">
        <v>86</v>
      </c>
      <c r="D304" s="7" t="s">
        <v>132</v>
      </c>
      <c r="E304" t="s">
        <v>133</v>
      </c>
      <c r="F304" s="2">
        <v>893022.71000000008</v>
      </c>
      <c r="G304" s="2"/>
      <c r="H304" s="2"/>
      <c r="I304" s="2"/>
      <c r="J304" s="2"/>
      <c r="K304" s="2"/>
      <c r="L304" s="2"/>
      <c r="M304" s="2"/>
      <c r="N304" s="2"/>
      <c r="P304" s="2"/>
    </row>
    <row r="305" spans="1:16" x14ac:dyDescent="0.2">
      <c r="A305" s="7" t="s">
        <v>85</v>
      </c>
      <c r="B305" t="s">
        <v>86</v>
      </c>
      <c r="D305" s="7" t="s">
        <v>182</v>
      </c>
      <c r="E305" t="s">
        <v>183</v>
      </c>
      <c r="F305" s="2">
        <v>133872</v>
      </c>
      <c r="G305" s="2"/>
      <c r="H305" s="2"/>
      <c r="I305" s="2"/>
      <c r="J305" s="2"/>
      <c r="K305" s="2"/>
      <c r="L305" s="2"/>
      <c r="M305" s="2"/>
      <c r="N305" s="2"/>
      <c r="P305" s="2"/>
    </row>
    <row r="306" spans="1:16" x14ac:dyDescent="0.2">
      <c r="A306" s="7" t="s">
        <v>85</v>
      </c>
      <c r="B306" t="s">
        <v>86</v>
      </c>
      <c r="D306" s="7" t="s">
        <v>192</v>
      </c>
      <c r="E306" t="s">
        <v>193</v>
      </c>
      <c r="F306" s="2">
        <v>339.57</v>
      </c>
      <c r="G306" s="2"/>
      <c r="H306" s="2"/>
      <c r="I306" s="2"/>
      <c r="J306" s="2"/>
      <c r="K306" s="2"/>
      <c r="L306" s="2"/>
      <c r="M306" s="2"/>
      <c r="N306" s="2"/>
      <c r="P306" s="2"/>
    </row>
    <row r="307" spans="1:16" ht="13.5" thickBot="1" x14ac:dyDescent="0.25">
      <c r="A307" s="7" t="s">
        <v>282</v>
      </c>
      <c r="F307" s="9">
        <f>SUM(F299:F306)</f>
        <v>-4.000000045169827E-2</v>
      </c>
      <c r="G307" s="2"/>
      <c r="H307" s="2"/>
      <c r="I307" s="2"/>
      <c r="J307" s="2"/>
      <c r="K307" s="2"/>
      <c r="L307" s="2"/>
      <c r="M307" s="2"/>
      <c r="N307" s="2"/>
      <c r="P307" s="2"/>
    </row>
    <row r="308" spans="1:16" ht="13.5" thickTop="1" x14ac:dyDescent="0.2">
      <c r="F308" s="10"/>
      <c r="G308" s="2"/>
      <c r="H308" s="2"/>
      <c r="I308" s="2"/>
      <c r="J308" s="2"/>
      <c r="K308" s="2"/>
      <c r="L308" s="2"/>
      <c r="M308" s="2"/>
      <c r="N308" s="2"/>
      <c r="P308" s="2"/>
    </row>
    <row r="309" spans="1:16" ht="13.5" thickBot="1" x14ac:dyDescent="0.25">
      <c r="A309" s="8" t="s">
        <v>0</v>
      </c>
      <c r="B309" s="5" t="s">
        <v>1</v>
      </c>
      <c r="C309" s="12" t="s">
        <v>356</v>
      </c>
      <c r="D309" s="8" t="s">
        <v>2</v>
      </c>
      <c r="E309" s="5" t="s">
        <v>3</v>
      </c>
      <c r="F309" s="6" t="s">
        <v>250</v>
      </c>
      <c r="G309" s="4" t="s">
        <v>8</v>
      </c>
      <c r="H309" s="4" t="s">
        <v>17</v>
      </c>
      <c r="I309" s="4" t="s">
        <v>11</v>
      </c>
      <c r="J309" s="4" t="s">
        <v>355</v>
      </c>
      <c r="K309" s="4" t="s">
        <v>62</v>
      </c>
      <c r="L309" s="4" t="s">
        <v>57</v>
      </c>
      <c r="M309" s="4" t="s">
        <v>12</v>
      </c>
      <c r="N309" s="4" t="s">
        <v>353</v>
      </c>
      <c r="O309" s="17" t="s">
        <v>365</v>
      </c>
    </row>
    <row r="310" spans="1:16" x14ac:dyDescent="0.2">
      <c r="A310" s="7" t="s">
        <v>224</v>
      </c>
      <c r="B310" t="s">
        <v>225</v>
      </c>
      <c r="C310" s="13" t="s">
        <v>371</v>
      </c>
      <c r="D310" s="7" t="s">
        <v>6</v>
      </c>
      <c r="E310" t="s">
        <v>7</v>
      </c>
      <c r="F310" s="2">
        <v>-47385.409999999996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-47385.41</v>
      </c>
      <c r="O310" s="2">
        <f>SUM(G310:N310)</f>
        <v>-47385.41</v>
      </c>
      <c r="P310" s="2"/>
    </row>
    <row r="311" spans="1:16" x14ac:dyDescent="0.2">
      <c r="A311" s="7" t="s">
        <v>224</v>
      </c>
      <c r="B311" t="s">
        <v>225</v>
      </c>
      <c r="D311" s="7" t="s">
        <v>120</v>
      </c>
      <c r="E311" t="s">
        <v>121</v>
      </c>
      <c r="F311" s="2">
        <v>28539.710000000003</v>
      </c>
      <c r="G311" s="2"/>
      <c r="H311" s="2"/>
      <c r="I311" s="2"/>
      <c r="J311" s="2"/>
      <c r="K311" s="2"/>
      <c r="L311" s="2"/>
      <c r="M311" s="2"/>
      <c r="N311" s="2"/>
      <c r="P311" s="2"/>
    </row>
    <row r="312" spans="1:16" x14ac:dyDescent="0.2">
      <c r="A312" s="7" t="s">
        <v>224</v>
      </c>
      <c r="B312" t="s">
        <v>225</v>
      </c>
      <c r="D312" s="7" t="s">
        <v>180</v>
      </c>
      <c r="E312" t="s">
        <v>181</v>
      </c>
      <c r="F312" s="2">
        <v>7234.8899999999985</v>
      </c>
      <c r="G312" s="2"/>
      <c r="H312" s="2"/>
      <c r="I312" s="2"/>
      <c r="J312" s="2"/>
      <c r="K312" s="2"/>
      <c r="L312" s="2"/>
      <c r="M312" s="2"/>
      <c r="N312" s="2"/>
      <c r="P312" s="2"/>
    </row>
    <row r="313" spans="1:16" x14ac:dyDescent="0.2">
      <c r="A313" s="7" t="s">
        <v>224</v>
      </c>
      <c r="B313" t="s">
        <v>225</v>
      </c>
      <c r="D313" s="7" t="s">
        <v>132</v>
      </c>
      <c r="E313" t="s">
        <v>133</v>
      </c>
      <c r="F313" s="2">
        <v>10759.439999999999</v>
      </c>
      <c r="G313" s="2"/>
      <c r="H313" s="2"/>
      <c r="I313" s="2"/>
      <c r="J313" s="2"/>
      <c r="K313" s="2"/>
      <c r="L313" s="2"/>
      <c r="M313" s="2"/>
      <c r="N313" s="2"/>
      <c r="P313" s="2"/>
    </row>
    <row r="314" spans="1:16" x14ac:dyDescent="0.2">
      <c r="A314" s="7" t="s">
        <v>224</v>
      </c>
      <c r="B314" t="s">
        <v>225</v>
      </c>
      <c r="D314" s="7" t="s">
        <v>192</v>
      </c>
      <c r="E314" t="s">
        <v>193</v>
      </c>
      <c r="F314" s="2">
        <v>851.36999999999989</v>
      </c>
      <c r="G314" s="2"/>
      <c r="H314" s="2"/>
      <c r="I314" s="2"/>
      <c r="J314" s="2"/>
      <c r="K314" s="2"/>
      <c r="L314" s="2"/>
      <c r="M314" s="2"/>
      <c r="N314" s="2"/>
      <c r="P314" s="2"/>
    </row>
    <row r="315" spans="1:16" ht="13.5" thickBot="1" x14ac:dyDescent="0.25">
      <c r="A315" s="7" t="s">
        <v>283</v>
      </c>
      <c r="F315" s="9">
        <f>SUM(F310:F314)</f>
        <v>4.5474735088646412E-12</v>
      </c>
      <c r="G315" s="2"/>
      <c r="H315" s="2"/>
      <c r="I315" s="2"/>
      <c r="J315" s="2"/>
      <c r="K315" s="2"/>
      <c r="L315" s="2"/>
      <c r="M315" s="2"/>
      <c r="N315" s="2"/>
      <c r="P315" s="2"/>
    </row>
    <row r="316" spans="1:16" ht="13.5" thickTop="1" x14ac:dyDescent="0.2">
      <c r="F316" s="10"/>
      <c r="G316" s="2"/>
      <c r="H316" s="2"/>
      <c r="I316" s="2"/>
      <c r="J316" s="2"/>
      <c r="K316" s="2"/>
      <c r="L316" s="2"/>
      <c r="M316" s="2"/>
      <c r="N316" s="2"/>
      <c r="P316" s="2"/>
    </row>
    <row r="317" spans="1:16" ht="13.5" thickBot="1" x14ac:dyDescent="0.25">
      <c r="A317" s="8" t="s">
        <v>0</v>
      </c>
      <c r="B317" s="5" t="s">
        <v>1</v>
      </c>
      <c r="C317" s="12" t="s">
        <v>356</v>
      </c>
      <c r="D317" s="8" t="s">
        <v>2</v>
      </c>
      <c r="E317" s="5" t="s">
        <v>3</v>
      </c>
      <c r="F317" s="6" t="s">
        <v>250</v>
      </c>
      <c r="G317" s="4" t="s">
        <v>8</v>
      </c>
      <c r="H317" s="4" t="s">
        <v>17</v>
      </c>
      <c r="I317" s="4" t="s">
        <v>11</v>
      </c>
      <c r="J317" s="4" t="s">
        <v>355</v>
      </c>
      <c r="K317" s="4" t="s">
        <v>62</v>
      </c>
      <c r="L317" s="4" t="s">
        <v>57</v>
      </c>
      <c r="M317" s="4" t="s">
        <v>12</v>
      </c>
      <c r="N317" s="4" t="s">
        <v>353</v>
      </c>
      <c r="O317" s="17" t="s">
        <v>365</v>
      </c>
    </row>
    <row r="318" spans="1:16" x14ac:dyDescent="0.2">
      <c r="A318" s="7" t="s">
        <v>87</v>
      </c>
      <c r="B318" t="s">
        <v>88</v>
      </c>
      <c r="C318" s="13" t="s">
        <v>367</v>
      </c>
      <c r="D318" s="7" t="s">
        <v>6</v>
      </c>
      <c r="E318" t="s">
        <v>7</v>
      </c>
      <c r="F318" s="2">
        <v>-5391980.7999999998</v>
      </c>
      <c r="G318" s="2">
        <v>-530031.71</v>
      </c>
      <c r="H318" s="2">
        <v>-429201.67000000004</v>
      </c>
      <c r="I318" s="2">
        <v>-609293.82999999996</v>
      </c>
      <c r="J318" s="2">
        <v>-584490.72</v>
      </c>
      <c r="K318" s="2">
        <v>0</v>
      </c>
      <c r="L318" s="2">
        <v>-2795202.8699999996</v>
      </c>
      <c r="M318" s="2">
        <v>-443759.99999999994</v>
      </c>
      <c r="N318" s="2">
        <v>0</v>
      </c>
      <c r="O318" s="2">
        <f>SUM(G318:N318)</f>
        <v>-5391980.7999999989</v>
      </c>
      <c r="P318" s="2"/>
    </row>
    <row r="319" spans="1:16" x14ac:dyDescent="0.2">
      <c r="A319" s="7" t="s">
        <v>87</v>
      </c>
      <c r="B319" t="s">
        <v>88</v>
      </c>
      <c r="D319" s="7" t="s">
        <v>126</v>
      </c>
      <c r="E319" t="s">
        <v>127</v>
      </c>
      <c r="F319" s="2">
        <v>43263.7</v>
      </c>
      <c r="G319" s="2"/>
      <c r="H319" s="2"/>
      <c r="I319" s="2"/>
      <c r="J319" s="2"/>
      <c r="K319" s="2"/>
      <c r="L319" s="2"/>
      <c r="M319" s="2"/>
      <c r="N319" s="2"/>
      <c r="P319" s="2"/>
    </row>
    <row r="320" spans="1:16" x14ac:dyDescent="0.2">
      <c r="A320" s="7" t="s">
        <v>87</v>
      </c>
      <c r="B320" t="s">
        <v>88</v>
      </c>
      <c r="D320" s="7" t="s">
        <v>120</v>
      </c>
      <c r="E320" t="s">
        <v>121</v>
      </c>
      <c r="F320" s="2">
        <v>1472260.5899999996</v>
      </c>
      <c r="G320" s="2"/>
      <c r="H320" s="2"/>
      <c r="I320" s="2"/>
      <c r="J320" s="2"/>
      <c r="K320" s="2"/>
      <c r="L320" s="2"/>
      <c r="M320" s="2"/>
      <c r="N320" s="2"/>
      <c r="P320" s="2"/>
    </row>
    <row r="321" spans="1:16" x14ac:dyDescent="0.2">
      <c r="A321" s="7" t="s">
        <v>87</v>
      </c>
      <c r="B321" t="s">
        <v>88</v>
      </c>
      <c r="D321" s="7" t="s">
        <v>180</v>
      </c>
      <c r="E321" t="s">
        <v>181</v>
      </c>
      <c r="F321" s="2">
        <v>2586576.0699999994</v>
      </c>
      <c r="G321" s="2"/>
      <c r="H321" s="2"/>
      <c r="I321" s="2"/>
      <c r="J321" s="2"/>
      <c r="K321" s="2"/>
      <c r="L321" s="2"/>
      <c r="M321" s="2"/>
      <c r="N321" s="2"/>
      <c r="P321" s="2"/>
    </row>
    <row r="322" spans="1:16" x14ac:dyDescent="0.2">
      <c r="A322" s="7" t="s">
        <v>87</v>
      </c>
      <c r="B322" t="s">
        <v>88</v>
      </c>
      <c r="D322" s="7" t="s">
        <v>184</v>
      </c>
      <c r="E322" t="s">
        <v>185</v>
      </c>
      <c r="F322" s="2">
        <v>479741.32000000007</v>
      </c>
      <c r="G322" s="2"/>
      <c r="H322" s="2"/>
      <c r="I322" s="2"/>
      <c r="J322" s="2"/>
      <c r="K322" s="2"/>
      <c r="L322" s="2"/>
      <c r="M322" s="2"/>
      <c r="N322" s="2"/>
      <c r="P322" s="2"/>
    </row>
    <row r="323" spans="1:16" x14ac:dyDescent="0.2">
      <c r="A323" s="7" t="s">
        <v>87</v>
      </c>
      <c r="B323" t="s">
        <v>88</v>
      </c>
      <c r="D323" s="7" t="s">
        <v>132</v>
      </c>
      <c r="E323" t="s">
        <v>133</v>
      </c>
      <c r="F323" s="2">
        <v>583059.24</v>
      </c>
      <c r="G323" s="2"/>
      <c r="H323" s="2"/>
      <c r="I323" s="2"/>
      <c r="J323" s="2"/>
      <c r="K323" s="2"/>
      <c r="L323" s="2"/>
      <c r="M323" s="2"/>
      <c r="N323" s="2"/>
      <c r="P323" s="2"/>
    </row>
    <row r="324" spans="1:16" x14ac:dyDescent="0.2">
      <c r="A324" s="7" t="s">
        <v>87</v>
      </c>
      <c r="B324" t="s">
        <v>88</v>
      </c>
      <c r="D324" s="7" t="s">
        <v>208</v>
      </c>
      <c r="E324" t="s">
        <v>209</v>
      </c>
      <c r="F324" s="2">
        <v>104.98</v>
      </c>
      <c r="G324" s="2"/>
      <c r="H324" s="2"/>
      <c r="I324" s="2"/>
      <c r="J324" s="2"/>
      <c r="K324" s="2"/>
      <c r="L324" s="2"/>
      <c r="M324" s="2"/>
      <c r="N324" s="2"/>
      <c r="P324" s="2"/>
    </row>
    <row r="325" spans="1:16" x14ac:dyDescent="0.2">
      <c r="A325" s="7" t="s">
        <v>87</v>
      </c>
      <c r="B325" t="s">
        <v>88</v>
      </c>
      <c r="D325" s="7" t="s">
        <v>182</v>
      </c>
      <c r="E325" t="s">
        <v>183</v>
      </c>
      <c r="F325" s="2">
        <v>226338.23999999996</v>
      </c>
      <c r="G325" s="2"/>
      <c r="H325" s="2"/>
      <c r="I325" s="2"/>
      <c r="J325" s="2"/>
      <c r="K325" s="2"/>
      <c r="L325" s="2"/>
      <c r="M325" s="2"/>
      <c r="N325" s="2"/>
      <c r="P325" s="2"/>
    </row>
    <row r="326" spans="1:16" x14ac:dyDescent="0.2">
      <c r="A326" s="7" t="s">
        <v>87</v>
      </c>
      <c r="B326" t="s">
        <v>88</v>
      </c>
      <c r="D326" s="7" t="s">
        <v>192</v>
      </c>
      <c r="E326" t="s">
        <v>193</v>
      </c>
      <c r="F326" s="2">
        <v>800.7</v>
      </c>
      <c r="G326" s="2"/>
      <c r="H326" s="2"/>
      <c r="I326" s="2"/>
      <c r="J326" s="2"/>
      <c r="K326" s="2"/>
      <c r="L326" s="2"/>
      <c r="M326" s="2"/>
      <c r="N326" s="2"/>
      <c r="P326" s="2"/>
    </row>
    <row r="327" spans="1:16" ht="13.5" thickBot="1" x14ac:dyDescent="0.25">
      <c r="A327" s="7" t="s">
        <v>284</v>
      </c>
      <c r="F327" s="9">
        <f>SUM(F318:F326)</f>
        <v>164.0399999996182</v>
      </c>
      <c r="G327" s="2"/>
      <c r="H327" s="2"/>
      <c r="I327" s="2"/>
      <c r="J327" s="2"/>
      <c r="K327" s="2"/>
      <c r="L327" s="2"/>
      <c r="M327" s="2"/>
      <c r="N327" s="2"/>
      <c r="P327" s="2"/>
    </row>
    <row r="328" spans="1:16" ht="13.5" thickTop="1" x14ac:dyDescent="0.2">
      <c r="F328" s="10"/>
      <c r="G328" s="2"/>
      <c r="H328" s="2"/>
      <c r="I328" s="2"/>
      <c r="J328" s="2"/>
      <c r="K328" s="2"/>
      <c r="L328" s="2"/>
      <c r="M328" s="2"/>
      <c r="N328" s="2"/>
      <c r="P328" s="2"/>
    </row>
    <row r="329" spans="1:16" ht="13.5" thickBot="1" x14ac:dyDescent="0.25">
      <c r="A329" s="8" t="s">
        <v>0</v>
      </c>
      <c r="B329" s="5" t="s">
        <v>1</v>
      </c>
      <c r="C329" s="12" t="s">
        <v>356</v>
      </c>
      <c r="D329" s="8" t="s">
        <v>2</v>
      </c>
      <c r="E329" s="5" t="s">
        <v>3</v>
      </c>
      <c r="F329" s="6" t="s">
        <v>250</v>
      </c>
      <c r="G329" s="4" t="s">
        <v>8</v>
      </c>
      <c r="H329" s="4" t="s">
        <v>17</v>
      </c>
      <c r="I329" s="4" t="s">
        <v>11</v>
      </c>
      <c r="J329" s="4" t="s">
        <v>355</v>
      </c>
      <c r="K329" s="4" t="s">
        <v>62</v>
      </c>
      <c r="L329" s="4" t="s">
        <v>57</v>
      </c>
      <c r="M329" s="4" t="s">
        <v>12</v>
      </c>
      <c r="N329" s="4" t="s">
        <v>353</v>
      </c>
      <c r="O329" s="17" t="s">
        <v>365</v>
      </c>
    </row>
    <row r="330" spans="1:16" x14ac:dyDescent="0.2">
      <c r="A330" s="7" t="s">
        <v>89</v>
      </c>
      <c r="B330" t="s">
        <v>90</v>
      </c>
      <c r="C330" s="13" t="s">
        <v>367</v>
      </c>
      <c r="D330" s="7" t="s">
        <v>6</v>
      </c>
      <c r="E330" t="s">
        <v>7</v>
      </c>
      <c r="F330" s="2">
        <v>-2027052.2299999995</v>
      </c>
      <c r="G330" s="2">
        <v>-199259.23</v>
      </c>
      <c r="H330" s="2">
        <v>-161353.35999999999</v>
      </c>
      <c r="I330" s="2">
        <v>-229056.89</v>
      </c>
      <c r="J330" s="2">
        <v>-219732.48000000001</v>
      </c>
      <c r="K330" s="2">
        <v>0</v>
      </c>
      <c r="L330" s="2">
        <v>-1050823.8700000001</v>
      </c>
      <c r="M330" s="2">
        <v>-166826.4</v>
      </c>
      <c r="N330" s="2">
        <v>0</v>
      </c>
      <c r="O330" s="2">
        <f>SUM(G330:N330)</f>
        <v>-2027052.23</v>
      </c>
      <c r="P330" s="2"/>
    </row>
    <row r="331" spans="1:16" x14ac:dyDescent="0.2">
      <c r="A331" s="7" t="s">
        <v>89</v>
      </c>
      <c r="B331" t="s">
        <v>90</v>
      </c>
      <c r="D331" s="7" t="s">
        <v>210</v>
      </c>
      <c r="E331" t="s">
        <v>211</v>
      </c>
      <c r="F331" s="2">
        <v>6859.2000000000016</v>
      </c>
      <c r="G331" s="2"/>
      <c r="H331" s="2"/>
      <c r="I331" s="2"/>
      <c r="J331" s="2"/>
      <c r="K331" s="2"/>
      <c r="L331" s="2"/>
      <c r="M331" s="2"/>
      <c r="N331" s="2"/>
      <c r="P331" s="2"/>
    </row>
    <row r="332" spans="1:16" x14ac:dyDescent="0.2">
      <c r="A332" s="7" t="s">
        <v>89</v>
      </c>
      <c r="B332" t="s">
        <v>90</v>
      </c>
      <c r="D332" s="7" t="s">
        <v>218</v>
      </c>
      <c r="E332" t="s">
        <v>219</v>
      </c>
      <c r="F332" s="2">
        <v>2976.88</v>
      </c>
      <c r="G332" s="2"/>
      <c r="H332" s="2"/>
      <c r="I332" s="2"/>
      <c r="J332" s="2"/>
      <c r="K332" s="2"/>
      <c r="L332" s="2"/>
      <c r="M332" s="2"/>
      <c r="N332" s="2"/>
      <c r="P332" s="2"/>
    </row>
    <row r="333" spans="1:16" x14ac:dyDescent="0.2">
      <c r="A333" s="7" t="s">
        <v>89</v>
      </c>
      <c r="B333" t="s">
        <v>90</v>
      </c>
      <c r="D333" s="7" t="s">
        <v>180</v>
      </c>
      <c r="E333" t="s">
        <v>181</v>
      </c>
      <c r="F333" s="2">
        <v>1998860.0000000002</v>
      </c>
      <c r="G333" s="2"/>
      <c r="H333" s="2"/>
      <c r="I333" s="2"/>
      <c r="J333" s="2"/>
      <c r="K333" s="2"/>
      <c r="L333" s="2"/>
      <c r="M333" s="2"/>
      <c r="N333" s="2"/>
      <c r="P333" s="2"/>
    </row>
    <row r="334" spans="1:16" x14ac:dyDescent="0.2">
      <c r="A334" s="7" t="s">
        <v>89</v>
      </c>
      <c r="B334" t="s">
        <v>90</v>
      </c>
      <c r="D334" s="7" t="s">
        <v>192</v>
      </c>
      <c r="E334" t="s">
        <v>193</v>
      </c>
      <c r="F334" s="2">
        <v>18356.170000000002</v>
      </c>
      <c r="G334" s="2"/>
      <c r="H334" s="2"/>
      <c r="I334" s="2"/>
      <c r="J334" s="2"/>
      <c r="K334" s="2"/>
      <c r="L334" s="2"/>
      <c r="M334" s="2"/>
      <c r="N334" s="2"/>
      <c r="P334" s="2"/>
    </row>
    <row r="335" spans="1:16" ht="13.5" thickBot="1" x14ac:dyDescent="0.25">
      <c r="A335" s="7" t="s">
        <v>285</v>
      </c>
      <c r="F335" s="9">
        <f>SUM(F330:F334)</f>
        <v>2.0000000560685294E-2</v>
      </c>
      <c r="G335" s="2"/>
      <c r="H335" s="2"/>
      <c r="I335" s="2"/>
      <c r="J335" s="2"/>
      <c r="K335" s="2"/>
      <c r="L335" s="2"/>
      <c r="M335" s="2"/>
      <c r="N335" s="2"/>
      <c r="P335" s="2"/>
    </row>
    <row r="336" spans="1:16" ht="13.5" thickTop="1" x14ac:dyDescent="0.2">
      <c r="F336" s="10"/>
      <c r="G336" s="2"/>
      <c r="H336" s="2"/>
      <c r="I336" s="2"/>
      <c r="J336" s="2"/>
      <c r="K336" s="2"/>
      <c r="L336" s="2"/>
      <c r="M336" s="2"/>
      <c r="N336" s="2"/>
      <c r="P336" s="2"/>
    </row>
    <row r="337" spans="1:16" ht="13.5" thickBot="1" x14ac:dyDescent="0.25">
      <c r="A337" s="8" t="s">
        <v>0</v>
      </c>
      <c r="B337" s="5" t="s">
        <v>1</v>
      </c>
      <c r="C337" s="12" t="s">
        <v>356</v>
      </c>
      <c r="D337" s="8" t="s">
        <v>2</v>
      </c>
      <c r="E337" s="5" t="s">
        <v>3</v>
      </c>
      <c r="F337" s="6" t="s">
        <v>250</v>
      </c>
      <c r="G337" s="4" t="s">
        <v>8</v>
      </c>
      <c r="H337" s="4" t="s">
        <v>17</v>
      </c>
      <c r="I337" s="4" t="s">
        <v>11</v>
      </c>
      <c r="J337" s="4" t="s">
        <v>355</v>
      </c>
      <c r="K337" s="4" t="s">
        <v>62</v>
      </c>
      <c r="L337" s="4" t="s">
        <v>57</v>
      </c>
      <c r="M337" s="4" t="s">
        <v>12</v>
      </c>
      <c r="N337" s="4" t="s">
        <v>353</v>
      </c>
      <c r="O337" s="17" t="s">
        <v>365</v>
      </c>
    </row>
    <row r="338" spans="1:16" x14ac:dyDescent="0.2">
      <c r="A338" s="7" t="s">
        <v>190</v>
      </c>
      <c r="B338" t="s">
        <v>191</v>
      </c>
      <c r="C338" s="13" t="s">
        <v>368</v>
      </c>
      <c r="D338" s="7" t="s">
        <v>6</v>
      </c>
      <c r="E338" t="s">
        <v>7</v>
      </c>
      <c r="F338" s="2">
        <v>-1041316.0599999998</v>
      </c>
      <c r="G338" s="2">
        <v>-87574.7</v>
      </c>
      <c r="H338" s="2">
        <v>-76744.98000000001</v>
      </c>
      <c r="I338" s="2">
        <v>-103715.07</v>
      </c>
      <c r="J338" s="2">
        <v>-117252.20999999999</v>
      </c>
      <c r="K338" s="2">
        <v>0</v>
      </c>
      <c r="L338" s="2">
        <v>-433812.25000000006</v>
      </c>
      <c r="M338" s="2">
        <v>-84971.390000000014</v>
      </c>
      <c r="N338" s="2">
        <v>-137245.46</v>
      </c>
      <c r="O338" s="2">
        <f>SUM(G338:N338)</f>
        <v>-1041316.0599999999</v>
      </c>
      <c r="P338" s="2"/>
    </row>
    <row r="339" spans="1:16" x14ac:dyDescent="0.2">
      <c r="A339" s="7" t="s">
        <v>190</v>
      </c>
      <c r="B339" t="s">
        <v>191</v>
      </c>
      <c r="D339" s="7" t="s">
        <v>120</v>
      </c>
      <c r="E339" t="s">
        <v>121</v>
      </c>
      <c r="F339" s="2">
        <v>229855.9200000001</v>
      </c>
      <c r="G339" s="2"/>
      <c r="H339" s="2"/>
      <c r="I339" s="2"/>
      <c r="J339" s="2"/>
      <c r="K339" s="2"/>
      <c r="L339" s="2"/>
      <c r="M339" s="2"/>
      <c r="N339" s="2"/>
      <c r="P339" s="2"/>
    </row>
    <row r="340" spans="1:16" x14ac:dyDescent="0.2">
      <c r="A340" s="7" t="s">
        <v>190</v>
      </c>
      <c r="B340" t="s">
        <v>191</v>
      </c>
      <c r="D340" s="7" t="s">
        <v>180</v>
      </c>
      <c r="E340" t="s">
        <v>181</v>
      </c>
      <c r="F340" s="2">
        <v>691954.45000000007</v>
      </c>
      <c r="G340" s="2"/>
      <c r="H340" s="2"/>
      <c r="I340" s="2"/>
      <c r="J340" s="2"/>
      <c r="K340" s="2"/>
      <c r="L340" s="2"/>
      <c r="M340" s="2"/>
      <c r="N340" s="2"/>
      <c r="P340" s="2"/>
    </row>
    <row r="341" spans="1:16" x14ac:dyDescent="0.2">
      <c r="A341" s="7" t="s">
        <v>190</v>
      </c>
      <c r="B341" t="s">
        <v>191</v>
      </c>
      <c r="D341" s="7" t="s">
        <v>132</v>
      </c>
      <c r="E341" t="s">
        <v>133</v>
      </c>
      <c r="F341" s="2">
        <v>119505.67999999996</v>
      </c>
      <c r="G341" s="2"/>
      <c r="H341" s="2"/>
      <c r="I341" s="2"/>
      <c r="J341" s="2"/>
      <c r="K341" s="2"/>
      <c r="L341" s="2"/>
      <c r="M341" s="2"/>
      <c r="N341" s="2"/>
      <c r="P341" s="2"/>
    </row>
    <row r="342" spans="1:16" ht="13.5" thickBot="1" x14ac:dyDescent="0.25">
      <c r="A342" s="7" t="s">
        <v>286</v>
      </c>
      <c r="F342" s="9">
        <f>SUM(F338:F341)</f>
        <v>-9.9999996309634298E-3</v>
      </c>
      <c r="G342" s="2"/>
      <c r="H342" s="2"/>
      <c r="I342" s="2"/>
      <c r="J342" s="2"/>
      <c r="K342" s="2"/>
      <c r="L342" s="2"/>
      <c r="M342" s="2"/>
      <c r="N342" s="2"/>
      <c r="P342" s="2"/>
    </row>
    <row r="343" spans="1:16" ht="13.5" thickTop="1" x14ac:dyDescent="0.2">
      <c r="F343" s="10"/>
      <c r="G343" s="2"/>
      <c r="H343" s="2"/>
      <c r="I343" s="2"/>
      <c r="J343" s="2"/>
      <c r="K343" s="2"/>
      <c r="L343" s="2"/>
      <c r="M343" s="2"/>
      <c r="N343" s="2"/>
      <c r="P343" s="2"/>
    </row>
    <row r="344" spans="1:16" ht="13.5" thickBot="1" x14ac:dyDescent="0.25">
      <c r="A344" s="8" t="s">
        <v>0</v>
      </c>
      <c r="B344" s="5" t="s">
        <v>1</v>
      </c>
      <c r="C344" s="12" t="s">
        <v>356</v>
      </c>
      <c r="D344" s="8" t="s">
        <v>2</v>
      </c>
      <c r="E344" s="5" t="s">
        <v>3</v>
      </c>
      <c r="F344" s="6" t="s">
        <v>250</v>
      </c>
      <c r="G344" s="4" t="s">
        <v>8</v>
      </c>
      <c r="H344" s="4" t="s">
        <v>17</v>
      </c>
      <c r="I344" s="4" t="s">
        <v>11</v>
      </c>
      <c r="J344" s="4" t="s">
        <v>355</v>
      </c>
      <c r="K344" s="4" t="s">
        <v>62</v>
      </c>
      <c r="L344" s="4" t="s">
        <v>57</v>
      </c>
      <c r="M344" s="4" t="s">
        <v>12</v>
      </c>
      <c r="N344" s="4" t="s">
        <v>353</v>
      </c>
      <c r="O344" s="17" t="s">
        <v>365</v>
      </c>
    </row>
    <row r="345" spans="1:16" x14ac:dyDescent="0.2">
      <c r="A345" s="7" t="s">
        <v>91</v>
      </c>
      <c r="B345" t="s">
        <v>92</v>
      </c>
      <c r="C345" s="13" t="s">
        <v>367</v>
      </c>
      <c r="D345" s="7" t="s">
        <v>6</v>
      </c>
      <c r="E345" t="s">
        <v>7</v>
      </c>
      <c r="F345" s="2">
        <v>-380700.75999999983</v>
      </c>
      <c r="G345" s="2">
        <v>-30874.82</v>
      </c>
      <c r="H345" s="2">
        <v>-27029.750000000007</v>
      </c>
      <c r="I345" s="2">
        <v>-36623.410000000003</v>
      </c>
      <c r="J345" s="2">
        <v>-41267.979999999996</v>
      </c>
      <c r="K345" s="2">
        <v>-13895.6</v>
      </c>
      <c r="L345" s="2">
        <v>-153955.38999999998</v>
      </c>
      <c r="M345" s="2">
        <v>-29656.570000000003</v>
      </c>
      <c r="N345" s="2">
        <v>-47397.24</v>
      </c>
      <c r="O345" s="2">
        <f>SUM(G345:N345)</f>
        <v>-380700.76</v>
      </c>
      <c r="P345" s="2"/>
    </row>
    <row r="346" spans="1:16" x14ac:dyDescent="0.2">
      <c r="A346" s="7" t="s">
        <v>91</v>
      </c>
      <c r="B346" t="s">
        <v>92</v>
      </c>
      <c r="D346" s="7" t="s">
        <v>120</v>
      </c>
      <c r="E346" t="s">
        <v>121</v>
      </c>
      <c r="F346" s="2">
        <v>273201.13999999996</v>
      </c>
      <c r="G346" s="2"/>
      <c r="H346" s="2"/>
      <c r="I346" s="2"/>
      <c r="J346" s="2"/>
      <c r="K346" s="2"/>
      <c r="L346" s="2"/>
      <c r="M346" s="2"/>
      <c r="N346" s="2"/>
      <c r="P346" s="2"/>
    </row>
    <row r="347" spans="1:16" x14ac:dyDescent="0.2">
      <c r="A347" s="7" t="s">
        <v>91</v>
      </c>
      <c r="B347" t="s">
        <v>92</v>
      </c>
      <c r="D347" s="7" t="s">
        <v>180</v>
      </c>
      <c r="E347" t="s">
        <v>181</v>
      </c>
      <c r="F347" s="2">
        <v>4502.75</v>
      </c>
      <c r="G347" s="2"/>
      <c r="H347" s="2"/>
      <c r="I347" s="2"/>
      <c r="J347" s="2"/>
      <c r="K347" s="2"/>
      <c r="L347" s="2"/>
      <c r="M347" s="2"/>
      <c r="N347" s="2"/>
      <c r="P347" s="2"/>
    </row>
    <row r="348" spans="1:16" x14ac:dyDescent="0.2">
      <c r="A348" s="7" t="s">
        <v>91</v>
      </c>
      <c r="B348" t="s">
        <v>92</v>
      </c>
      <c r="D348" s="7" t="s">
        <v>132</v>
      </c>
      <c r="E348" t="s">
        <v>133</v>
      </c>
      <c r="F348" s="2">
        <v>102996.83000000002</v>
      </c>
      <c r="G348" s="2"/>
      <c r="H348" s="2"/>
      <c r="I348" s="2"/>
      <c r="J348" s="2"/>
      <c r="K348" s="2"/>
      <c r="L348" s="2"/>
      <c r="M348" s="2"/>
      <c r="N348" s="2"/>
      <c r="P348" s="2"/>
    </row>
    <row r="349" spans="1:16" ht="13.5" thickBot="1" x14ac:dyDescent="0.25">
      <c r="A349" s="7" t="s">
        <v>287</v>
      </c>
      <c r="F349" s="9">
        <f>SUM(F345:F348)</f>
        <v>-3.999999986262992E-2</v>
      </c>
      <c r="G349" s="2"/>
      <c r="H349" s="2"/>
      <c r="I349" s="2"/>
      <c r="J349" s="2"/>
      <c r="K349" s="2"/>
      <c r="L349" s="2"/>
      <c r="M349" s="2"/>
      <c r="N349" s="2"/>
      <c r="P349" s="2"/>
    </row>
    <row r="350" spans="1:16" ht="13.5" thickTop="1" x14ac:dyDescent="0.2">
      <c r="F350" s="10"/>
      <c r="G350" s="2"/>
      <c r="H350" s="2"/>
      <c r="I350" s="2"/>
      <c r="J350" s="2"/>
      <c r="K350" s="2"/>
      <c r="L350" s="2"/>
      <c r="M350" s="2"/>
      <c r="N350" s="2"/>
      <c r="P350" s="2"/>
    </row>
    <row r="351" spans="1:16" ht="13.5" thickBot="1" x14ac:dyDescent="0.25">
      <c r="A351" s="8" t="s">
        <v>0</v>
      </c>
      <c r="B351" s="5" t="s">
        <v>1</v>
      </c>
      <c r="C351" s="12" t="s">
        <v>356</v>
      </c>
      <c r="D351" s="8" t="s">
        <v>2</v>
      </c>
      <c r="E351" s="5" t="s">
        <v>3</v>
      </c>
      <c r="F351" s="6" t="s">
        <v>250</v>
      </c>
      <c r="G351" s="4" t="s">
        <v>8</v>
      </c>
      <c r="H351" s="4" t="s">
        <v>17</v>
      </c>
      <c r="I351" s="4" t="s">
        <v>11</v>
      </c>
      <c r="J351" s="4" t="s">
        <v>355</v>
      </c>
      <c r="K351" s="4" t="s">
        <v>62</v>
      </c>
      <c r="L351" s="4" t="s">
        <v>57</v>
      </c>
      <c r="M351" s="4" t="s">
        <v>12</v>
      </c>
      <c r="N351" s="4" t="s">
        <v>353</v>
      </c>
      <c r="O351" s="17" t="s">
        <v>365</v>
      </c>
    </row>
    <row r="352" spans="1:16" x14ac:dyDescent="0.2">
      <c r="A352" s="7" t="s">
        <v>97</v>
      </c>
      <c r="B352" s="14" t="s">
        <v>358</v>
      </c>
      <c r="C352" s="13" t="s">
        <v>367</v>
      </c>
      <c r="D352" s="7" t="s">
        <v>6</v>
      </c>
      <c r="E352" t="s">
        <v>7</v>
      </c>
      <c r="F352" s="2">
        <v>-5021787.879999999</v>
      </c>
      <c r="G352" s="2">
        <v>-407267.01</v>
      </c>
      <c r="H352" s="2">
        <v>-356546.93</v>
      </c>
      <c r="I352" s="2">
        <v>-483095.99999999994</v>
      </c>
      <c r="J352" s="2">
        <v>-544361.82000000007</v>
      </c>
      <c r="K352" s="2">
        <v>-183295.26</v>
      </c>
      <c r="L352" s="2">
        <v>-2030811.01</v>
      </c>
      <c r="M352" s="2">
        <v>-391197.27</v>
      </c>
      <c r="N352" s="2">
        <v>-625212.58000000007</v>
      </c>
      <c r="O352" s="2">
        <f>SUM(G352:N352)</f>
        <v>-5021787.8800000008</v>
      </c>
      <c r="P352" s="2"/>
    </row>
    <row r="353" spans="1:16" x14ac:dyDescent="0.2">
      <c r="A353" s="7" t="s">
        <v>97</v>
      </c>
      <c r="B353" s="14" t="s">
        <v>358</v>
      </c>
      <c r="D353" s="7" t="s">
        <v>226</v>
      </c>
      <c r="E353" t="s">
        <v>227</v>
      </c>
      <c r="F353" s="2">
        <v>-5.6843418860808015E-14</v>
      </c>
      <c r="G353" s="2"/>
      <c r="H353" s="2"/>
      <c r="I353" s="2"/>
      <c r="J353" s="2"/>
      <c r="K353" s="2"/>
      <c r="L353" s="2"/>
      <c r="M353" s="2"/>
      <c r="N353" s="2"/>
      <c r="P353" s="2"/>
    </row>
    <row r="354" spans="1:16" x14ac:dyDescent="0.2">
      <c r="A354" s="7" t="s">
        <v>97</v>
      </c>
      <c r="B354" s="14" t="s">
        <v>358</v>
      </c>
      <c r="D354" s="7" t="s">
        <v>120</v>
      </c>
      <c r="E354" t="s">
        <v>121</v>
      </c>
      <c r="F354" s="2">
        <v>2075123.0699999998</v>
      </c>
      <c r="G354" s="2"/>
      <c r="H354" s="2"/>
      <c r="I354" s="2"/>
      <c r="J354" s="2"/>
      <c r="K354" s="2"/>
      <c r="L354" s="2"/>
      <c r="M354" s="2"/>
      <c r="N354" s="2"/>
      <c r="P354" s="2"/>
    </row>
    <row r="355" spans="1:16" x14ac:dyDescent="0.2">
      <c r="A355" s="7" t="s">
        <v>97</v>
      </c>
      <c r="B355" s="14" t="s">
        <v>358</v>
      </c>
      <c r="D355" s="7" t="s">
        <v>180</v>
      </c>
      <c r="E355" t="s">
        <v>181</v>
      </c>
      <c r="F355" s="2">
        <v>1086420.2599999998</v>
      </c>
      <c r="G355" s="2"/>
      <c r="H355" s="2"/>
      <c r="I355" s="2"/>
      <c r="J355" s="2"/>
      <c r="K355" s="2"/>
      <c r="L355" s="2"/>
      <c r="M355" s="2"/>
      <c r="N355" s="2"/>
      <c r="P355" s="2"/>
    </row>
    <row r="356" spans="1:16" x14ac:dyDescent="0.2">
      <c r="A356" s="7" t="s">
        <v>97</v>
      </c>
      <c r="B356" s="14" t="s">
        <v>358</v>
      </c>
      <c r="D356" s="7" t="s">
        <v>184</v>
      </c>
      <c r="E356" t="s">
        <v>185</v>
      </c>
      <c r="F356" s="2">
        <v>1021591.51</v>
      </c>
      <c r="G356" s="2"/>
      <c r="H356" s="2"/>
      <c r="I356" s="2"/>
      <c r="J356" s="2"/>
      <c r="K356" s="2"/>
      <c r="L356" s="2"/>
      <c r="M356" s="2"/>
      <c r="N356" s="2"/>
      <c r="P356" s="2"/>
    </row>
    <row r="357" spans="1:16" x14ac:dyDescent="0.2">
      <c r="A357" s="7" t="s">
        <v>97</v>
      </c>
      <c r="B357" s="14" t="s">
        <v>358</v>
      </c>
      <c r="D357" s="7" t="s">
        <v>132</v>
      </c>
      <c r="E357" t="s">
        <v>133</v>
      </c>
      <c r="F357" s="2">
        <v>777407.74999999988</v>
      </c>
      <c r="G357" s="2"/>
      <c r="H357" s="2"/>
      <c r="I357" s="2"/>
      <c r="J357" s="2"/>
      <c r="K357" s="2"/>
      <c r="L357" s="2"/>
      <c r="M357" s="2"/>
      <c r="N357" s="2"/>
      <c r="P357" s="2"/>
    </row>
    <row r="358" spans="1:16" x14ac:dyDescent="0.2">
      <c r="A358" s="7" t="s">
        <v>97</v>
      </c>
      <c r="B358" s="14" t="s">
        <v>358</v>
      </c>
      <c r="D358" s="7" t="s">
        <v>182</v>
      </c>
      <c r="E358" t="s">
        <v>183</v>
      </c>
      <c r="F358" s="2">
        <v>57492</v>
      </c>
      <c r="G358" s="2"/>
      <c r="H358" s="2"/>
      <c r="I358" s="2"/>
      <c r="J358" s="2"/>
      <c r="K358" s="2"/>
      <c r="L358" s="2"/>
      <c r="M358" s="2"/>
      <c r="N358" s="2"/>
      <c r="P358" s="2"/>
    </row>
    <row r="359" spans="1:16" x14ac:dyDescent="0.2">
      <c r="A359" s="7" t="s">
        <v>97</v>
      </c>
      <c r="B359" s="14" t="s">
        <v>358</v>
      </c>
      <c r="D359" s="7" t="s">
        <v>192</v>
      </c>
      <c r="E359" t="s">
        <v>193</v>
      </c>
      <c r="F359" s="2">
        <v>3753.2700000000004</v>
      </c>
      <c r="G359" s="2"/>
      <c r="H359" s="2"/>
      <c r="I359" s="2"/>
      <c r="J359" s="2"/>
      <c r="K359" s="2"/>
      <c r="L359" s="2"/>
      <c r="M359" s="2"/>
      <c r="N359" s="2"/>
      <c r="P359" s="2"/>
    </row>
    <row r="360" spans="1:16" ht="13.5" thickBot="1" x14ac:dyDescent="0.25">
      <c r="A360" s="7" t="s">
        <v>288</v>
      </c>
      <c r="F360" s="9">
        <f>SUM(F352:F359)</f>
        <v>-1.9999999454739736E-2</v>
      </c>
      <c r="G360" s="2"/>
      <c r="H360" s="2"/>
      <c r="I360" s="2"/>
      <c r="J360" s="2"/>
      <c r="K360" s="2"/>
      <c r="L360" s="2"/>
      <c r="M360" s="2"/>
      <c r="N360" s="2"/>
      <c r="P360" s="2"/>
    </row>
    <row r="361" spans="1:16" ht="13.5" thickTop="1" x14ac:dyDescent="0.2">
      <c r="F361" s="10"/>
      <c r="G361" s="2"/>
      <c r="H361" s="2"/>
      <c r="I361" s="2"/>
      <c r="J361" s="2"/>
      <c r="K361" s="2"/>
      <c r="L361" s="2"/>
      <c r="M361" s="2"/>
      <c r="N361" s="2"/>
      <c r="P361" s="2"/>
    </row>
    <row r="362" spans="1:16" ht="13.5" thickBot="1" x14ac:dyDescent="0.25">
      <c r="A362" s="8" t="s">
        <v>0</v>
      </c>
      <c r="B362" s="5" t="s">
        <v>1</v>
      </c>
      <c r="C362" s="12" t="s">
        <v>356</v>
      </c>
      <c r="D362" s="8" t="s">
        <v>2</v>
      </c>
      <c r="E362" s="5" t="s">
        <v>3</v>
      </c>
      <c r="F362" s="6" t="s">
        <v>250</v>
      </c>
      <c r="G362" s="4" t="s">
        <v>8</v>
      </c>
      <c r="H362" s="4" t="s">
        <v>17</v>
      </c>
      <c r="I362" s="4" t="s">
        <v>11</v>
      </c>
      <c r="J362" s="4" t="s">
        <v>355</v>
      </c>
      <c r="K362" s="4" t="s">
        <v>62</v>
      </c>
      <c r="L362" s="4" t="s">
        <v>57</v>
      </c>
      <c r="M362" s="4" t="s">
        <v>12</v>
      </c>
      <c r="N362" s="4" t="s">
        <v>353</v>
      </c>
      <c r="O362" s="17" t="s">
        <v>365</v>
      </c>
    </row>
    <row r="363" spans="1:16" x14ac:dyDescent="0.2">
      <c r="A363" s="7" t="s">
        <v>194</v>
      </c>
      <c r="B363" t="s">
        <v>195</v>
      </c>
      <c r="C363" s="13" t="s">
        <v>368</v>
      </c>
      <c r="D363" s="7" t="s">
        <v>6</v>
      </c>
      <c r="E363" t="s">
        <v>7</v>
      </c>
      <c r="F363" s="2">
        <v>-253365.28000000003</v>
      </c>
      <c r="G363" s="2">
        <v>-21308</v>
      </c>
      <c r="H363" s="2">
        <v>-18673.03</v>
      </c>
      <c r="I363" s="2">
        <v>-25235.19</v>
      </c>
      <c r="J363" s="2">
        <v>-28528.929999999993</v>
      </c>
      <c r="K363" s="2">
        <v>0</v>
      </c>
      <c r="L363" s="2">
        <v>-105551.95999999999</v>
      </c>
      <c r="M363" s="2">
        <v>-20674.63</v>
      </c>
      <c r="N363" s="2">
        <v>-33393.54</v>
      </c>
      <c r="O363" s="2">
        <f>SUM(G363:N363)</f>
        <v>-253365.28</v>
      </c>
      <c r="P363" s="2"/>
    </row>
    <row r="364" spans="1:16" x14ac:dyDescent="0.2">
      <c r="A364" s="7" t="s">
        <v>194</v>
      </c>
      <c r="B364" t="s">
        <v>195</v>
      </c>
      <c r="D364" s="7" t="s">
        <v>120</v>
      </c>
      <c r="E364" t="s">
        <v>121</v>
      </c>
      <c r="F364" s="2">
        <v>176302.68000000002</v>
      </c>
      <c r="G364" s="2"/>
      <c r="H364" s="2"/>
      <c r="I364" s="2"/>
      <c r="J364" s="2"/>
      <c r="K364" s="2"/>
      <c r="L364" s="2"/>
      <c r="M364" s="2"/>
      <c r="N364" s="2"/>
      <c r="P364" s="2"/>
    </row>
    <row r="365" spans="1:16" x14ac:dyDescent="0.2">
      <c r="A365" s="7" t="s">
        <v>194</v>
      </c>
      <c r="B365" t="s">
        <v>195</v>
      </c>
      <c r="D365" s="7" t="s">
        <v>180</v>
      </c>
      <c r="E365" t="s">
        <v>181</v>
      </c>
      <c r="F365" s="2">
        <v>3547.1</v>
      </c>
      <c r="G365" s="2"/>
      <c r="H365" s="2"/>
      <c r="I365" s="2"/>
      <c r="J365" s="2"/>
      <c r="K365" s="2"/>
      <c r="L365" s="2"/>
      <c r="M365" s="2"/>
      <c r="N365" s="2"/>
      <c r="P365" s="2"/>
    </row>
    <row r="366" spans="1:16" x14ac:dyDescent="0.2">
      <c r="A366" s="7" t="s">
        <v>194</v>
      </c>
      <c r="B366" t="s">
        <v>195</v>
      </c>
      <c r="D366" s="7" t="s">
        <v>132</v>
      </c>
      <c r="E366" t="s">
        <v>133</v>
      </c>
      <c r="F366" s="2">
        <v>66466.080000000016</v>
      </c>
      <c r="G366" s="2"/>
      <c r="H366" s="2"/>
      <c r="I366" s="2"/>
      <c r="J366" s="2"/>
      <c r="K366" s="2"/>
      <c r="L366" s="2"/>
      <c r="M366" s="2"/>
      <c r="N366" s="2"/>
      <c r="P366" s="2"/>
    </row>
    <row r="367" spans="1:16" x14ac:dyDescent="0.2">
      <c r="A367" s="7" t="s">
        <v>194</v>
      </c>
      <c r="B367" t="s">
        <v>195</v>
      </c>
      <c r="D367" s="7" t="s">
        <v>182</v>
      </c>
      <c r="E367" t="s">
        <v>183</v>
      </c>
      <c r="F367" s="2">
        <v>7049.37</v>
      </c>
      <c r="G367" s="2"/>
      <c r="H367" s="2"/>
      <c r="I367" s="2"/>
      <c r="J367" s="2"/>
      <c r="K367" s="2"/>
      <c r="L367" s="2"/>
      <c r="M367" s="2"/>
      <c r="N367" s="2"/>
      <c r="P367" s="2"/>
    </row>
    <row r="368" spans="1:16" ht="13.5" thickBot="1" x14ac:dyDescent="0.25">
      <c r="A368" s="7" t="s">
        <v>289</v>
      </c>
      <c r="F368" s="9">
        <f>SUM(F363:F367)</f>
        <v>-4.9999999983810994E-2</v>
      </c>
      <c r="G368" s="2"/>
      <c r="H368" s="2"/>
      <c r="I368" s="2"/>
      <c r="J368" s="2"/>
      <c r="K368" s="2"/>
      <c r="L368" s="2"/>
      <c r="M368" s="2"/>
      <c r="N368" s="2"/>
      <c r="P368" s="2"/>
    </row>
    <row r="369" spans="1:16" ht="13.5" thickTop="1" x14ac:dyDescent="0.2">
      <c r="F369" s="10"/>
      <c r="G369" s="2"/>
      <c r="H369" s="2"/>
      <c r="I369" s="2"/>
      <c r="J369" s="2"/>
      <c r="K369" s="2"/>
      <c r="L369" s="2"/>
      <c r="M369" s="2"/>
      <c r="N369" s="2"/>
      <c r="P369" s="2"/>
    </row>
    <row r="370" spans="1:16" ht="13.5" thickBot="1" x14ac:dyDescent="0.25">
      <c r="A370" s="8" t="s">
        <v>0</v>
      </c>
      <c r="B370" s="5" t="s">
        <v>1</v>
      </c>
      <c r="C370" s="12" t="s">
        <v>356</v>
      </c>
      <c r="D370" s="8" t="s">
        <v>2</v>
      </c>
      <c r="E370" s="5" t="s">
        <v>3</v>
      </c>
      <c r="F370" s="6" t="s">
        <v>250</v>
      </c>
      <c r="G370" s="4" t="s">
        <v>8</v>
      </c>
      <c r="H370" s="4" t="s">
        <v>17</v>
      </c>
      <c r="I370" s="4" t="s">
        <v>11</v>
      </c>
      <c r="J370" s="4" t="s">
        <v>355</v>
      </c>
      <c r="K370" s="4" t="s">
        <v>62</v>
      </c>
      <c r="L370" s="4" t="s">
        <v>57</v>
      </c>
      <c r="M370" s="4" t="s">
        <v>12</v>
      </c>
      <c r="N370" s="4" t="s">
        <v>353</v>
      </c>
      <c r="O370" s="17" t="s">
        <v>365</v>
      </c>
    </row>
    <row r="371" spans="1:16" x14ac:dyDescent="0.2">
      <c r="A371" s="7" t="s">
        <v>102</v>
      </c>
      <c r="B371" t="s">
        <v>103</v>
      </c>
      <c r="C371" s="13" t="s">
        <v>367</v>
      </c>
      <c r="D371" s="7" t="s">
        <v>6</v>
      </c>
      <c r="E371" t="s">
        <v>7</v>
      </c>
      <c r="F371" s="2">
        <v>-4936496.7400000012</v>
      </c>
      <c r="G371" s="2">
        <v>-400349.88</v>
      </c>
      <c r="H371" s="2">
        <v>-350491.27</v>
      </c>
      <c r="I371" s="2">
        <v>-474890.98999999993</v>
      </c>
      <c r="J371" s="2">
        <v>-535116.25</v>
      </c>
      <c r="K371" s="2">
        <v>-180182.12999999998</v>
      </c>
      <c r="L371" s="2">
        <v>-1996319.28</v>
      </c>
      <c r="M371" s="2">
        <v>-384553.11000000004</v>
      </c>
      <c r="N371" s="2">
        <v>-614593.83000000019</v>
      </c>
      <c r="O371" s="2">
        <f>SUM(G371:N371)</f>
        <v>-4936496.74</v>
      </c>
      <c r="P371" s="2"/>
    </row>
    <row r="372" spans="1:16" x14ac:dyDescent="0.2">
      <c r="A372" s="7" t="s">
        <v>102</v>
      </c>
      <c r="B372" t="s">
        <v>103</v>
      </c>
      <c r="D372" s="7" t="s">
        <v>120</v>
      </c>
      <c r="E372" t="s">
        <v>121</v>
      </c>
      <c r="F372" s="2">
        <v>992010.29</v>
      </c>
      <c r="G372" s="2"/>
      <c r="H372" s="2"/>
      <c r="I372" s="2"/>
      <c r="J372" s="2"/>
      <c r="K372" s="2"/>
      <c r="L372" s="2"/>
      <c r="M372" s="2"/>
      <c r="N372" s="2"/>
      <c r="P372" s="2"/>
    </row>
    <row r="373" spans="1:16" x14ac:dyDescent="0.2">
      <c r="A373" s="7" t="s">
        <v>102</v>
      </c>
      <c r="B373" t="s">
        <v>103</v>
      </c>
      <c r="D373" s="7" t="s">
        <v>180</v>
      </c>
      <c r="E373" t="s">
        <v>181</v>
      </c>
      <c r="F373" s="2">
        <v>127972.97999999994</v>
      </c>
      <c r="G373" s="2"/>
      <c r="H373" s="2"/>
      <c r="I373" s="2"/>
      <c r="J373" s="2"/>
      <c r="K373" s="2"/>
      <c r="L373" s="2"/>
      <c r="M373" s="2"/>
      <c r="N373" s="2"/>
      <c r="P373" s="2"/>
    </row>
    <row r="374" spans="1:16" x14ac:dyDescent="0.2">
      <c r="A374" s="7" t="s">
        <v>102</v>
      </c>
      <c r="B374" t="s">
        <v>103</v>
      </c>
      <c r="D374" s="7" t="s">
        <v>132</v>
      </c>
      <c r="E374" t="s">
        <v>133</v>
      </c>
      <c r="F374" s="2">
        <v>3701049.7700000014</v>
      </c>
      <c r="G374" s="2"/>
      <c r="H374" s="2"/>
      <c r="I374" s="2"/>
      <c r="J374" s="2"/>
      <c r="K374" s="2"/>
      <c r="L374" s="2"/>
      <c r="M374" s="2"/>
      <c r="N374" s="2"/>
      <c r="P374" s="2"/>
    </row>
    <row r="375" spans="1:16" x14ac:dyDescent="0.2">
      <c r="A375" s="7" t="s">
        <v>102</v>
      </c>
      <c r="B375" t="s">
        <v>103</v>
      </c>
      <c r="D375" s="7" t="s">
        <v>208</v>
      </c>
      <c r="E375" t="s">
        <v>209</v>
      </c>
      <c r="F375" s="2">
        <v>35852.649999999994</v>
      </c>
      <c r="G375" s="2"/>
      <c r="H375" s="2"/>
      <c r="I375" s="2"/>
      <c r="J375" s="2"/>
      <c r="K375" s="2"/>
      <c r="L375" s="2"/>
      <c r="M375" s="2"/>
      <c r="N375" s="2"/>
      <c r="P375" s="2"/>
    </row>
    <row r="376" spans="1:16" x14ac:dyDescent="0.2">
      <c r="A376" s="7" t="s">
        <v>102</v>
      </c>
      <c r="B376" t="s">
        <v>103</v>
      </c>
      <c r="D376" s="7" t="s">
        <v>182</v>
      </c>
      <c r="E376" t="s">
        <v>183</v>
      </c>
      <c r="F376" s="2">
        <v>79072.100000000006</v>
      </c>
      <c r="G376" s="2"/>
      <c r="H376" s="2"/>
      <c r="I376" s="2"/>
      <c r="J376" s="2"/>
      <c r="K376" s="2"/>
      <c r="L376" s="2"/>
      <c r="M376" s="2"/>
      <c r="N376" s="2"/>
      <c r="P376" s="2"/>
    </row>
    <row r="377" spans="1:16" x14ac:dyDescent="0.2">
      <c r="A377" s="7" t="s">
        <v>102</v>
      </c>
      <c r="B377" t="s">
        <v>103</v>
      </c>
      <c r="D377" s="7" t="s">
        <v>192</v>
      </c>
      <c r="E377" t="s">
        <v>193</v>
      </c>
      <c r="F377" s="2">
        <v>538.97</v>
      </c>
      <c r="G377" s="2"/>
      <c r="H377" s="2"/>
      <c r="I377" s="2"/>
      <c r="J377" s="2"/>
      <c r="K377" s="2"/>
      <c r="L377" s="2"/>
      <c r="M377" s="2"/>
      <c r="N377" s="2"/>
      <c r="P377" s="2"/>
    </row>
    <row r="378" spans="1:16" ht="13.5" thickBot="1" x14ac:dyDescent="0.25">
      <c r="A378" s="7" t="s">
        <v>290</v>
      </c>
      <c r="F378" s="9">
        <f>SUM(F371:F377)</f>
        <v>2.0000000279424057E-2</v>
      </c>
      <c r="G378" s="2"/>
      <c r="H378" s="2"/>
      <c r="I378" s="2"/>
      <c r="J378" s="2"/>
      <c r="K378" s="2"/>
      <c r="L378" s="2"/>
      <c r="M378" s="2"/>
      <c r="N378" s="2"/>
      <c r="P378" s="2"/>
    </row>
    <row r="379" spans="1:16" ht="13.5" thickTop="1" x14ac:dyDescent="0.2">
      <c r="F379" s="10"/>
      <c r="G379" s="2"/>
      <c r="H379" s="2"/>
      <c r="I379" s="2"/>
      <c r="J379" s="2"/>
      <c r="K379" s="2"/>
      <c r="L379" s="2"/>
      <c r="M379" s="2"/>
      <c r="N379" s="2"/>
      <c r="P379" s="2"/>
    </row>
    <row r="380" spans="1:16" ht="13.5" thickBot="1" x14ac:dyDescent="0.25">
      <c r="A380" s="8" t="s">
        <v>0</v>
      </c>
      <c r="B380" s="5" t="s">
        <v>1</v>
      </c>
      <c r="C380" s="12" t="s">
        <v>356</v>
      </c>
      <c r="D380" s="8" t="s">
        <v>2</v>
      </c>
      <c r="E380" s="5" t="s">
        <v>3</v>
      </c>
      <c r="F380" s="6" t="s">
        <v>250</v>
      </c>
      <c r="G380" s="4" t="s">
        <v>8</v>
      </c>
      <c r="H380" s="4" t="s">
        <v>17</v>
      </c>
      <c r="I380" s="4" t="s">
        <v>11</v>
      </c>
      <c r="J380" s="4" t="s">
        <v>355</v>
      </c>
      <c r="K380" s="4" t="s">
        <v>62</v>
      </c>
      <c r="L380" s="4" t="s">
        <v>57</v>
      </c>
      <c r="M380" s="4" t="s">
        <v>12</v>
      </c>
      <c r="N380" s="4" t="s">
        <v>353</v>
      </c>
      <c r="O380" s="17" t="s">
        <v>365</v>
      </c>
    </row>
    <row r="381" spans="1:16" x14ac:dyDescent="0.2">
      <c r="A381" s="7" t="s">
        <v>104</v>
      </c>
      <c r="B381" t="s">
        <v>105</v>
      </c>
      <c r="C381" s="13" t="s">
        <v>370</v>
      </c>
      <c r="D381" s="7" t="s">
        <v>6</v>
      </c>
      <c r="E381" t="s">
        <v>7</v>
      </c>
      <c r="F381" s="2">
        <v>-1108619.0200000005</v>
      </c>
      <c r="G381" s="2">
        <v>-107425.2</v>
      </c>
      <c r="H381" s="2">
        <v>-94676.06</v>
      </c>
      <c r="I381" s="2">
        <v>-127269.46</v>
      </c>
      <c r="J381" s="2">
        <v>-145672.54</v>
      </c>
      <c r="K381" s="2">
        <v>0</v>
      </c>
      <c r="L381" s="2">
        <v>-528256.94999999995</v>
      </c>
      <c r="M381" s="2">
        <v>-105318.81</v>
      </c>
      <c r="N381" s="2">
        <v>0</v>
      </c>
      <c r="O381" s="2">
        <f>SUM(G381:N381)</f>
        <v>-1108619.02</v>
      </c>
      <c r="P381" s="2"/>
    </row>
    <row r="382" spans="1:16" x14ac:dyDescent="0.2">
      <c r="A382" s="7" t="s">
        <v>104</v>
      </c>
      <c r="B382" t="s">
        <v>105</v>
      </c>
      <c r="D382" s="7" t="s">
        <v>120</v>
      </c>
      <c r="E382" t="s">
        <v>121</v>
      </c>
      <c r="F382" s="2">
        <v>348855.09</v>
      </c>
      <c r="G382" s="2"/>
      <c r="H382" s="2"/>
      <c r="I382" s="2"/>
      <c r="J382" s="2"/>
      <c r="K382" s="2"/>
      <c r="L382" s="2"/>
      <c r="M382" s="2"/>
      <c r="N382" s="2"/>
      <c r="P382" s="2"/>
    </row>
    <row r="383" spans="1:16" x14ac:dyDescent="0.2">
      <c r="A383" s="7" t="s">
        <v>104</v>
      </c>
      <c r="B383" t="s">
        <v>105</v>
      </c>
      <c r="D383" s="7" t="s">
        <v>180</v>
      </c>
      <c r="E383" t="s">
        <v>181</v>
      </c>
      <c r="F383" s="2">
        <v>27133.06</v>
      </c>
      <c r="G383" s="2"/>
      <c r="H383" s="2"/>
      <c r="I383" s="2"/>
      <c r="J383" s="2"/>
      <c r="K383" s="2"/>
      <c r="L383" s="2"/>
      <c r="M383" s="2"/>
      <c r="N383" s="2"/>
      <c r="P383" s="2"/>
    </row>
    <row r="384" spans="1:16" x14ac:dyDescent="0.2">
      <c r="A384" s="7" t="s">
        <v>104</v>
      </c>
      <c r="B384" t="s">
        <v>105</v>
      </c>
      <c r="D384" s="7" t="s">
        <v>132</v>
      </c>
      <c r="E384" t="s">
        <v>133</v>
      </c>
      <c r="F384" s="2">
        <v>669627.06999999983</v>
      </c>
      <c r="G384" s="2"/>
      <c r="H384" s="2"/>
      <c r="I384" s="2"/>
      <c r="J384" s="2"/>
      <c r="K384" s="2"/>
      <c r="L384" s="2"/>
      <c r="M384" s="2"/>
      <c r="N384" s="2"/>
      <c r="P384" s="2"/>
    </row>
    <row r="385" spans="1:16" x14ac:dyDescent="0.2">
      <c r="A385" s="7" t="s">
        <v>104</v>
      </c>
      <c r="B385" t="s">
        <v>105</v>
      </c>
      <c r="D385" s="7" t="s">
        <v>182</v>
      </c>
      <c r="E385" t="s">
        <v>183</v>
      </c>
      <c r="F385" s="2">
        <v>62935.070000000007</v>
      </c>
      <c r="G385" s="2"/>
      <c r="H385" s="2"/>
      <c r="I385" s="2"/>
      <c r="J385" s="2"/>
      <c r="K385" s="2"/>
      <c r="L385" s="2"/>
      <c r="M385" s="2"/>
      <c r="N385" s="2"/>
      <c r="P385" s="2"/>
    </row>
    <row r="386" spans="1:16" x14ac:dyDescent="0.2">
      <c r="A386" s="7" t="s">
        <v>104</v>
      </c>
      <c r="B386" t="s">
        <v>105</v>
      </c>
      <c r="D386" s="7" t="s">
        <v>192</v>
      </c>
      <c r="E386" t="s">
        <v>193</v>
      </c>
      <c r="F386" s="2">
        <v>68.72</v>
      </c>
      <c r="G386" s="2"/>
      <c r="H386" s="2"/>
      <c r="I386" s="2"/>
      <c r="J386" s="2"/>
      <c r="K386" s="2"/>
      <c r="L386" s="2"/>
      <c r="M386" s="2"/>
      <c r="N386" s="2"/>
      <c r="P386" s="2"/>
    </row>
    <row r="387" spans="1:16" ht="13.5" thickBot="1" x14ac:dyDescent="0.25">
      <c r="A387" s="7" t="s">
        <v>291</v>
      </c>
      <c r="F387" s="9">
        <f>SUM(F381:F386)</f>
        <v>-1.0000000505243634E-2</v>
      </c>
      <c r="G387" s="2"/>
      <c r="H387" s="2"/>
      <c r="I387" s="2"/>
      <c r="J387" s="2"/>
      <c r="K387" s="2"/>
      <c r="L387" s="2"/>
      <c r="M387" s="2"/>
      <c r="N387" s="2"/>
      <c r="P387" s="2"/>
    </row>
    <row r="388" spans="1:16" ht="13.5" thickTop="1" x14ac:dyDescent="0.2">
      <c r="F388" s="10"/>
      <c r="G388" s="2"/>
      <c r="H388" s="2"/>
      <c r="I388" s="2"/>
      <c r="J388" s="2"/>
      <c r="K388" s="2"/>
      <c r="L388" s="2"/>
      <c r="M388" s="2"/>
      <c r="N388" s="2"/>
      <c r="P388" s="2"/>
    </row>
    <row r="389" spans="1:16" ht="13.5" thickBot="1" x14ac:dyDescent="0.25">
      <c r="A389" s="8" t="s">
        <v>0</v>
      </c>
      <c r="B389" s="5" t="s">
        <v>1</v>
      </c>
      <c r="C389" s="12" t="s">
        <v>356</v>
      </c>
      <c r="D389" s="8" t="s">
        <v>2</v>
      </c>
      <c r="E389" s="5" t="s">
        <v>3</v>
      </c>
      <c r="F389" s="6" t="s">
        <v>250</v>
      </c>
      <c r="G389" s="4" t="s">
        <v>8</v>
      </c>
      <c r="H389" s="4" t="s">
        <v>17</v>
      </c>
      <c r="I389" s="4" t="s">
        <v>11</v>
      </c>
      <c r="J389" s="4" t="s">
        <v>355</v>
      </c>
      <c r="K389" s="4" t="s">
        <v>62</v>
      </c>
      <c r="L389" s="4" t="s">
        <v>57</v>
      </c>
      <c r="M389" s="4" t="s">
        <v>12</v>
      </c>
      <c r="N389" s="4" t="s">
        <v>353</v>
      </c>
      <c r="O389" s="17" t="s">
        <v>365</v>
      </c>
    </row>
    <row r="390" spans="1:16" x14ac:dyDescent="0.2">
      <c r="A390" s="7" t="s">
        <v>108</v>
      </c>
      <c r="B390" t="s">
        <v>109</v>
      </c>
      <c r="C390" s="13" t="s">
        <v>368</v>
      </c>
      <c r="D390" s="7" t="s">
        <v>6</v>
      </c>
      <c r="E390" t="s">
        <v>7</v>
      </c>
      <c r="F390" s="2">
        <v>-765487.05999999994</v>
      </c>
      <c r="G390" s="2">
        <v>-64377.43</v>
      </c>
      <c r="H390" s="2">
        <v>-56416.389999999992</v>
      </c>
      <c r="I390" s="2">
        <v>-76242.53</v>
      </c>
      <c r="J390" s="2">
        <v>-86193.85</v>
      </c>
      <c r="K390" s="2">
        <v>0</v>
      </c>
      <c r="L390" s="2">
        <v>-318901.93000000005</v>
      </c>
      <c r="M390" s="2">
        <v>-62463.73</v>
      </c>
      <c r="N390" s="2">
        <v>-100891.2</v>
      </c>
      <c r="O390" s="2">
        <f>SUM(G390:N390)</f>
        <v>-765487.05999999994</v>
      </c>
      <c r="P390" s="2"/>
    </row>
    <row r="391" spans="1:16" x14ac:dyDescent="0.2">
      <c r="A391" s="7" t="s">
        <v>108</v>
      </c>
      <c r="B391" t="s">
        <v>109</v>
      </c>
      <c r="D391" s="7" t="s">
        <v>210</v>
      </c>
      <c r="E391" t="s">
        <v>211</v>
      </c>
      <c r="F391" s="2">
        <v>50000</v>
      </c>
      <c r="G391" s="2"/>
      <c r="H391" s="2"/>
      <c r="I391" s="2"/>
      <c r="J391" s="2"/>
      <c r="K391" s="2"/>
      <c r="L391" s="2"/>
      <c r="M391" s="2"/>
      <c r="N391" s="2"/>
      <c r="P391" s="2"/>
    </row>
    <row r="392" spans="1:16" x14ac:dyDescent="0.2">
      <c r="A392" s="7" t="s">
        <v>108</v>
      </c>
      <c r="B392" t="s">
        <v>109</v>
      </c>
      <c r="D392" s="7" t="s">
        <v>120</v>
      </c>
      <c r="E392" t="s">
        <v>121</v>
      </c>
      <c r="F392" s="2">
        <v>237201.02999999997</v>
      </c>
      <c r="G392" s="2"/>
      <c r="H392" s="2"/>
      <c r="I392" s="2"/>
      <c r="J392" s="2"/>
      <c r="K392" s="2"/>
      <c r="L392" s="2"/>
      <c r="M392" s="2"/>
      <c r="N392" s="2"/>
      <c r="P392" s="2"/>
    </row>
    <row r="393" spans="1:16" x14ac:dyDescent="0.2">
      <c r="A393" s="7" t="s">
        <v>108</v>
      </c>
      <c r="B393" t="s">
        <v>109</v>
      </c>
      <c r="D393" s="7" t="s">
        <v>180</v>
      </c>
      <c r="E393" t="s">
        <v>181</v>
      </c>
      <c r="F393" s="2">
        <v>138520.43999999997</v>
      </c>
      <c r="G393" s="2"/>
      <c r="H393" s="2"/>
      <c r="I393" s="2"/>
      <c r="J393" s="2"/>
      <c r="K393" s="2"/>
      <c r="L393" s="2"/>
      <c r="M393" s="2"/>
      <c r="N393" s="2"/>
      <c r="P393" s="2"/>
    </row>
    <row r="394" spans="1:16" x14ac:dyDescent="0.2">
      <c r="A394" s="7" t="s">
        <v>108</v>
      </c>
      <c r="B394" t="s">
        <v>109</v>
      </c>
      <c r="D394" s="7" t="s">
        <v>184</v>
      </c>
      <c r="E394" t="s">
        <v>185</v>
      </c>
      <c r="F394" s="2">
        <v>94528.57</v>
      </c>
      <c r="G394" s="2"/>
      <c r="H394" s="2"/>
      <c r="I394" s="2"/>
      <c r="J394" s="2"/>
      <c r="K394" s="2"/>
      <c r="L394" s="2"/>
      <c r="M394" s="2"/>
      <c r="N394" s="2"/>
      <c r="P394" s="2"/>
    </row>
    <row r="395" spans="1:16" x14ac:dyDescent="0.2">
      <c r="A395" s="7" t="s">
        <v>108</v>
      </c>
      <c r="B395" t="s">
        <v>109</v>
      </c>
      <c r="D395" s="7" t="s">
        <v>202</v>
      </c>
      <c r="E395" t="s">
        <v>203</v>
      </c>
      <c r="F395" s="2">
        <v>127166.85</v>
      </c>
      <c r="G395" s="2"/>
      <c r="H395" s="2"/>
      <c r="I395" s="2"/>
      <c r="J395" s="2"/>
      <c r="K395" s="2"/>
      <c r="L395" s="2"/>
      <c r="M395" s="2"/>
      <c r="N395" s="2"/>
      <c r="P395" s="2"/>
    </row>
    <row r="396" spans="1:16" x14ac:dyDescent="0.2">
      <c r="A396" s="7" t="s">
        <v>108</v>
      </c>
      <c r="B396" t="s">
        <v>109</v>
      </c>
      <c r="D396" s="7" t="s">
        <v>132</v>
      </c>
      <c r="E396" t="s">
        <v>133</v>
      </c>
      <c r="F396" s="2">
        <v>118070.20999999998</v>
      </c>
      <c r="G396" s="2"/>
      <c r="H396" s="2"/>
      <c r="I396" s="2"/>
      <c r="J396" s="2"/>
      <c r="K396" s="2"/>
      <c r="L396" s="2"/>
      <c r="M396" s="2"/>
      <c r="N396" s="2"/>
      <c r="P396" s="2"/>
    </row>
    <row r="397" spans="1:16" ht="13.5" thickBot="1" x14ac:dyDescent="0.25">
      <c r="A397" s="7" t="s">
        <v>292</v>
      </c>
      <c r="F397" s="9">
        <f>SUM(F390:F396)</f>
        <v>4.0000000022700988E-2</v>
      </c>
      <c r="G397" s="2"/>
      <c r="H397" s="2"/>
      <c r="I397" s="2"/>
      <c r="J397" s="2"/>
      <c r="K397" s="2"/>
      <c r="L397" s="2"/>
      <c r="M397" s="2"/>
      <c r="N397" s="2"/>
      <c r="P397" s="2"/>
    </row>
    <row r="398" spans="1:16" ht="13.5" thickTop="1" x14ac:dyDescent="0.2">
      <c r="C398" s="15"/>
      <c r="F398" s="10"/>
      <c r="G398" s="2"/>
      <c r="H398" s="2"/>
      <c r="I398" s="2"/>
      <c r="J398" s="2"/>
      <c r="K398" s="2"/>
      <c r="L398" s="2"/>
      <c r="M398" s="2"/>
      <c r="N398" s="2"/>
      <c r="P398" s="2"/>
    </row>
    <row r="399" spans="1:16" ht="13.5" thickBot="1" x14ac:dyDescent="0.25">
      <c r="A399" s="8" t="s">
        <v>0</v>
      </c>
      <c r="B399" s="5" t="s">
        <v>1</v>
      </c>
      <c r="C399" s="12" t="s">
        <v>356</v>
      </c>
      <c r="D399" s="8" t="s">
        <v>2</v>
      </c>
      <c r="E399" s="5" t="s">
        <v>3</v>
      </c>
      <c r="F399" s="6" t="s">
        <v>250</v>
      </c>
      <c r="G399" s="4" t="s">
        <v>8</v>
      </c>
      <c r="H399" s="4" t="s">
        <v>17</v>
      </c>
      <c r="I399" s="4" t="s">
        <v>11</v>
      </c>
      <c r="J399" s="4" t="s">
        <v>355</v>
      </c>
      <c r="K399" s="4" t="s">
        <v>62</v>
      </c>
      <c r="L399" s="4" t="s">
        <v>57</v>
      </c>
      <c r="M399" s="4" t="s">
        <v>12</v>
      </c>
      <c r="N399" s="4" t="s">
        <v>353</v>
      </c>
      <c r="O399" s="17" t="s">
        <v>365</v>
      </c>
    </row>
    <row r="400" spans="1:16" x14ac:dyDescent="0.2">
      <c r="A400" s="7" t="s">
        <v>110</v>
      </c>
      <c r="B400" t="s">
        <v>111</v>
      </c>
      <c r="C400" s="13" t="s">
        <v>367</v>
      </c>
      <c r="D400" s="7" t="s">
        <v>6</v>
      </c>
      <c r="E400" t="s">
        <v>7</v>
      </c>
      <c r="F400" s="2">
        <v>-23295010.610000003</v>
      </c>
      <c r="G400" s="2">
        <v>-2289899.56</v>
      </c>
      <c r="H400" s="2">
        <v>-1854282.8399999999</v>
      </c>
      <c r="I400" s="2">
        <v>-2632336.21</v>
      </c>
      <c r="J400" s="2">
        <v>-2525179.15</v>
      </c>
      <c r="K400" s="2">
        <v>0</v>
      </c>
      <c r="L400" s="2">
        <v>-12076133.5</v>
      </c>
      <c r="M400" s="2">
        <v>-1917179.3499999996</v>
      </c>
      <c r="N400" s="2">
        <v>0</v>
      </c>
      <c r="O400" s="2">
        <f>SUM(G400:N400)</f>
        <v>-23295010.609999999</v>
      </c>
      <c r="P400" s="2"/>
    </row>
    <row r="401" spans="1:16" x14ac:dyDescent="0.2">
      <c r="A401" s="7" t="s">
        <v>110</v>
      </c>
      <c r="B401" t="s">
        <v>111</v>
      </c>
      <c r="D401" s="7" t="s">
        <v>232</v>
      </c>
      <c r="E401" t="s">
        <v>233</v>
      </c>
      <c r="F401" s="2">
        <v>4938.7799999999988</v>
      </c>
      <c r="G401" s="2"/>
      <c r="H401" s="2"/>
      <c r="I401" s="2"/>
      <c r="J401" s="2"/>
      <c r="K401" s="2"/>
      <c r="L401" s="2"/>
      <c r="M401" s="2"/>
      <c r="N401" s="2"/>
      <c r="P401" s="2"/>
    </row>
    <row r="402" spans="1:16" x14ac:dyDescent="0.2">
      <c r="A402" s="7" t="s">
        <v>110</v>
      </c>
      <c r="B402" t="s">
        <v>111</v>
      </c>
      <c r="D402" s="7" t="s">
        <v>128</v>
      </c>
      <c r="E402" t="s">
        <v>129</v>
      </c>
      <c r="F402" s="2">
        <v>3093735.0299999993</v>
      </c>
      <c r="G402" s="2"/>
      <c r="H402" s="2"/>
      <c r="I402" s="2"/>
      <c r="J402" s="2"/>
      <c r="K402" s="2"/>
      <c r="L402" s="2"/>
      <c r="M402" s="2"/>
      <c r="N402" s="2"/>
      <c r="P402" s="2"/>
    </row>
    <row r="403" spans="1:16" x14ac:dyDescent="0.2">
      <c r="A403" s="7" t="s">
        <v>110</v>
      </c>
      <c r="B403" t="s">
        <v>111</v>
      </c>
      <c r="D403" s="7" t="s">
        <v>126</v>
      </c>
      <c r="E403" t="s">
        <v>127</v>
      </c>
      <c r="F403" s="2">
        <v>10826611.949999999</v>
      </c>
      <c r="G403" s="2"/>
      <c r="H403" s="2"/>
      <c r="I403" s="2"/>
      <c r="J403" s="2"/>
      <c r="K403" s="2"/>
      <c r="L403" s="2"/>
      <c r="M403" s="2"/>
      <c r="N403" s="2"/>
      <c r="P403" s="2"/>
    </row>
    <row r="404" spans="1:16" x14ac:dyDescent="0.2">
      <c r="A404" s="7" t="s">
        <v>110</v>
      </c>
      <c r="B404" t="s">
        <v>111</v>
      </c>
      <c r="D404" s="7" t="s">
        <v>120</v>
      </c>
      <c r="E404" t="s">
        <v>121</v>
      </c>
      <c r="F404" s="2">
        <v>-10983.4</v>
      </c>
      <c r="G404" s="2"/>
      <c r="H404" s="2"/>
      <c r="I404" s="2"/>
      <c r="J404" s="2"/>
      <c r="K404" s="2"/>
      <c r="L404" s="2"/>
      <c r="M404" s="2"/>
      <c r="N404" s="2"/>
      <c r="P404" s="2"/>
    </row>
    <row r="405" spans="1:16" x14ac:dyDescent="0.2">
      <c r="A405" s="7" t="s">
        <v>110</v>
      </c>
      <c r="B405" t="s">
        <v>111</v>
      </c>
      <c r="D405" s="7" t="s">
        <v>180</v>
      </c>
      <c r="E405" t="s">
        <v>181</v>
      </c>
      <c r="F405" s="2">
        <v>3455671.6400000029</v>
      </c>
      <c r="G405" s="2"/>
      <c r="H405" s="2"/>
      <c r="I405" s="2"/>
      <c r="J405" s="2"/>
      <c r="K405" s="2"/>
      <c r="L405" s="2"/>
      <c r="M405" s="2"/>
      <c r="N405" s="2"/>
      <c r="P405" s="2"/>
    </row>
    <row r="406" spans="1:16" x14ac:dyDescent="0.2">
      <c r="A406" s="7" t="s">
        <v>110</v>
      </c>
      <c r="B406" t="s">
        <v>111</v>
      </c>
      <c r="D406" s="7" t="s">
        <v>184</v>
      </c>
      <c r="E406" t="s">
        <v>185</v>
      </c>
      <c r="F406" s="2">
        <v>14618.66</v>
      </c>
      <c r="G406" s="2"/>
      <c r="H406" s="2"/>
      <c r="I406" s="2"/>
      <c r="J406" s="2"/>
      <c r="K406" s="2"/>
      <c r="L406" s="2"/>
      <c r="M406" s="2"/>
      <c r="N406" s="2"/>
      <c r="P406" s="2"/>
    </row>
    <row r="407" spans="1:16" x14ac:dyDescent="0.2">
      <c r="A407" s="7" t="s">
        <v>110</v>
      </c>
      <c r="B407" t="s">
        <v>111</v>
      </c>
      <c r="D407" s="7" t="s">
        <v>132</v>
      </c>
      <c r="E407" t="s">
        <v>133</v>
      </c>
      <c r="F407" s="2">
        <v>5275910.47</v>
      </c>
      <c r="G407" s="2"/>
      <c r="H407" s="2"/>
      <c r="I407" s="2"/>
      <c r="J407" s="2"/>
      <c r="K407" s="2"/>
      <c r="L407" s="2"/>
      <c r="M407" s="2"/>
      <c r="N407" s="2"/>
      <c r="P407" s="2"/>
    </row>
    <row r="408" spans="1:16" x14ac:dyDescent="0.2">
      <c r="A408" s="7" t="s">
        <v>110</v>
      </c>
      <c r="B408" t="s">
        <v>111</v>
      </c>
      <c r="D408" s="7" t="s">
        <v>182</v>
      </c>
      <c r="E408" t="s">
        <v>183</v>
      </c>
      <c r="F408" s="2">
        <v>627620.03999999992</v>
      </c>
      <c r="G408" s="2"/>
      <c r="H408" s="2"/>
      <c r="I408" s="2"/>
      <c r="J408" s="2"/>
      <c r="K408" s="2"/>
      <c r="L408" s="2"/>
      <c r="M408" s="2"/>
      <c r="N408" s="2"/>
      <c r="P408" s="2"/>
    </row>
    <row r="409" spans="1:16" x14ac:dyDescent="0.2">
      <c r="A409" s="7" t="s">
        <v>110</v>
      </c>
      <c r="B409" t="s">
        <v>111</v>
      </c>
      <c r="D409" s="7" t="s">
        <v>192</v>
      </c>
      <c r="E409" t="s">
        <v>193</v>
      </c>
      <c r="F409" s="2">
        <v>6887.4900000000007</v>
      </c>
      <c r="G409" s="2"/>
      <c r="H409" s="2"/>
      <c r="I409" s="2"/>
      <c r="J409" s="2"/>
      <c r="K409" s="2"/>
      <c r="L409" s="2"/>
      <c r="M409" s="2"/>
      <c r="N409" s="2"/>
      <c r="P409" s="2"/>
    </row>
    <row r="410" spans="1:16" ht="13.5" thickBot="1" x14ac:dyDescent="0.25">
      <c r="A410" s="7" t="s">
        <v>293</v>
      </c>
      <c r="F410" s="9">
        <f>SUM(F400:F409)</f>
        <v>4.9999996680526237E-2</v>
      </c>
      <c r="G410" s="2"/>
      <c r="H410" s="2"/>
      <c r="I410" s="2"/>
      <c r="J410" s="2"/>
      <c r="K410" s="2"/>
      <c r="L410" s="2"/>
      <c r="M410" s="2"/>
      <c r="N410" s="2"/>
      <c r="P410" s="2"/>
    </row>
    <row r="411" spans="1:16" ht="13.5" thickTop="1" x14ac:dyDescent="0.2">
      <c r="F411" s="10"/>
      <c r="G411" s="2"/>
      <c r="H411" s="2"/>
      <c r="I411" s="2"/>
      <c r="J411" s="2"/>
      <c r="K411" s="2"/>
      <c r="L411" s="2"/>
      <c r="M411" s="2"/>
      <c r="N411" s="2"/>
      <c r="P411" s="2"/>
    </row>
    <row r="412" spans="1:16" ht="13.5" thickBot="1" x14ac:dyDescent="0.25">
      <c r="A412" s="8" t="s">
        <v>0</v>
      </c>
      <c r="B412" s="5" t="s">
        <v>1</v>
      </c>
      <c r="C412" s="12" t="s">
        <v>356</v>
      </c>
      <c r="D412" s="8" t="s">
        <v>2</v>
      </c>
      <c r="E412" s="5" t="s">
        <v>3</v>
      </c>
      <c r="F412" s="6" t="s">
        <v>250</v>
      </c>
      <c r="G412" s="4" t="s">
        <v>8</v>
      </c>
      <c r="H412" s="4" t="s">
        <v>17</v>
      </c>
      <c r="I412" s="4" t="s">
        <v>11</v>
      </c>
      <c r="J412" s="4" t="s">
        <v>355</v>
      </c>
      <c r="K412" s="4" t="s">
        <v>62</v>
      </c>
      <c r="L412" s="4" t="s">
        <v>57</v>
      </c>
      <c r="M412" s="4" t="s">
        <v>12</v>
      </c>
      <c r="N412" s="4" t="s">
        <v>353</v>
      </c>
      <c r="O412" s="17" t="s">
        <v>365</v>
      </c>
    </row>
    <row r="413" spans="1:16" x14ac:dyDescent="0.2">
      <c r="A413" s="7" t="s">
        <v>124</v>
      </c>
      <c r="B413" t="s">
        <v>125</v>
      </c>
      <c r="C413" s="13" t="s">
        <v>357</v>
      </c>
      <c r="D413" s="7" t="s">
        <v>6</v>
      </c>
      <c r="E413" t="s">
        <v>7</v>
      </c>
      <c r="F413" s="2">
        <v>-1391897.7699999998</v>
      </c>
      <c r="G413" s="2">
        <v>-136823.52999999997</v>
      </c>
      <c r="H413" s="2">
        <v>-110795.06</v>
      </c>
      <c r="I413" s="2">
        <v>-157284.44</v>
      </c>
      <c r="J413" s="2">
        <v>-150881.72999999998</v>
      </c>
      <c r="K413" s="2">
        <v>0</v>
      </c>
      <c r="L413" s="2">
        <v>-721559.81999999983</v>
      </c>
      <c r="M413" s="2">
        <v>-114553.19</v>
      </c>
      <c r="N413" s="2">
        <v>0</v>
      </c>
      <c r="O413" s="2">
        <f>SUM(G413:N413)</f>
        <v>-1391897.7699999998</v>
      </c>
      <c r="P413" s="2"/>
    </row>
    <row r="414" spans="1:16" x14ac:dyDescent="0.2">
      <c r="A414" s="7" t="s">
        <v>124</v>
      </c>
      <c r="B414" t="s">
        <v>125</v>
      </c>
      <c r="D414" s="7" t="s">
        <v>128</v>
      </c>
      <c r="E414" t="s">
        <v>129</v>
      </c>
      <c r="F414" s="2">
        <v>287349.78000000003</v>
      </c>
      <c r="G414" s="2"/>
      <c r="H414" s="2"/>
      <c r="I414" s="2"/>
      <c r="J414" s="2"/>
      <c r="K414" s="2"/>
      <c r="L414" s="2"/>
      <c r="M414" s="2"/>
      <c r="N414" s="2"/>
      <c r="P414" s="2"/>
    </row>
    <row r="415" spans="1:16" x14ac:dyDescent="0.2">
      <c r="A415" s="7" t="s">
        <v>124</v>
      </c>
      <c r="B415" t="s">
        <v>125</v>
      </c>
      <c r="D415" s="7" t="s">
        <v>126</v>
      </c>
      <c r="E415" t="s">
        <v>127</v>
      </c>
      <c r="F415" s="2">
        <v>736266.60000000009</v>
      </c>
      <c r="G415" s="2"/>
      <c r="H415" s="2"/>
      <c r="I415" s="2"/>
      <c r="J415" s="2"/>
      <c r="K415" s="2"/>
      <c r="L415" s="2"/>
      <c r="M415" s="2"/>
      <c r="N415" s="2"/>
      <c r="P415" s="2"/>
    </row>
    <row r="416" spans="1:16" x14ac:dyDescent="0.2">
      <c r="A416" s="7" t="s">
        <v>124</v>
      </c>
      <c r="B416" t="s">
        <v>125</v>
      </c>
      <c r="D416" s="7" t="s">
        <v>120</v>
      </c>
      <c r="E416" t="s">
        <v>121</v>
      </c>
      <c r="F416" s="2">
        <v>-22633.11</v>
      </c>
      <c r="G416" s="2"/>
      <c r="H416" s="2"/>
      <c r="I416" s="2"/>
      <c r="J416" s="2"/>
      <c r="K416" s="2"/>
      <c r="L416" s="2"/>
      <c r="M416" s="2"/>
      <c r="N416" s="2"/>
      <c r="P416" s="2"/>
    </row>
    <row r="417" spans="1:16" x14ac:dyDescent="0.2">
      <c r="A417" s="7" t="s">
        <v>124</v>
      </c>
      <c r="B417" t="s">
        <v>125</v>
      </c>
      <c r="D417" s="7" t="s">
        <v>180</v>
      </c>
      <c r="E417" t="s">
        <v>181</v>
      </c>
      <c r="F417" s="2">
        <v>23900.84</v>
      </c>
      <c r="G417" s="2"/>
      <c r="H417" s="2"/>
      <c r="I417" s="2"/>
      <c r="J417" s="2"/>
      <c r="K417" s="2"/>
      <c r="L417" s="2"/>
      <c r="M417" s="2"/>
      <c r="N417" s="2"/>
      <c r="P417" s="2"/>
    </row>
    <row r="418" spans="1:16" x14ac:dyDescent="0.2">
      <c r="A418" s="7" t="s">
        <v>124</v>
      </c>
      <c r="B418" t="s">
        <v>125</v>
      </c>
      <c r="D418" s="7" t="s">
        <v>132</v>
      </c>
      <c r="E418" t="s">
        <v>133</v>
      </c>
      <c r="F418" s="2">
        <v>367013.70000000007</v>
      </c>
      <c r="G418" s="2"/>
      <c r="H418" s="2"/>
      <c r="I418" s="2"/>
      <c r="J418" s="2"/>
      <c r="K418" s="2"/>
      <c r="L418" s="2"/>
      <c r="M418" s="2"/>
      <c r="N418" s="2"/>
      <c r="P418" s="2"/>
    </row>
    <row r="419" spans="1:16" ht="13.5" thickBot="1" x14ac:dyDescent="0.25">
      <c r="A419" s="7" t="s">
        <v>294</v>
      </c>
      <c r="F419" s="9">
        <f>SUM(F413:F418)</f>
        <v>4.0000000444706529E-2</v>
      </c>
      <c r="G419" s="2"/>
      <c r="H419" s="2"/>
      <c r="I419" s="2"/>
      <c r="J419" s="2"/>
      <c r="K419" s="2"/>
      <c r="L419" s="2"/>
      <c r="M419" s="2"/>
      <c r="N419" s="2"/>
      <c r="P419" s="2"/>
    </row>
    <row r="420" spans="1:16" ht="13.5" thickTop="1" x14ac:dyDescent="0.2">
      <c r="F420" s="10"/>
      <c r="G420" s="2"/>
      <c r="H420" s="2"/>
      <c r="I420" s="2"/>
      <c r="J420" s="2"/>
      <c r="K420" s="2"/>
      <c r="L420" s="2"/>
      <c r="M420" s="2"/>
      <c r="N420" s="2"/>
      <c r="P420" s="2"/>
    </row>
    <row r="421" spans="1:16" ht="13.5" thickBot="1" x14ac:dyDescent="0.25">
      <c r="A421" s="8" t="s">
        <v>0</v>
      </c>
      <c r="B421" s="5" t="s">
        <v>1</v>
      </c>
      <c r="C421" s="12" t="s">
        <v>356</v>
      </c>
      <c r="D421" s="8" t="s">
        <v>2</v>
      </c>
      <c r="E421" s="5" t="s">
        <v>3</v>
      </c>
      <c r="F421" s="6" t="s">
        <v>250</v>
      </c>
      <c r="G421" s="4" t="s">
        <v>8</v>
      </c>
      <c r="H421" s="4" t="s">
        <v>17</v>
      </c>
      <c r="I421" s="4" t="s">
        <v>11</v>
      </c>
      <c r="J421" s="4" t="s">
        <v>355</v>
      </c>
      <c r="K421" s="4" t="s">
        <v>62</v>
      </c>
      <c r="L421" s="4" t="s">
        <v>57</v>
      </c>
      <c r="M421" s="4" t="s">
        <v>12</v>
      </c>
      <c r="N421" s="4" t="s">
        <v>353</v>
      </c>
      <c r="O421" s="17" t="s">
        <v>365</v>
      </c>
    </row>
    <row r="422" spans="1:16" x14ac:dyDescent="0.2">
      <c r="A422" s="7" t="s">
        <v>116</v>
      </c>
      <c r="B422" t="s">
        <v>117</v>
      </c>
      <c r="C422" s="13" t="s">
        <v>357</v>
      </c>
      <c r="D422" s="7" t="s">
        <v>6</v>
      </c>
      <c r="E422" t="s">
        <v>7</v>
      </c>
      <c r="F422" s="2">
        <v>-794524.90000000026</v>
      </c>
      <c r="G422" s="2">
        <v>-78101.81</v>
      </c>
      <c r="H422" s="2">
        <v>-63244.180000000008</v>
      </c>
      <c r="I422" s="2">
        <v>-89781.31</v>
      </c>
      <c r="J422" s="2">
        <v>-86126.500000000015</v>
      </c>
      <c r="K422" s="2">
        <v>0</v>
      </c>
      <c r="L422" s="2">
        <v>-411881.73</v>
      </c>
      <c r="M422" s="2">
        <v>-65389.369999999995</v>
      </c>
      <c r="N422" s="2">
        <v>0</v>
      </c>
      <c r="O422" s="2">
        <f>SUM(G422:N422)</f>
        <v>-794524.9</v>
      </c>
      <c r="P422" s="2"/>
    </row>
    <row r="423" spans="1:16" x14ac:dyDescent="0.2">
      <c r="A423" s="7" t="s">
        <v>116</v>
      </c>
      <c r="B423" t="s">
        <v>117</v>
      </c>
      <c r="D423" s="7" t="s">
        <v>128</v>
      </c>
      <c r="E423" t="s">
        <v>129</v>
      </c>
      <c r="F423" s="2">
        <v>139787.81000000003</v>
      </c>
      <c r="G423" s="2"/>
      <c r="H423" s="2"/>
      <c r="I423" s="2"/>
      <c r="J423" s="2"/>
      <c r="K423" s="2"/>
      <c r="L423" s="2"/>
      <c r="M423" s="2"/>
      <c r="N423" s="2"/>
      <c r="P423" s="2"/>
    </row>
    <row r="424" spans="1:16" x14ac:dyDescent="0.2">
      <c r="A424" s="7" t="s">
        <v>116</v>
      </c>
      <c r="B424" t="s">
        <v>117</v>
      </c>
      <c r="D424" s="7" t="s">
        <v>126</v>
      </c>
      <c r="E424" t="s">
        <v>127</v>
      </c>
      <c r="F424" s="2">
        <v>459594.65999999992</v>
      </c>
      <c r="G424" s="2"/>
      <c r="H424" s="2"/>
      <c r="I424" s="2"/>
      <c r="J424" s="2"/>
      <c r="K424" s="2"/>
      <c r="L424" s="2"/>
      <c r="M424" s="2"/>
      <c r="N424" s="2"/>
      <c r="P424" s="2"/>
    </row>
    <row r="425" spans="1:16" x14ac:dyDescent="0.2">
      <c r="A425" s="7" t="s">
        <v>116</v>
      </c>
      <c r="B425" t="s">
        <v>117</v>
      </c>
      <c r="D425" s="7" t="s">
        <v>120</v>
      </c>
      <c r="E425" t="s">
        <v>121</v>
      </c>
      <c r="F425" s="2">
        <v>-17728.89</v>
      </c>
      <c r="G425" s="2"/>
      <c r="H425" s="2"/>
      <c r="I425" s="2"/>
      <c r="J425" s="2"/>
      <c r="K425" s="2"/>
      <c r="L425" s="2"/>
      <c r="M425" s="2"/>
      <c r="N425" s="2"/>
      <c r="P425" s="2"/>
    </row>
    <row r="426" spans="1:16" x14ac:dyDescent="0.2">
      <c r="A426" s="7" t="s">
        <v>116</v>
      </c>
      <c r="B426" t="s">
        <v>117</v>
      </c>
      <c r="D426" s="7" t="s">
        <v>180</v>
      </c>
      <c r="E426" t="s">
        <v>181</v>
      </c>
      <c r="F426" s="2">
        <v>7580.7300000000005</v>
      </c>
      <c r="G426" s="2"/>
      <c r="H426" s="2"/>
      <c r="I426" s="2"/>
      <c r="J426" s="2"/>
      <c r="K426" s="2"/>
      <c r="L426" s="2"/>
      <c r="M426" s="2"/>
      <c r="N426" s="2"/>
      <c r="P426" s="2"/>
    </row>
    <row r="427" spans="1:16" x14ac:dyDescent="0.2">
      <c r="A427" s="7" t="s">
        <v>116</v>
      </c>
      <c r="B427" t="s">
        <v>117</v>
      </c>
      <c r="D427" s="7" t="s">
        <v>132</v>
      </c>
      <c r="E427" t="s">
        <v>133</v>
      </c>
      <c r="F427" s="2">
        <v>205290.62000000011</v>
      </c>
      <c r="G427" s="2"/>
      <c r="H427" s="2"/>
      <c r="I427" s="2"/>
      <c r="J427" s="2"/>
      <c r="K427" s="2"/>
      <c r="L427" s="2"/>
      <c r="M427" s="2"/>
      <c r="N427" s="2"/>
      <c r="P427" s="2"/>
    </row>
    <row r="428" spans="1:16" ht="13.5" thickBot="1" x14ac:dyDescent="0.25">
      <c r="A428" s="7" t="s">
        <v>295</v>
      </c>
      <c r="F428" s="9">
        <f>SUM(F422:F427)</f>
        <v>2.9999999824212864E-2</v>
      </c>
      <c r="G428" s="2"/>
      <c r="H428" s="2"/>
      <c r="I428" s="2"/>
      <c r="J428" s="2"/>
      <c r="K428" s="2"/>
      <c r="L428" s="2"/>
      <c r="M428" s="2"/>
      <c r="N428" s="2"/>
      <c r="P428" s="2"/>
    </row>
    <row r="429" spans="1:16" ht="13.5" thickTop="1" x14ac:dyDescent="0.2">
      <c r="F429" s="10"/>
      <c r="G429" s="2"/>
      <c r="H429" s="2"/>
      <c r="I429" s="2"/>
      <c r="J429" s="2"/>
      <c r="K429" s="2"/>
      <c r="L429" s="2"/>
      <c r="M429" s="2"/>
      <c r="N429" s="2"/>
      <c r="P429" s="2"/>
    </row>
    <row r="430" spans="1:16" ht="13.5" thickBot="1" x14ac:dyDescent="0.25">
      <c r="A430" s="8" t="s">
        <v>0</v>
      </c>
      <c r="B430" s="5" t="s">
        <v>1</v>
      </c>
      <c r="C430" s="12" t="s">
        <v>356</v>
      </c>
      <c r="D430" s="8" t="s">
        <v>2</v>
      </c>
      <c r="E430" s="5" t="s">
        <v>3</v>
      </c>
      <c r="F430" s="6" t="s">
        <v>250</v>
      </c>
      <c r="G430" s="4" t="s">
        <v>8</v>
      </c>
      <c r="H430" s="4" t="s">
        <v>17</v>
      </c>
      <c r="I430" s="4" t="s">
        <v>11</v>
      </c>
      <c r="J430" s="4" t="s">
        <v>355</v>
      </c>
      <c r="K430" s="4" t="s">
        <v>62</v>
      </c>
      <c r="L430" s="4" t="s">
        <v>57</v>
      </c>
      <c r="M430" s="4" t="s">
        <v>12</v>
      </c>
      <c r="N430" s="4" t="s">
        <v>353</v>
      </c>
      <c r="O430" s="17" t="s">
        <v>365</v>
      </c>
    </row>
    <row r="431" spans="1:16" x14ac:dyDescent="0.2">
      <c r="A431" s="7" t="s">
        <v>170</v>
      </c>
      <c r="B431" t="s">
        <v>171</v>
      </c>
      <c r="C431" s="13" t="s">
        <v>357</v>
      </c>
      <c r="D431" s="7" t="s">
        <v>6</v>
      </c>
      <c r="E431" t="s">
        <v>7</v>
      </c>
      <c r="F431" s="2">
        <v>-5482645.169999999</v>
      </c>
      <c r="G431" s="2">
        <v>-538944.01</v>
      </c>
      <c r="H431" s="2">
        <v>-436418.55</v>
      </c>
      <c r="I431" s="2">
        <v>-619538.91999999993</v>
      </c>
      <c r="J431" s="2">
        <v>-594318.75</v>
      </c>
      <c r="K431" s="2">
        <v>0</v>
      </c>
      <c r="L431" s="2">
        <v>-2842203.2299999995</v>
      </c>
      <c r="M431" s="2">
        <v>-451221.70999999996</v>
      </c>
      <c r="N431" s="2">
        <v>0</v>
      </c>
      <c r="O431" s="2">
        <f>SUM(G431:N431)</f>
        <v>-5482645.169999999</v>
      </c>
      <c r="P431" s="2"/>
    </row>
    <row r="432" spans="1:16" x14ac:dyDescent="0.2">
      <c r="A432" s="7" t="s">
        <v>170</v>
      </c>
      <c r="B432" t="s">
        <v>171</v>
      </c>
      <c r="D432" s="7" t="s">
        <v>210</v>
      </c>
      <c r="E432" t="s">
        <v>211</v>
      </c>
      <c r="F432" s="2">
        <v>701.25</v>
      </c>
      <c r="G432" s="2"/>
      <c r="H432" s="2"/>
      <c r="I432" s="2"/>
      <c r="J432" s="2"/>
      <c r="K432" s="2"/>
      <c r="L432" s="2"/>
      <c r="M432" s="2"/>
      <c r="N432" s="2"/>
      <c r="P432" s="2"/>
    </row>
    <row r="433" spans="1:16" x14ac:dyDescent="0.2">
      <c r="A433" s="7" t="s">
        <v>170</v>
      </c>
      <c r="B433" t="s">
        <v>171</v>
      </c>
      <c r="D433" s="7" t="s">
        <v>128</v>
      </c>
      <c r="E433" t="s">
        <v>129</v>
      </c>
      <c r="F433" s="2">
        <v>686443.81000000029</v>
      </c>
      <c r="G433" s="2"/>
      <c r="H433" s="2"/>
      <c r="I433" s="2"/>
      <c r="J433" s="2"/>
      <c r="K433" s="2"/>
      <c r="L433" s="2"/>
      <c r="M433" s="2"/>
      <c r="N433" s="2"/>
      <c r="P433" s="2"/>
    </row>
    <row r="434" spans="1:16" x14ac:dyDescent="0.2">
      <c r="A434" s="7" t="s">
        <v>170</v>
      </c>
      <c r="B434" t="s">
        <v>171</v>
      </c>
      <c r="D434" s="7" t="s">
        <v>200</v>
      </c>
      <c r="E434" t="s">
        <v>201</v>
      </c>
      <c r="F434" s="2">
        <v>-2797.88</v>
      </c>
      <c r="G434" s="2"/>
      <c r="H434" s="2"/>
      <c r="I434" s="2"/>
      <c r="J434" s="2"/>
      <c r="K434" s="2"/>
      <c r="L434" s="2"/>
      <c r="M434" s="2"/>
      <c r="N434" s="2"/>
      <c r="P434" s="2"/>
    </row>
    <row r="435" spans="1:16" x14ac:dyDescent="0.2">
      <c r="A435" s="7" t="s">
        <v>170</v>
      </c>
      <c r="B435" t="s">
        <v>171</v>
      </c>
      <c r="D435" s="7" t="s">
        <v>126</v>
      </c>
      <c r="E435" t="s">
        <v>127</v>
      </c>
      <c r="F435" s="2">
        <v>3136744.8299999991</v>
      </c>
      <c r="G435" s="2"/>
      <c r="H435" s="2"/>
      <c r="I435" s="2"/>
      <c r="J435" s="2"/>
      <c r="K435" s="2"/>
      <c r="L435" s="2"/>
      <c r="M435" s="2"/>
      <c r="N435" s="2"/>
      <c r="P435" s="2"/>
    </row>
    <row r="436" spans="1:16" x14ac:dyDescent="0.2">
      <c r="A436" s="7" t="s">
        <v>170</v>
      </c>
      <c r="B436" t="s">
        <v>171</v>
      </c>
      <c r="D436" s="7" t="s">
        <v>120</v>
      </c>
      <c r="E436" t="s">
        <v>121</v>
      </c>
      <c r="F436" s="2">
        <v>115910.65999999999</v>
      </c>
      <c r="G436" s="2"/>
      <c r="H436" s="2"/>
      <c r="I436" s="2"/>
      <c r="J436" s="2"/>
      <c r="K436" s="2"/>
      <c r="L436" s="2"/>
      <c r="M436" s="2"/>
      <c r="N436" s="2"/>
      <c r="P436" s="2"/>
    </row>
    <row r="437" spans="1:16" x14ac:dyDescent="0.2">
      <c r="A437" s="7" t="s">
        <v>170</v>
      </c>
      <c r="B437" t="s">
        <v>171</v>
      </c>
      <c r="D437" s="7" t="s">
        <v>180</v>
      </c>
      <c r="E437" t="s">
        <v>181</v>
      </c>
      <c r="F437" s="2">
        <v>67889.260000000009</v>
      </c>
      <c r="G437" s="2"/>
      <c r="H437" s="2"/>
      <c r="I437" s="2"/>
      <c r="J437" s="2"/>
      <c r="K437" s="2"/>
      <c r="L437" s="2"/>
      <c r="M437" s="2"/>
      <c r="N437" s="2"/>
      <c r="P437" s="2"/>
    </row>
    <row r="438" spans="1:16" x14ac:dyDescent="0.2">
      <c r="A438" s="7" t="s">
        <v>170</v>
      </c>
      <c r="B438" t="s">
        <v>171</v>
      </c>
      <c r="D438" s="7" t="s">
        <v>184</v>
      </c>
      <c r="E438" t="s">
        <v>185</v>
      </c>
      <c r="F438" s="2">
        <v>400.89</v>
      </c>
      <c r="G438" s="2"/>
      <c r="H438" s="2"/>
      <c r="I438" s="2"/>
      <c r="J438" s="2"/>
      <c r="K438" s="2"/>
      <c r="L438" s="2"/>
      <c r="M438" s="2"/>
      <c r="N438" s="2"/>
      <c r="P438" s="2"/>
    </row>
    <row r="439" spans="1:16" x14ac:dyDescent="0.2">
      <c r="A439" s="7" t="s">
        <v>170</v>
      </c>
      <c r="B439" t="s">
        <v>171</v>
      </c>
      <c r="D439" s="7" t="s">
        <v>132</v>
      </c>
      <c r="E439" t="s">
        <v>133</v>
      </c>
      <c r="F439" s="2">
        <v>1449420.9999999998</v>
      </c>
      <c r="G439" s="2"/>
      <c r="H439" s="2"/>
      <c r="I439" s="2"/>
      <c r="J439" s="2"/>
      <c r="K439" s="2"/>
      <c r="L439" s="2"/>
      <c r="M439" s="2"/>
      <c r="N439" s="2"/>
      <c r="P439" s="2"/>
    </row>
    <row r="440" spans="1:16" x14ac:dyDescent="0.2">
      <c r="A440" s="7" t="s">
        <v>170</v>
      </c>
      <c r="B440" t="s">
        <v>171</v>
      </c>
      <c r="D440" s="7" t="s">
        <v>222</v>
      </c>
      <c r="E440" t="s">
        <v>223</v>
      </c>
      <c r="F440" s="2">
        <v>243.56</v>
      </c>
      <c r="G440" s="2"/>
      <c r="H440" s="2"/>
      <c r="I440" s="2"/>
      <c r="J440" s="2"/>
      <c r="K440" s="2"/>
      <c r="L440" s="2"/>
      <c r="M440" s="2"/>
      <c r="N440" s="2"/>
      <c r="P440" s="2"/>
    </row>
    <row r="441" spans="1:16" x14ac:dyDescent="0.2">
      <c r="A441" s="7" t="s">
        <v>170</v>
      </c>
      <c r="B441" t="s">
        <v>171</v>
      </c>
      <c r="D441" s="7" t="s">
        <v>182</v>
      </c>
      <c r="E441" t="s">
        <v>183</v>
      </c>
      <c r="F441" s="2">
        <v>24114.109999999997</v>
      </c>
      <c r="G441" s="2"/>
      <c r="H441" s="2"/>
      <c r="I441" s="2"/>
      <c r="J441" s="2"/>
      <c r="K441" s="2"/>
      <c r="L441" s="2"/>
      <c r="M441" s="2"/>
      <c r="N441" s="2"/>
      <c r="P441" s="2"/>
    </row>
    <row r="442" spans="1:16" x14ac:dyDescent="0.2">
      <c r="A442" s="7" t="s">
        <v>170</v>
      </c>
      <c r="B442" t="s">
        <v>171</v>
      </c>
      <c r="D442" s="7" t="s">
        <v>192</v>
      </c>
      <c r="E442" t="s">
        <v>193</v>
      </c>
      <c r="F442" s="2">
        <v>3573.62</v>
      </c>
      <c r="G442" s="2"/>
      <c r="H442" s="2"/>
      <c r="I442" s="2"/>
      <c r="J442" s="2"/>
      <c r="K442" s="2"/>
      <c r="L442" s="2"/>
      <c r="M442" s="2"/>
      <c r="N442" s="2"/>
      <c r="P442" s="2"/>
    </row>
    <row r="443" spans="1:16" ht="13.5" thickBot="1" x14ac:dyDescent="0.25">
      <c r="A443" s="7" t="s">
        <v>296</v>
      </c>
      <c r="F443" s="9">
        <f>SUM(F431:F442)</f>
        <v>-5.9999999629326339E-2</v>
      </c>
      <c r="G443" s="2"/>
      <c r="H443" s="2"/>
      <c r="I443" s="2"/>
      <c r="J443" s="2"/>
      <c r="K443" s="2"/>
      <c r="L443" s="2"/>
      <c r="M443" s="2"/>
      <c r="N443" s="2"/>
      <c r="P443" s="2"/>
    </row>
    <row r="444" spans="1:16" ht="13.5" thickTop="1" x14ac:dyDescent="0.2">
      <c r="F444" s="10"/>
      <c r="G444" s="2"/>
      <c r="H444" s="2"/>
      <c r="I444" s="2"/>
      <c r="J444" s="2"/>
      <c r="K444" s="2"/>
      <c r="L444" s="2"/>
      <c r="M444" s="2"/>
      <c r="N444" s="2"/>
      <c r="P444" s="2"/>
    </row>
    <row r="445" spans="1:16" ht="13.5" thickBot="1" x14ac:dyDescent="0.25">
      <c r="A445" s="8" t="s">
        <v>0</v>
      </c>
      <c r="B445" s="5" t="s">
        <v>1</v>
      </c>
      <c r="C445" s="12" t="s">
        <v>356</v>
      </c>
      <c r="D445" s="8" t="s">
        <v>2</v>
      </c>
      <c r="E445" s="5" t="s">
        <v>3</v>
      </c>
      <c r="F445" s="6" t="s">
        <v>250</v>
      </c>
      <c r="G445" s="4" t="s">
        <v>8</v>
      </c>
      <c r="H445" s="4" t="s">
        <v>17</v>
      </c>
      <c r="I445" s="4" t="s">
        <v>11</v>
      </c>
      <c r="J445" s="4" t="s">
        <v>355</v>
      </c>
      <c r="K445" s="4" t="s">
        <v>62</v>
      </c>
      <c r="L445" s="4" t="s">
        <v>57</v>
      </c>
      <c r="M445" s="4" t="s">
        <v>12</v>
      </c>
      <c r="N445" s="4" t="s">
        <v>353</v>
      </c>
      <c r="O445" s="17" t="s">
        <v>365</v>
      </c>
    </row>
    <row r="446" spans="1:16" x14ac:dyDescent="0.2">
      <c r="A446" s="7" t="s">
        <v>130</v>
      </c>
      <c r="B446" t="s">
        <v>131</v>
      </c>
      <c r="C446" s="13" t="s">
        <v>357</v>
      </c>
      <c r="D446" s="7" t="s">
        <v>6</v>
      </c>
      <c r="E446" t="s">
        <v>7</v>
      </c>
      <c r="F446" s="2">
        <v>-2085016.6400000001</v>
      </c>
      <c r="G446" s="2">
        <v>-202738.03</v>
      </c>
      <c r="H446" s="2">
        <v>-165045.25999999998</v>
      </c>
      <c r="I446" s="2">
        <v>-233513.03</v>
      </c>
      <c r="J446" s="2">
        <v>-226671.97999999998</v>
      </c>
      <c r="K446" s="2">
        <v>0</v>
      </c>
      <c r="L446" s="2">
        <v>-1064964.43</v>
      </c>
      <c r="M446" s="2">
        <v>-171487.45</v>
      </c>
      <c r="N446" s="2">
        <v>-20596.46</v>
      </c>
      <c r="O446" s="2">
        <f>SUM(G446:N446)</f>
        <v>-2085016.64</v>
      </c>
      <c r="P446" s="2"/>
    </row>
    <row r="447" spans="1:16" x14ac:dyDescent="0.2">
      <c r="A447" s="7" t="s">
        <v>130</v>
      </c>
      <c r="B447" t="s">
        <v>131</v>
      </c>
      <c r="D447" s="7" t="s">
        <v>128</v>
      </c>
      <c r="E447" t="s">
        <v>129</v>
      </c>
      <c r="F447" s="2">
        <v>322.31</v>
      </c>
      <c r="G447" s="2"/>
      <c r="H447" s="2"/>
      <c r="I447" s="2"/>
      <c r="J447" s="2"/>
      <c r="K447" s="2"/>
      <c r="L447" s="2"/>
      <c r="M447" s="2"/>
      <c r="N447" s="2"/>
      <c r="P447" s="2"/>
    </row>
    <row r="448" spans="1:16" x14ac:dyDescent="0.2">
      <c r="A448" s="7" t="s">
        <v>130</v>
      </c>
      <c r="B448" t="s">
        <v>131</v>
      </c>
      <c r="D448" s="7" t="s">
        <v>126</v>
      </c>
      <c r="E448" t="s">
        <v>127</v>
      </c>
      <c r="F448" s="2">
        <v>1573.52</v>
      </c>
      <c r="G448" s="2"/>
      <c r="H448" s="2"/>
      <c r="I448" s="2"/>
      <c r="J448" s="2"/>
      <c r="K448" s="2"/>
      <c r="L448" s="2"/>
      <c r="M448" s="2"/>
      <c r="N448" s="2"/>
      <c r="P448" s="2"/>
    </row>
    <row r="449" spans="1:16" x14ac:dyDescent="0.2">
      <c r="A449" s="7" t="s">
        <v>130</v>
      </c>
      <c r="B449" t="s">
        <v>131</v>
      </c>
      <c r="D449" s="7" t="s">
        <v>120</v>
      </c>
      <c r="E449" t="s">
        <v>121</v>
      </c>
      <c r="F449" s="2">
        <v>1312784.5199999998</v>
      </c>
      <c r="G449" s="2"/>
      <c r="H449" s="2"/>
      <c r="I449" s="2"/>
      <c r="J449" s="2"/>
      <c r="K449" s="2"/>
      <c r="L449" s="2"/>
      <c r="M449" s="2"/>
      <c r="N449" s="2"/>
      <c r="P449" s="2"/>
    </row>
    <row r="450" spans="1:16" x14ac:dyDescent="0.2">
      <c r="A450" s="7" t="s">
        <v>130</v>
      </c>
      <c r="B450" t="s">
        <v>131</v>
      </c>
      <c r="D450" s="7" t="s">
        <v>180</v>
      </c>
      <c r="E450" t="s">
        <v>181</v>
      </c>
      <c r="F450" s="2">
        <v>443104.60999999987</v>
      </c>
      <c r="G450" s="2"/>
      <c r="H450" s="2"/>
      <c r="I450" s="2"/>
      <c r="J450" s="2"/>
      <c r="K450" s="2"/>
      <c r="L450" s="2"/>
      <c r="M450" s="2"/>
      <c r="N450" s="2"/>
      <c r="P450" s="2"/>
    </row>
    <row r="451" spans="1:16" x14ac:dyDescent="0.2">
      <c r="A451" s="7" t="s">
        <v>130</v>
      </c>
      <c r="B451" t="s">
        <v>131</v>
      </c>
      <c r="D451" s="7" t="s">
        <v>184</v>
      </c>
      <c r="E451" t="s">
        <v>185</v>
      </c>
      <c r="F451" s="2">
        <v>169.4</v>
      </c>
      <c r="G451" s="2"/>
      <c r="H451" s="2"/>
      <c r="I451" s="2"/>
      <c r="J451" s="2"/>
      <c r="K451" s="2"/>
      <c r="L451" s="2"/>
      <c r="M451" s="2"/>
      <c r="N451" s="2"/>
      <c r="P451" s="2"/>
    </row>
    <row r="452" spans="1:16" x14ac:dyDescent="0.2">
      <c r="A452" s="7" t="s">
        <v>130</v>
      </c>
      <c r="B452" t="s">
        <v>131</v>
      </c>
      <c r="D452" s="7" t="s">
        <v>132</v>
      </c>
      <c r="E452" t="s">
        <v>133</v>
      </c>
      <c r="F452" s="2">
        <v>474747.29999999981</v>
      </c>
      <c r="G452" s="2"/>
      <c r="H452" s="2"/>
      <c r="I452" s="2"/>
      <c r="J452" s="2"/>
      <c r="K452" s="2"/>
      <c r="L452" s="2"/>
      <c r="M452" s="2"/>
      <c r="N452" s="2"/>
      <c r="P452" s="2"/>
    </row>
    <row r="453" spans="1:16" x14ac:dyDescent="0.2">
      <c r="A453" s="7" t="s">
        <v>130</v>
      </c>
      <c r="B453" t="s">
        <v>131</v>
      </c>
      <c r="D453" s="7" t="s">
        <v>182</v>
      </c>
      <c r="E453" t="s">
        <v>183</v>
      </c>
      <c r="F453" s="2">
        <v>700</v>
      </c>
      <c r="G453" s="2"/>
      <c r="H453" s="2"/>
      <c r="I453" s="2"/>
      <c r="J453" s="2"/>
      <c r="K453" s="2"/>
      <c r="L453" s="2"/>
      <c r="M453" s="2"/>
      <c r="N453" s="2"/>
      <c r="P453" s="2"/>
    </row>
    <row r="454" spans="1:16" x14ac:dyDescent="0.2">
      <c r="A454" s="7" t="s">
        <v>130</v>
      </c>
      <c r="B454" t="s">
        <v>131</v>
      </c>
      <c r="D454" s="7" t="s">
        <v>192</v>
      </c>
      <c r="E454" t="s">
        <v>193</v>
      </c>
      <c r="F454" s="2">
        <v>4308.8500000000004</v>
      </c>
      <c r="G454" s="2"/>
      <c r="H454" s="2"/>
      <c r="I454" s="2"/>
      <c r="J454" s="2"/>
      <c r="K454" s="2"/>
      <c r="L454" s="2"/>
      <c r="M454" s="2"/>
      <c r="N454" s="2"/>
      <c r="P454" s="2"/>
    </row>
    <row r="455" spans="1:16" ht="13.5" thickBot="1" x14ac:dyDescent="0.25">
      <c r="A455" s="7" t="s">
        <v>297</v>
      </c>
      <c r="F455" s="9">
        <f>SUM(F446:F454)</f>
        <v>152693.86999999944</v>
      </c>
      <c r="G455" s="2"/>
      <c r="H455" s="2"/>
      <c r="I455" s="2"/>
      <c r="J455" s="2"/>
      <c r="K455" s="2"/>
      <c r="L455" s="2"/>
      <c r="M455" s="2"/>
      <c r="N455" s="2"/>
      <c r="P455" s="2"/>
    </row>
    <row r="456" spans="1:16" ht="13.5" thickTop="1" x14ac:dyDescent="0.2">
      <c r="F456" s="10"/>
      <c r="G456" s="2"/>
      <c r="H456" s="2"/>
      <c r="I456" s="2"/>
      <c r="J456" s="2"/>
      <c r="K456" s="2"/>
      <c r="L456" s="2"/>
      <c r="M456" s="2"/>
      <c r="N456" s="2"/>
      <c r="P456" s="2"/>
    </row>
    <row r="457" spans="1:16" ht="13.5" thickBot="1" x14ac:dyDescent="0.25">
      <c r="A457" s="8" t="s">
        <v>0</v>
      </c>
      <c r="B457" s="5" t="s">
        <v>1</v>
      </c>
      <c r="C457" s="12" t="s">
        <v>356</v>
      </c>
      <c r="D457" s="8" t="s">
        <v>2</v>
      </c>
      <c r="E457" s="5" t="s">
        <v>3</v>
      </c>
      <c r="F457" s="6" t="s">
        <v>250</v>
      </c>
      <c r="G457" s="4" t="s">
        <v>8</v>
      </c>
      <c r="H457" s="4" t="s">
        <v>17</v>
      </c>
      <c r="I457" s="4" t="s">
        <v>11</v>
      </c>
      <c r="J457" s="4" t="s">
        <v>355</v>
      </c>
      <c r="K457" s="4" t="s">
        <v>62</v>
      </c>
      <c r="L457" s="4" t="s">
        <v>57</v>
      </c>
      <c r="M457" s="4" t="s">
        <v>12</v>
      </c>
      <c r="N457" s="4" t="s">
        <v>353</v>
      </c>
      <c r="O457" s="17" t="s">
        <v>365</v>
      </c>
    </row>
    <row r="458" spans="1:16" x14ac:dyDescent="0.2">
      <c r="A458" s="7" t="s">
        <v>42</v>
      </c>
      <c r="B458" s="14" t="s">
        <v>359</v>
      </c>
      <c r="C458" s="13" t="s">
        <v>368</v>
      </c>
      <c r="D458" s="7" t="s">
        <v>6</v>
      </c>
      <c r="E458" t="s">
        <v>7</v>
      </c>
      <c r="F458" s="2">
        <v>-275316.06</v>
      </c>
      <c r="G458" s="2">
        <v>-23154.079999999998</v>
      </c>
      <c r="H458" s="2">
        <v>-20290.789999999997</v>
      </c>
      <c r="I458" s="2">
        <v>-27421.489999999998</v>
      </c>
      <c r="J458" s="2">
        <v>-31000.590000000004</v>
      </c>
      <c r="K458" s="2">
        <v>0</v>
      </c>
      <c r="L458" s="2">
        <v>-114696.67000000001</v>
      </c>
      <c r="M458" s="2">
        <v>-22465.79</v>
      </c>
      <c r="N458" s="2">
        <v>-36286.65</v>
      </c>
      <c r="O458" s="2">
        <f>SUM(G458:N458)</f>
        <v>-275316.06</v>
      </c>
      <c r="P458" s="2"/>
    </row>
    <row r="459" spans="1:16" x14ac:dyDescent="0.2">
      <c r="A459" s="7" t="s">
        <v>42</v>
      </c>
      <c r="B459" s="14" t="s">
        <v>359</v>
      </c>
      <c r="D459" s="7" t="s">
        <v>120</v>
      </c>
      <c r="E459" t="s">
        <v>121</v>
      </c>
      <c r="F459" s="2">
        <v>163770.19000000003</v>
      </c>
      <c r="G459" s="2"/>
      <c r="H459" s="2"/>
      <c r="I459" s="2"/>
      <c r="J459" s="2"/>
      <c r="K459" s="2"/>
      <c r="L459" s="2"/>
      <c r="M459" s="2"/>
      <c r="N459" s="2"/>
      <c r="P459" s="2"/>
    </row>
    <row r="460" spans="1:16" x14ac:dyDescent="0.2">
      <c r="A460" s="7" t="s">
        <v>42</v>
      </c>
      <c r="B460" s="14" t="s">
        <v>359</v>
      </c>
      <c r="D460" s="7" t="s">
        <v>180</v>
      </c>
      <c r="E460" t="s">
        <v>181</v>
      </c>
      <c r="F460" s="2">
        <v>19829.800000000007</v>
      </c>
      <c r="G460" s="2"/>
      <c r="H460" s="2"/>
      <c r="I460" s="2"/>
      <c r="J460" s="2"/>
      <c r="K460" s="2"/>
      <c r="L460" s="2"/>
      <c r="M460" s="2"/>
      <c r="N460" s="2"/>
      <c r="P460" s="2"/>
    </row>
    <row r="461" spans="1:16" x14ac:dyDescent="0.2">
      <c r="A461" s="7" t="s">
        <v>42</v>
      </c>
      <c r="B461" s="14" t="s">
        <v>359</v>
      </c>
      <c r="D461" s="7" t="s">
        <v>132</v>
      </c>
      <c r="E461" t="s">
        <v>133</v>
      </c>
      <c r="F461" s="2">
        <v>91353.140000000043</v>
      </c>
      <c r="G461" s="2"/>
      <c r="H461" s="2"/>
      <c r="I461" s="2"/>
      <c r="J461" s="2"/>
      <c r="K461" s="2"/>
      <c r="L461" s="2"/>
      <c r="M461" s="2"/>
      <c r="N461" s="2"/>
      <c r="P461" s="2"/>
    </row>
    <row r="462" spans="1:16" x14ac:dyDescent="0.2">
      <c r="A462" s="7" t="s">
        <v>42</v>
      </c>
      <c r="B462" s="14" t="s">
        <v>359</v>
      </c>
      <c r="D462" s="7" t="s">
        <v>192</v>
      </c>
      <c r="E462" t="s">
        <v>193</v>
      </c>
      <c r="F462" s="2">
        <v>362.92</v>
      </c>
      <c r="G462" s="2"/>
      <c r="H462" s="2"/>
      <c r="I462" s="2"/>
      <c r="J462" s="2"/>
      <c r="K462" s="2"/>
      <c r="L462" s="2"/>
      <c r="M462" s="2"/>
      <c r="N462" s="2"/>
      <c r="P462" s="2"/>
    </row>
    <row r="463" spans="1:16" ht="13.5" thickBot="1" x14ac:dyDescent="0.25">
      <c r="A463" s="7" t="s">
        <v>298</v>
      </c>
      <c r="F463" s="9">
        <f>SUM(F458:F462)</f>
        <v>-9.9999999202395884E-3</v>
      </c>
      <c r="G463" s="2"/>
      <c r="H463" s="2"/>
      <c r="I463" s="2"/>
      <c r="J463" s="2"/>
      <c r="K463" s="2"/>
      <c r="L463" s="2"/>
      <c r="M463" s="2"/>
      <c r="N463" s="2"/>
      <c r="P463" s="2"/>
    </row>
    <row r="464" spans="1:16" ht="13.5" thickTop="1" x14ac:dyDescent="0.2">
      <c r="F464" s="10"/>
      <c r="G464" s="2"/>
      <c r="H464" s="2"/>
      <c r="I464" s="2"/>
      <c r="J464" s="2"/>
      <c r="K464" s="2"/>
      <c r="L464" s="2"/>
      <c r="M464" s="2"/>
      <c r="N464" s="2"/>
      <c r="P464" s="2"/>
    </row>
    <row r="465" spans="1:16" ht="13.5" thickBot="1" x14ac:dyDescent="0.25">
      <c r="A465" s="8" t="s">
        <v>0</v>
      </c>
      <c r="B465" s="5" t="s">
        <v>1</v>
      </c>
      <c r="C465" s="12" t="s">
        <v>356</v>
      </c>
      <c r="D465" s="8" t="s">
        <v>2</v>
      </c>
      <c r="E465" s="5" t="s">
        <v>3</v>
      </c>
      <c r="F465" s="6" t="s">
        <v>250</v>
      </c>
      <c r="G465" s="4" t="s">
        <v>8</v>
      </c>
      <c r="H465" s="4" t="s">
        <v>17</v>
      </c>
      <c r="I465" s="4" t="s">
        <v>11</v>
      </c>
      <c r="J465" s="4" t="s">
        <v>355</v>
      </c>
      <c r="K465" s="4" t="s">
        <v>62</v>
      </c>
      <c r="L465" s="4" t="s">
        <v>57</v>
      </c>
      <c r="M465" s="4" t="s">
        <v>12</v>
      </c>
      <c r="N465" s="4" t="s">
        <v>353</v>
      </c>
      <c r="O465" s="17" t="s">
        <v>365</v>
      </c>
    </row>
    <row r="466" spans="1:16" x14ac:dyDescent="0.2">
      <c r="A466" s="7" t="s">
        <v>43</v>
      </c>
      <c r="B466" t="s">
        <v>44</v>
      </c>
      <c r="C466" s="13" t="s">
        <v>357</v>
      </c>
      <c r="D466" s="7" t="s">
        <v>6</v>
      </c>
      <c r="E466" t="s">
        <v>7</v>
      </c>
      <c r="F466" s="2">
        <v>-1609566.41</v>
      </c>
      <c r="G466" s="2">
        <v>-158220.37</v>
      </c>
      <c r="H466" s="2">
        <v>-128121.5</v>
      </c>
      <c r="I466" s="2">
        <v>-181881</v>
      </c>
      <c r="J466" s="2">
        <v>-174477</v>
      </c>
      <c r="K466" s="2">
        <v>0</v>
      </c>
      <c r="L466" s="2">
        <v>-834399.21999999986</v>
      </c>
      <c r="M466" s="2">
        <v>-132467.32</v>
      </c>
      <c r="N466" s="2">
        <v>0</v>
      </c>
      <c r="O466" s="2">
        <f>SUM(G466:N466)</f>
        <v>-1609566.41</v>
      </c>
      <c r="P466" s="2"/>
    </row>
    <row r="467" spans="1:16" x14ac:dyDescent="0.2">
      <c r="A467" s="7" t="s">
        <v>43</v>
      </c>
      <c r="B467" t="s">
        <v>44</v>
      </c>
      <c r="D467" s="7" t="s">
        <v>232</v>
      </c>
      <c r="E467" t="s">
        <v>233</v>
      </c>
      <c r="F467" s="2">
        <v>1593.99</v>
      </c>
      <c r="G467" s="2"/>
      <c r="H467" s="2"/>
      <c r="I467" s="2"/>
      <c r="J467" s="2"/>
      <c r="K467" s="2"/>
      <c r="L467" s="2"/>
      <c r="M467" s="2"/>
      <c r="N467" s="2"/>
      <c r="P467" s="2"/>
    </row>
    <row r="468" spans="1:16" x14ac:dyDescent="0.2">
      <c r="A468" s="7" t="s">
        <v>43</v>
      </c>
      <c r="B468" t="s">
        <v>44</v>
      </c>
      <c r="D468" s="7" t="s">
        <v>126</v>
      </c>
      <c r="E468" t="s">
        <v>127</v>
      </c>
      <c r="F468" s="2">
        <v>43.22</v>
      </c>
      <c r="G468" s="2"/>
      <c r="H468" s="2"/>
      <c r="I468" s="2"/>
      <c r="J468" s="2"/>
      <c r="K468" s="2"/>
      <c r="L468" s="2"/>
      <c r="M468" s="2"/>
      <c r="N468" s="2"/>
      <c r="P468" s="2"/>
    </row>
    <row r="469" spans="1:16" x14ac:dyDescent="0.2">
      <c r="A469" s="7" t="s">
        <v>43</v>
      </c>
      <c r="B469" t="s">
        <v>44</v>
      </c>
      <c r="D469" s="7" t="s">
        <v>120</v>
      </c>
      <c r="E469" t="s">
        <v>121</v>
      </c>
      <c r="F469" s="2">
        <v>253174.18999999986</v>
      </c>
      <c r="G469" s="2"/>
      <c r="H469" s="2"/>
      <c r="I469" s="2"/>
      <c r="J469" s="2"/>
      <c r="K469" s="2"/>
      <c r="L469" s="2"/>
      <c r="M469" s="2"/>
      <c r="N469" s="2"/>
      <c r="P469" s="2"/>
    </row>
    <row r="470" spans="1:16" x14ac:dyDescent="0.2">
      <c r="A470" s="7" t="s">
        <v>43</v>
      </c>
      <c r="B470" t="s">
        <v>44</v>
      </c>
      <c r="D470" s="7" t="s">
        <v>180</v>
      </c>
      <c r="E470" t="s">
        <v>181</v>
      </c>
      <c r="F470" s="2">
        <v>115817.06</v>
      </c>
      <c r="G470" s="2"/>
      <c r="H470" s="2"/>
      <c r="I470" s="2"/>
      <c r="J470" s="2"/>
      <c r="K470" s="2"/>
      <c r="L470" s="2"/>
      <c r="M470" s="2"/>
      <c r="N470" s="2"/>
      <c r="P470" s="2"/>
    </row>
    <row r="471" spans="1:16" x14ac:dyDescent="0.2">
      <c r="A471" s="7" t="s">
        <v>43</v>
      </c>
      <c r="B471" t="s">
        <v>44</v>
      </c>
      <c r="D471" s="7" t="s">
        <v>202</v>
      </c>
      <c r="E471" t="s">
        <v>203</v>
      </c>
      <c r="F471" s="2">
        <v>850</v>
      </c>
      <c r="G471" s="2"/>
      <c r="H471" s="2"/>
      <c r="I471" s="2"/>
      <c r="J471" s="2"/>
      <c r="K471" s="2"/>
      <c r="L471" s="2"/>
      <c r="M471" s="2"/>
      <c r="N471" s="2"/>
      <c r="P471" s="2"/>
    </row>
    <row r="472" spans="1:16" x14ac:dyDescent="0.2">
      <c r="A472" s="7" t="s">
        <v>43</v>
      </c>
      <c r="B472" t="s">
        <v>44</v>
      </c>
      <c r="D472" s="7" t="s">
        <v>132</v>
      </c>
      <c r="E472" t="s">
        <v>133</v>
      </c>
      <c r="F472" s="2">
        <v>288453.12000000017</v>
      </c>
      <c r="G472" s="2"/>
      <c r="H472" s="2"/>
      <c r="I472" s="2"/>
      <c r="J472" s="2"/>
      <c r="K472" s="2"/>
      <c r="L472" s="2"/>
      <c r="M472" s="2"/>
      <c r="N472" s="2"/>
      <c r="P472" s="2"/>
    </row>
    <row r="473" spans="1:16" x14ac:dyDescent="0.2">
      <c r="A473" s="7" t="s">
        <v>43</v>
      </c>
      <c r="B473" t="s">
        <v>44</v>
      </c>
      <c r="D473" s="7" t="s">
        <v>182</v>
      </c>
      <c r="E473" t="s">
        <v>183</v>
      </c>
      <c r="F473" s="2">
        <v>946942.09000000008</v>
      </c>
      <c r="G473" s="2"/>
      <c r="H473" s="2"/>
      <c r="I473" s="2"/>
      <c r="J473" s="2"/>
      <c r="K473" s="2"/>
      <c r="L473" s="2"/>
      <c r="M473" s="2"/>
      <c r="N473" s="2"/>
      <c r="P473" s="2"/>
    </row>
    <row r="474" spans="1:16" x14ac:dyDescent="0.2">
      <c r="A474" s="7" t="s">
        <v>43</v>
      </c>
      <c r="B474" t="s">
        <v>44</v>
      </c>
      <c r="D474" s="7" t="s">
        <v>192</v>
      </c>
      <c r="E474" t="s">
        <v>193</v>
      </c>
      <c r="F474" s="2">
        <v>2692.72</v>
      </c>
      <c r="G474" s="2"/>
      <c r="H474" s="2"/>
      <c r="I474" s="2"/>
      <c r="J474" s="2"/>
      <c r="K474" s="2"/>
      <c r="L474" s="2"/>
      <c r="M474" s="2"/>
      <c r="N474" s="2"/>
      <c r="P474" s="2"/>
    </row>
    <row r="475" spans="1:16" ht="13.5" thickBot="1" x14ac:dyDescent="0.25">
      <c r="A475" s="7" t="s">
        <v>299</v>
      </c>
      <c r="F475" s="9">
        <f>SUM(F466:F474)</f>
        <v>-1.9999999758056219E-2</v>
      </c>
      <c r="G475" s="2"/>
      <c r="H475" s="2"/>
      <c r="I475" s="2"/>
      <c r="J475" s="2"/>
      <c r="K475" s="2"/>
      <c r="L475" s="2"/>
      <c r="M475" s="2"/>
      <c r="N475" s="2"/>
      <c r="P475" s="2"/>
    </row>
    <row r="476" spans="1:16" ht="13.5" thickTop="1" x14ac:dyDescent="0.2">
      <c r="F476" s="10"/>
      <c r="G476" s="2"/>
      <c r="H476" s="2"/>
      <c r="I476" s="2"/>
      <c r="J476" s="2"/>
      <c r="K476" s="2"/>
      <c r="L476" s="2"/>
      <c r="M476" s="2"/>
      <c r="N476" s="2"/>
      <c r="P476" s="2"/>
    </row>
    <row r="477" spans="1:16" ht="13.5" thickBot="1" x14ac:dyDescent="0.25">
      <c r="A477" s="8" t="s">
        <v>0</v>
      </c>
      <c r="B477" s="5" t="s">
        <v>1</v>
      </c>
      <c r="C477" s="12" t="s">
        <v>356</v>
      </c>
      <c r="D477" s="8" t="s">
        <v>2</v>
      </c>
      <c r="E477" s="5" t="s">
        <v>3</v>
      </c>
      <c r="F477" s="6" t="s">
        <v>250</v>
      </c>
      <c r="G477" s="4" t="s">
        <v>8</v>
      </c>
      <c r="H477" s="4" t="s">
        <v>17</v>
      </c>
      <c r="I477" s="4" t="s">
        <v>11</v>
      </c>
      <c r="J477" s="4" t="s">
        <v>355</v>
      </c>
      <c r="K477" s="4" t="s">
        <v>62</v>
      </c>
      <c r="L477" s="4" t="s">
        <v>57</v>
      </c>
      <c r="M477" s="4" t="s">
        <v>12</v>
      </c>
      <c r="N477" s="4" t="s">
        <v>353</v>
      </c>
      <c r="O477" s="17" t="s">
        <v>365</v>
      </c>
    </row>
    <row r="478" spans="1:16" x14ac:dyDescent="0.2">
      <c r="A478" s="7" t="s">
        <v>45</v>
      </c>
      <c r="B478" t="s">
        <v>46</v>
      </c>
      <c r="C478" s="13" t="s">
        <v>357</v>
      </c>
      <c r="D478" s="7" t="s">
        <v>6</v>
      </c>
      <c r="E478" t="s">
        <v>7</v>
      </c>
      <c r="F478" s="2">
        <v>-4143381.0599999996</v>
      </c>
      <c r="G478" s="2">
        <v>-407294.35</v>
      </c>
      <c r="H478" s="2">
        <v>-329813.15000000002</v>
      </c>
      <c r="I478" s="2">
        <v>-468202.05</v>
      </c>
      <c r="J478" s="2">
        <v>-449142.51</v>
      </c>
      <c r="K478" s="2">
        <v>0</v>
      </c>
      <c r="L478" s="2">
        <v>-2147928.73</v>
      </c>
      <c r="M478" s="2">
        <v>-341000.27000000008</v>
      </c>
      <c r="N478" s="2">
        <v>0</v>
      </c>
      <c r="O478" s="2">
        <f>SUM(G478:N478)</f>
        <v>-4143381.06</v>
      </c>
      <c r="P478" s="2"/>
    </row>
    <row r="479" spans="1:16" x14ac:dyDescent="0.2">
      <c r="A479" s="7" t="s">
        <v>45</v>
      </c>
      <c r="B479" t="s">
        <v>46</v>
      </c>
      <c r="D479" s="7" t="s">
        <v>234</v>
      </c>
      <c r="E479" t="s">
        <v>235</v>
      </c>
      <c r="F479" s="2">
        <v>1161.32</v>
      </c>
      <c r="G479" s="2"/>
      <c r="H479" s="2"/>
      <c r="I479" s="2"/>
      <c r="J479" s="2"/>
      <c r="K479" s="2"/>
      <c r="L479" s="2"/>
      <c r="M479" s="2"/>
      <c r="N479" s="2"/>
      <c r="P479" s="2"/>
    </row>
    <row r="480" spans="1:16" x14ac:dyDescent="0.2">
      <c r="A480" s="7" t="s">
        <v>45</v>
      </c>
      <c r="B480" t="s">
        <v>46</v>
      </c>
      <c r="D480" s="7" t="s">
        <v>128</v>
      </c>
      <c r="E480" t="s">
        <v>129</v>
      </c>
      <c r="F480" s="2">
        <v>964972.67999999982</v>
      </c>
      <c r="G480" s="2"/>
      <c r="H480" s="2"/>
      <c r="I480" s="2"/>
      <c r="J480" s="2"/>
      <c r="K480" s="2"/>
      <c r="L480" s="2"/>
      <c r="M480" s="2"/>
      <c r="N480" s="2"/>
      <c r="P480" s="2"/>
    </row>
    <row r="481" spans="1:16" x14ac:dyDescent="0.2">
      <c r="A481" s="7" t="s">
        <v>45</v>
      </c>
      <c r="B481" t="s">
        <v>46</v>
      </c>
      <c r="D481" s="7" t="s">
        <v>126</v>
      </c>
      <c r="E481" t="s">
        <v>127</v>
      </c>
      <c r="F481" s="2">
        <v>1289558.3899999992</v>
      </c>
      <c r="G481" s="2"/>
      <c r="H481" s="2"/>
      <c r="I481" s="2"/>
      <c r="J481" s="2"/>
      <c r="K481" s="2"/>
      <c r="L481" s="2"/>
      <c r="M481" s="2"/>
      <c r="N481" s="2"/>
      <c r="P481" s="2"/>
    </row>
    <row r="482" spans="1:16" x14ac:dyDescent="0.2">
      <c r="A482" s="7" t="s">
        <v>45</v>
      </c>
      <c r="B482" t="s">
        <v>46</v>
      </c>
      <c r="D482" s="7" t="s">
        <v>120</v>
      </c>
      <c r="E482" t="s">
        <v>121</v>
      </c>
      <c r="F482" s="2">
        <v>71549.600000000006</v>
      </c>
      <c r="G482" s="2"/>
      <c r="H482" s="2"/>
      <c r="I482" s="2"/>
      <c r="J482" s="2"/>
      <c r="K482" s="2"/>
      <c r="L482" s="2"/>
      <c r="M482" s="2"/>
      <c r="N482" s="2"/>
      <c r="P482" s="2"/>
    </row>
    <row r="483" spans="1:16" x14ac:dyDescent="0.2">
      <c r="A483" s="7" t="s">
        <v>45</v>
      </c>
      <c r="B483" t="s">
        <v>46</v>
      </c>
      <c r="D483" s="7" t="s">
        <v>180</v>
      </c>
      <c r="E483" t="s">
        <v>181</v>
      </c>
      <c r="F483" s="2">
        <v>973658.14999999967</v>
      </c>
      <c r="G483" s="2"/>
      <c r="H483" s="2"/>
      <c r="I483" s="2"/>
      <c r="J483" s="2"/>
      <c r="K483" s="2"/>
      <c r="L483" s="2"/>
      <c r="M483" s="2"/>
      <c r="N483" s="2"/>
      <c r="P483" s="2"/>
    </row>
    <row r="484" spans="1:16" x14ac:dyDescent="0.2">
      <c r="A484" s="7" t="s">
        <v>45</v>
      </c>
      <c r="B484" t="s">
        <v>46</v>
      </c>
      <c r="D484" s="7" t="s">
        <v>184</v>
      </c>
      <c r="E484" t="s">
        <v>185</v>
      </c>
      <c r="F484" s="2">
        <v>5208.3599999999997</v>
      </c>
      <c r="G484" s="2"/>
      <c r="H484" s="2"/>
      <c r="I484" s="2"/>
      <c r="J484" s="2"/>
      <c r="K484" s="2"/>
      <c r="L484" s="2"/>
      <c r="M484" s="2"/>
      <c r="N484" s="2"/>
      <c r="P484" s="2"/>
    </row>
    <row r="485" spans="1:16" x14ac:dyDescent="0.2">
      <c r="A485" s="7" t="s">
        <v>45</v>
      </c>
      <c r="B485" t="s">
        <v>46</v>
      </c>
      <c r="D485" s="7" t="s">
        <v>132</v>
      </c>
      <c r="E485" t="s">
        <v>133</v>
      </c>
      <c r="F485" s="2">
        <v>835155.30999999971</v>
      </c>
      <c r="G485" s="2"/>
      <c r="H485" s="2"/>
      <c r="I485" s="2"/>
      <c r="J485" s="2"/>
      <c r="K485" s="2"/>
      <c r="L485" s="2"/>
      <c r="M485" s="2"/>
      <c r="N485" s="2"/>
      <c r="P485" s="2"/>
    </row>
    <row r="486" spans="1:16" x14ac:dyDescent="0.2">
      <c r="A486" s="7" t="s">
        <v>45</v>
      </c>
      <c r="B486" t="s">
        <v>46</v>
      </c>
      <c r="D486" s="7" t="s">
        <v>182</v>
      </c>
      <c r="E486" t="s">
        <v>183</v>
      </c>
      <c r="F486" s="2">
        <v>162.38</v>
      </c>
      <c r="G486" s="2"/>
      <c r="H486" s="2"/>
      <c r="I486" s="2"/>
      <c r="J486" s="2"/>
      <c r="K486" s="2"/>
      <c r="L486" s="2"/>
      <c r="M486" s="2"/>
      <c r="N486" s="2"/>
      <c r="P486" s="2"/>
    </row>
    <row r="487" spans="1:16" x14ac:dyDescent="0.2">
      <c r="A487" s="7" t="s">
        <v>45</v>
      </c>
      <c r="B487" t="s">
        <v>46</v>
      </c>
      <c r="D487" s="7" t="s">
        <v>192</v>
      </c>
      <c r="E487" t="s">
        <v>193</v>
      </c>
      <c r="F487" s="2">
        <v>1954.8700000000003</v>
      </c>
      <c r="G487" s="2"/>
      <c r="H487" s="2"/>
      <c r="I487" s="2"/>
      <c r="J487" s="2"/>
      <c r="K487" s="2"/>
      <c r="L487" s="2"/>
      <c r="M487" s="2"/>
      <c r="N487" s="2"/>
      <c r="P487" s="2"/>
    </row>
    <row r="488" spans="1:16" ht="13.5" thickBot="1" x14ac:dyDescent="0.25">
      <c r="A488" s="7" t="s">
        <v>300</v>
      </c>
      <c r="F488" s="9">
        <f>SUM(F478:F487)</f>
        <v>-1.3965291145723313E-9</v>
      </c>
      <c r="G488" s="2"/>
      <c r="H488" s="2"/>
      <c r="I488" s="2"/>
      <c r="J488" s="2"/>
      <c r="K488" s="2"/>
      <c r="L488" s="2"/>
      <c r="M488" s="2"/>
      <c r="N488" s="2"/>
      <c r="P488" s="2"/>
    </row>
    <row r="489" spans="1:16" ht="13.5" thickTop="1" x14ac:dyDescent="0.2">
      <c r="F489" s="10"/>
      <c r="G489" s="2"/>
      <c r="H489" s="2"/>
      <c r="I489" s="2"/>
      <c r="J489" s="2"/>
      <c r="K489" s="2"/>
      <c r="L489" s="2"/>
      <c r="M489" s="2"/>
      <c r="N489" s="2"/>
      <c r="P489" s="2"/>
    </row>
    <row r="490" spans="1:16" ht="13.5" thickBot="1" x14ac:dyDescent="0.25">
      <c r="A490" s="8" t="s">
        <v>0</v>
      </c>
      <c r="B490" s="5" t="s">
        <v>1</v>
      </c>
      <c r="C490" s="12" t="s">
        <v>356</v>
      </c>
      <c r="D490" s="8" t="s">
        <v>2</v>
      </c>
      <c r="E490" s="5" t="s">
        <v>3</v>
      </c>
      <c r="F490" s="6" t="s">
        <v>250</v>
      </c>
      <c r="G490" s="4" t="s">
        <v>8</v>
      </c>
      <c r="H490" s="4" t="s">
        <v>17</v>
      </c>
      <c r="I490" s="4" t="s">
        <v>11</v>
      </c>
      <c r="J490" s="4" t="s">
        <v>355</v>
      </c>
      <c r="K490" s="4" t="s">
        <v>62</v>
      </c>
      <c r="L490" s="4" t="s">
        <v>57</v>
      </c>
      <c r="M490" s="4" t="s">
        <v>12</v>
      </c>
      <c r="N490" s="4" t="s">
        <v>353</v>
      </c>
      <c r="O490" s="17" t="s">
        <v>365</v>
      </c>
    </row>
    <row r="491" spans="1:16" x14ac:dyDescent="0.2">
      <c r="A491" s="7" t="s">
        <v>162</v>
      </c>
      <c r="B491" t="s">
        <v>163</v>
      </c>
      <c r="C491" s="13" t="s">
        <v>357</v>
      </c>
      <c r="D491" s="7" t="s">
        <v>6</v>
      </c>
      <c r="E491" t="s">
        <v>7</v>
      </c>
      <c r="F491" s="2">
        <v>-12708781.470000004</v>
      </c>
      <c r="G491" s="2">
        <v>-1249273.2</v>
      </c>
      <c r="H491" s="2">
        <v>-1011619.01</v>
      </c>
      <c r="I491" s="2">
        <v>-1436092.31</v>
      </c>
      <c r="J491" s="2">
        <v>-1377631.9300000002</v>
      </c>
      <c r="K491" s="2">
        <v>0</v>
      </c>
      <c r="L491" s="2">
        <v>-6588232.3200000003</v>
      </c>
      <c r="M491" s="2">
        <v>-1045932.7</v>
      </c>
      <c r="N491" s="2">
        <v>0</v>
      </c>
      <c r="O491" s="2">
        <f>SUM(G491:N491)</f>
        <v>-12708781.469999999</v>
      </c>
      <c r="P491" s="2"/>
    </row>
    <row r="492" spans="1:16" x14ac:dyDescent="0.2">
      <c r="A492" s="7" t="s">
        <v>162</v>
      </c>
      <c r="B492" t="s">
        <v>163</v>
      </c>
      <c r="D492" s="7" t="s">
        <v>210</v>
      </c>
      <c r="E492" t="s">
        <v>211</v>
      </c>
      <c r="F492" s="2">
        <v>688.08</v>
      </c>
      <c r="G492" s="2"/>
      <c r="H492" s="2"/>
      <c r="I492" s="2"/>
      <c r="J492" s="2"/>
      <c r="K492" s="2"/>
      <c r="L492" s="2"/>
      <c r="M492" s="2"/>
      <c r="N492" s="2"/>
      <c r="P492" s="2"/>
    </row>
    <row r="493" spans="1:16" x14ac:dyDescent="0.2">
      <c r="A493" s="7" t="s">
        <v>162</v>
      </c>
      <c r="B493" t="s">
        <v>163</v>
      </c>
      <c r="D493" s="7" t="s">
        <v>232</v>
      </c>
      <c r="E493" t="s">
        <v>233</v>
      </c>
      <c r="F493" s="2">
        <v>8772.14</v>
      </c>
      <c r="G493" s="2"/>
      <c r="H493" s="2"/>
      <c r="I493" s="2"/>
      <c r="J493" s="2"/>
      <c r="K493" s="2"/>
      <c r="L493" s="2"/>
      <c r="M493" s="2"/>
      <c r="N493" s="2"/>
      <c r="P493" s="2"/>
    </row>
    <row r="494" spans="1:16" x14ac:dyDescent="0.2">
      <c r="A494" s="7" t="s">
        <v>162</v>
      </c>
      <c r="B494" t="s">
        <v>163</v>
      </c>
      <c r="D494" s="7" t="s">
        <v>128</v>
      </c>
      <c r="E494" t="s">
        <v>129</v>
      </c>
      <c r="F494" s="2">
        <v>1370178.7699999998</v>
      </c>
      <c r="G494" s="2"/>
      <c r="H494" s="2"/>
      <c r="I494" s="2"/>
      <c r="J494" s="2"/>
      <c r="K494" s="2"/>
      <c r="L494" s="2"/>
      <c r="M494" s="2"/>
      <c r="N494" s="2"/>
      <c r="P494" s="2"/>
    </row>
    <row r="495" spans="1:16" x14ac:dyDescent="0.2">
      <c r="A495" s="7" t="s">
        <v>162</v>
      </c>
      <c r="B495" t="s">
        <v>163</v>
      </c>
      <c r="D495" s="7" t="s">
        <v>200</v>
      </c>
      <c r="E495" t="s">
        <v>201</v>
      </c>
      <c r="F495" s="2">
        <v>1415.93</v>
      </c>
      <c r="G495" s="2"/>
      <c r="H495" s="2"/>
      <c r="I495" s="2"/>
      <c r="J495" s="2"/>
      <c r="K495" s="2"/>
      <c r="L495" s="2"/>
      <c r="M495" s="2"/>
      <c r="N495" s="2"/>
      <c r="P495" s="2"/>
    </row>
    <row r="496" spans="1:16" x14ac:dyDescent="0.2">
      <c r="A496" s="7" t="s">
        <v>162</v>
      </c>
      <c r="B496" t="s">
        <v>163</v>
      </c>
      <c r="D496" s="7" t="s">
        <v>126</v>
      </c>
      <c r="E496" t="s">
        <v>127</v>
      </c>
      <c r="F496" s="2">
        <v>7563965.4599999962</v>
      </c>
      <c r="G496" s="2"/>
      <c r="H496" s="2"/>
      <c r="I496" s="2"/>
      <c r="J496" s="2"/>
      <c r="K496" s="2"/>
      <c r="L496" s="2"/>
      <c r="M496" s="2"/>
      <c r="N496" s="2"/>
      <c r="P496" s="2"/>
    </row>
    <row r="497" spans="1:16" x14ac:dyDescent="0.2">
      <c r="A497" s="7" t="s">
        <v>162</v>
      </c>
      <c r="B497" t="s">
        <v>163</v>
      </c>
      <c r="D497" s="7" t="s">
        <v>120</v>
      </c>
      <c r="E497" t="s">
        <v>121</v>
      </c>
      <c r="F497" s="2">
        <v>-91265.76</v>
      </c>
      <c r="G497" s="2"/>
      <c r="H497" s="2"/>
      <c r="I497" s="2"/>
      <c r="J497" s="2"/>
      <c r="K497" s="2"/>
      <c r="L497" s="2"/>
      <c r="M497" s="2"/>
      <c r="N497" s="2"/>
      <c r="P497" s="2"/>
    </row>
    <row r="498" spans="1:16" x14ac:dyDescent="0.2">
      <c r="A498" s="7" t="s">
        <v>162</v>
      </c>
      <c r="B498" t="s">
        <v>163</v>
      </c>
      <c r="D498" s="7" t="s">
        <v>180</v>
      </c>
      <c r="E498" t="s">
        <v>181</v>
      </c>
      <c r="F498" s="2">
        <v>629960.95999999961</v>
      </c>
      <c r="G498" s="2"/>
      <c r="H498" s="2"/>
      <c r="I498" s="2"/>
      <c r="J498" s="2"/>
      <c r="K498" s="2"/>
      <c r="L498" s="2"/>
      <c r="M498" s="2"/>
      <c r="N498" s="2"/>
      <c r="P498" s="2"/>
    </row>
    <row r="499" spans="1:16" x14ac:dyDescent="0.2">
      <c r="A499" s="7" t="s">
        <v>162</v>
      </c>
      <c r="B499" t="s">
        <v>163</v>
      </c>
      <c r="D499" s="7" t="s">
        <v>184</v>
      </c>
      <c r="E499" t="s">
        <v>185</v>
      </c>
      <c r="F499" s="2">
        <v>2868.96</v>
      </c>
      <c r="G499" s="2"/>
      <c r="H499" s="2"/>
      <c r="I499" s="2"/>
      <c r="J499" s="2"/>
      <c r="K499" s="2"/>
      <c r="L499" s="2"/>
      <c r="M499" s="2"/>
      <c r="N499" s="2"/>
      <c r="P499" s="2"/>
    </row>
    <row r="500" spans="1:16" x14ac:dyDescent="0.2">
      <c r="A500" s="7" t="s">
        <v>162</v>
      </c>
      <c r="B500" t="s">
        <v>163</v>
      </c>
      <c r="D500" s="7" t="s">
        <v>132</v>
      </c>
      <c r="E500" t="s">
        <v>133</v>
      </c>
      <c r="F500" s="2">
        <v>3220090.6999999993</v>
      </c>
      <c r="G500" s="2"/>
      <c r="H500" s="2"/>
      <c r="I500" s="2"/>
      <c r="J500" s="2"/>
      <c r="K500" s="2"/>
      <c r="L500" s="2"/>
      <c r="M500" s="2"/>
      <c r="N500" s="2"/>
      <c r="P500" s="2"/>
    </row>
    <row r="501" spans="1:16" x14ac:dyDescent="0.2">
      <c r="A501" s="7" t="s">
        <v>162</v>
      </c>
      <c r="B501" t="s">
        <v>163</v>
      </c>
      <c r="D501" s="7" t="s">
        <v>192</v>
      </c>
      <c r="E501" t="s">
        <v>193</v>
      </c>
      <c r="F501" s="2">
        <v>2106.25</v>
      </c>
      <c r="G501" s="2"/>
      <c r="H501" s="2"/>
      <c r="I501" s="2"/>
      <c r="J501" s="2"/>
      <c r="K501" s="2"/>
      <c r="L501" s="2"/>
      <c r="M501" s="2"/>
      <c r="N501" s="2"/>
      <c r="P501" s="2"/>
    </row>
    <row r="502" spans="1:16" ht="13.5" thickBot="1" x14ac:dyDescent="0.25">
      <c r="A502" s="7" t="s">
        <v>301</v>
      </c>
      <c r="F502" s="9">
        <f>SUM(F491:F501)</f>
        <v>1.9999990705400705E-2</v>
      </c>
      <c r="G502" s="2"/>
      <c r="H502" s="2"/>
      <c r="I502" s="2"/>
      <c r="J502" s="2"/>
      <c r="K502" s="2"/>
      <c r="L502" s="2"/>
      <c r="M502" s="2"/>
      <c r="N502" s="2"/>
      <c r="P502" s="2"/>
    </row>
    <row r="503" spans="1:16" ht="13.5" thickTop="1" x14ac:dyDescent="0.2">
      <c r="F503" s="10"/>
      <c r="G503" s="2"/>
      <c r="H503" s="2"/>
      <c r="I503" s="2"/>
      <c r="J503" s="2"/>
      <c r="K503" s="2"/>
      <c r="L503" s="2"/>
      <c r="M503" s="2"/>
      <c r="N503" s="2"/>
      <c r="P503" s="2"/>
    </row>
    <row r="504" spans="1:16" ht="13.5" thickBot="1" x14ac:dyDescent="0.25">
      <c r="A504" s="8" t="s">
        <v>0</v>
      </c>
      <c r="B504" s="5" t="s">
        <v>1</v>
      </c>
      <c r="C504" s="12" t="s">
        <v>356</v>
      </c>
      <c r="D504" s="8" t="s">
        <v>2</v>
      </c>
      <c r="E504" s="5" t="s">
        <v>3</v>
      </c>
      <c r="F504" s="6" t="s">
        <v>250</v>
      </c>
      <c r="G504" s="4" t="s">
        <v>8</v>
      </c>
      <c r="H504" s="4" t="s">
        <v>17</v>
      </c>
      <c r="I504" s="4" t="s">
        <v>11</v>
      </c>
      <c r="J504" s="4" t="s">
        <v>355</v>
      </c>
      <c r="K504" s="4" t="s">
        <v>62</v>
      </c>
      <c r="L504" s="4" t="s">
        <v>57</v>
      </c>
      <c r="M504" s="4" t="s">
        <v>12</v>
      </c>
      <c r="N504" s="4" t="s">
        <v>353</v>
      </c>
      <c r="O504" s="17" t="s">
        <v>365</v>
      </c>
    </row>
    <row r="505" spans="1:16" x14ac:dyDescent="0.2">
      <c r="A505" s="7" t="s">
        <v>47</v>
      </c>
      <c r="B505" t="s">
        <v>48</v>
      </c>
      <c r="C505" s="13" t="s">
        <v>368</v>
      </c>
      <c r="D505" s="7" t="s">
        <v>6</v>
      </c>
      <c r="E505" t="s">
        <v>7</v>
      </c>
      <c r="F505" s="2">
        <v>-400400.14</v>
      </c>
      <c r="G505" s="2">
        <v>-33673.650000000009</v>
      </c>
      <c r="H505" s="2">
        <v>-29509.5</v>
      </c>
      <c r="I505" s="2">
        <v>-39879.860000000008</v>
      </c>
      <c r="J505" s="2">
        <v>-45085.049999999996</v>
      </c>
      <c r="K505" s="2">
        <v>0</v>
      </c>
      <c r="L505" s="2">
        <v>-166806.70000000001</v>
      </c>
      <c r="M505" s="2">
        <v>-32672.65</v>
      </c>
      <c r="N505" s="2">
        <v>-52772.73</v>
      </c>
      <c r="O505" s="2">
        <f>SUM(G505:N505)</f>
        <v>-400400.14</v>
      </c>
      <c r="P505" s="2"/>
    </row>
    <row r="506" spans="1:16" x14ac:dyDescent="0.2">
      <c r="A506" s="7" t="s">
        <v>47</v>
      </c>
      <c r="B506" t="s">
        <v>48</v>
      </c>
      <c r="D506" s="7" t="s">
        <v>210</v>
      </c>
      <c r="E506" t="s">
        <v>211</v>
      </c>
      <c r="F506" s="2">
        <v>918.28</v>
      </c>
      <c r="G506" s="2"/>
      <c r="H506" s="2"/>
      <c r="I506" s="2"/>
      <c r="J506" s="2"/>
      <c r="K506" s="2"/>
      <c r="L506" s="2"/>
      <c r="M506" s="2"/>
      <c r="N506" s="2"/>
      <c r="P506" s="2"/>
    </row>
    <row r="507" spans="1:16" x14ac:dyDescent="0.2">
      <c r="A507" s="7" t="s">
        <v>47</v>
      </c>
      <c r="B507" t="s">
        <v>48</v>
      </c>
      <c r="D507" s="7" t="s">
        <v>120</v>
      </c>
      <c r="E507" t="s">
        <v>121</v>
      </c>
      <c r="F507" s="2">
        <v>200517.32000000004</v>
      </c>
      <c r="G507" s="2"/>
      <c r="H507" s="2"/>
      <c r="I507" s="2"/>
      <c r="J507" s="2"/>
      <c r="K507" s="2"/>
      <c r="L507" s="2"/>
      <c r="M507" s="2"/>
      <c r="N507" s="2"/>
      <c r="P507" s="2"/>
    </row>
    <row r="508" spans="1:16" x14ac:dyDescent="0.2">
      <c r="A508" s="7" t="s">
        <v>47</v>
      </c>
      <c r="B508" t="s">
        <v>48</v>
      </c>
      <c r="D508" s="7" t="s">
        <v>180</v>
      </c>
      <c r="E508" t="s">
        <v>181</v>
      </c>
      <c r="F508" s="2">
        <v>23039.060000000009</v>
      </c>
      <c r="G508" s="2"/>
      <c r="H508" s="2"/>
      <c r="I508" s="2"/>
      <c r="J508" s="2"/>
      <c r="K508" s="2"/>
      <c r="L508" s="2"/>
      <c r="M508" s="2"/>
      <c r="N508" s="2"/>
      <c r="P508" s="2"/>
    </row>
    <row r="509" spans="1:16" x14ac:dyDescent="0.2">
      <c r="A509" s="7" t="s">
        <v>47</v>
      </c>
      <c r="B509" t="s">
        <v>48</v>
      </c>
      <c r="D509" s="7" t="s">
        <v>132</v>
      </c>
      <c r="E509" t="s">
        <v>133</v>
      </c>
      <c r="F509" s="2">
        <v>175763.1</v>
      </c>
      <c r="G509" s="2"/>
      <c r="H509" s="2"/>
      <c r="I509" s="2"/>
      <c r="J509" s="2"/>
      <c r="K509" s="2"/>
      <c r="L509" s="2"/>
      <c r="M509" s="2"/>
      <c r="N509" s="2"/>
      <c r="P509" s="2"/>
    </row>
    <row r="510" spans="1:16" x14ac:dyDescent="0.2">
      <c r="A510" s="7" t="s">
        <v>47</v>
      </c>
      <c r="B510" t="s">
        <v>48</v>
      </c>
      <c r="D510" s="7" t="s">
        <v>182</v>
      </c>
      <c r="E510" t="s">
        <v>183</v>
      </c>
      <c r="F510" s="2">
        <v>162.38</v>
      </c>
      <c r="G510" s="2"/>
      <c r="H510" s="2"/>
      <c r="I510" s="2"/>
      <c r="J510" s="2"/>
      <c r="K510" s="2"/>
      <c r="L510" s="2"/>
      <c r="M510" s="2"/>
      <c r="N510" s="2"/>
      <c r="P510" s="2"/>
    </row>
    <row r="511" spans="1:16" ht="13.5" thickBot="1" x14ac:dyDescent="0.25">
      <c r="A511" s="7" t="s">
        <v>302</v>
      </c>
      <c r="F511" s="9">
        <f>SUM(F505:F510)</f>
        <v>5.354650056688115E-11</v>
      </c>
      <c r="G511" s="2"/>
      <c r="H511" s="2"/>
      <c r="I511" s="2"/>
      <c r="J511" s="2"/>
      <c r="K511" s="2"/>
      <c r="L511" s="2"/>
      <c r="M511" s="2"/>
      <c r="N511" s="2"/>
      <c r="P511" s="2"/>
    </row>
    <row r="512" spans="1:16" ht="13.5" thickTop="1" x14ac:dyDescent="0.2">
      <c r="F512" s="10"/>
      <c r="G512" s="2"/>
      <c r="H512" s="2"/>
      <c r="I512" s="2"/>
      <c r="J512" s="2"/>
      <c r="K512" s="2"/>
      <c r="L512" s="2"/>
      <c r="M512" s="2"/>
      <c r="N512" s="2"/>
      <c r="P512" s="2"/>
    </row>
    <row r="513" spans="1:16" ht="13.5" thickBot="1" x14ac:dyDescent="0.25">
      <c r="A513" s="8" t="s">
        <v>0</v>
      </c>
      <c r="B513" s="5" t="s">
        <v>1</v>
      </c>
      <c r="C513" s="12" t="s">
        <v>356</v>
      </c>
      <c r="D513" s="8" t="s">
        <v>2</v>
      </c>
      <c r="E513" s="5" t="s">
        <v>3</v>
      </c>
      <c r="F513" s="6" t="s">
        <v>250</v>
      </c>
      <c r="G513" s="4" t="s">
        <v>8</v>
      </c>
      <c r="H513" s="4" t="s">
        <v>17</v>
      </c>
      <c r="I513" s="4" t="s">
        <v>11</v>
      </c>
      <c r="J513" s="4" t="s">
        <v>355</v>
      </c>
      <c r="K513" s="4" t="s">
        <v>62</v>
      </c>
      <c r="L513" s="4" t="s">
        <v>57</v>
      </c>
      <c r="M513" s="4" t="s">
        <v>12</v>
      </c>
      <c r="N513" s="4" t="s">
        <v>353</v>
      </c>
      <c r="O513" s="17" t="s">
        <v>365</v>
      </c>
    </row>
    <row r="514" spans="1:16" x14ac:dyDescent="0.2">
      <c r="A514" s="7" t="s">
        <v>55</v>
      </c>
      <c r="B514" t="s">
        <v>56</v>
      </c>
      <c r="C514" s="13" t="s">
        <v>368</v>
      </c>
      <c r="D514" s="7" t="s">
        <v>6</v>
      </c>
      <c r="E514" t="s">
        <v>7</v>
      </c>
      <c r="F514" s="2">
        <v>-1285625.52</v>
      </c>
      <c r="G514" s="2">
        <v>-108121.12</v>
      </c>
      <c r="H514" s="2">
        <v>-94750.62000000001</v>
      </c>
      <c r="I514" s="2">
        <v>-128048.28</v>
      </c>
      <c r="J514" s="2">
        <v>-144761.43</v>
      </c>
      <c r="K514" s="2">
        <v>0</v>
      </c>
      <c r="L514" s="2">
        <v>-535591.57999999996</v>
      </c>
      <c r="M514" s="2">
        <v>-104907.03999999998</v>
      </c>
      <c r="N514" s="2">
        <v>-169445.45</v>
      </c>
      <c r="O514" s="2">
        <f>SUM(G514:N514)</f>
        <v>-1285625.52</v>
      </c>
      <c r="P514" s="2"/>
    </row>
    <row r="515" spans="1:16" x14ac:dyDescent="0.2">
      <c r="A515" s="7" t="s">
        <v>55</v>
      </c>
      <c r="B515" t="s">
        <v>56</v>
      </c>
      <c r="D515" s="7" t="s">
        <v>210</v>
      </c>
      <c r="E515" t="s">
        <v>211</v>
      </c>
      <c r="F515" s="2">
        <v>229.57</v>
      </c>
      <c r="G515" s="2"/>
      <c r="H515" s="2"/>
      <c r="I515" s="2"/>
      <c r="J515" s="2"/>
      <c r="K515" s="2"/>
      <c r="L515" s="2"/>
      <c r="M515" s="2"/>
      <c r="N515" s="2"/>
      <c r="P515" s="2"/>
    </row>
    <row r="516" spans="1:16" x14ac:dyDescent="0.2">
      <c r="A516" s="7" t="s">
        <v>55</v>
      </c>
      <c r="B516" t="s">
        <v>56</v>
      </c>
      <c r="D516" s="7" t="s">
        <v>120</v>
      </c>
      <c r="E516" t="s">
        <v>121</v>
      </c>
      <c r="F516" s="2">
        <v>719750.6399999999</v>
      </c>
      <c r="G516" s="2"/>
      <c r="H516" s="2"/>
      <c r="I516" s="2"/>
      <c r="J516" s="2"/>
      <c r="K516" s="2"/>
      <c r="L516" s="2"/>
      <c r="M516" s="2"/>
      <c r="N516" s="2"/>
      <c r="P516" s="2"/>
    </row>
    <row r="517" spans="1:16" x14ac:dyDescent="0.2">
      <c r="A517" s="7" t="s">
        <v>55</v>
      </c>
      <c r="B517" t="s">
        <v>56</v>
      </c>
      <c r="D517" s="7" t="s">
        <v>180</v>
      </c>
      <c r="E517" t="s">
        <v>181</v>
      </c>
      <c r="F517" s="2">
        <v>71140.749999999985</v>
      </c>
      <c r="G517" s="2"/>
      <c r="H517" s="2"/>
      <c r="I517" s="2"/>
      <c r="J517" s="2"/>
      <c r="K517" s="2"/>
      <c r="L517" s="2"/>
      <c r="M517" s="2"/>
      <c r="N517" s="2"/>
      <c r="P517" s="2"/>
    </row>
    <row r="518" spans="1:16" x14ac:dyDescent="0.2">
      <c r="A518" s="7" t="s">
        <v>55</v>
      </c>
      <c r="B518" t="s">
        <v>56</v>
      </c>
      <c r="D518" s="7" t="s">
        <v>184</v>
      </c>
      <c r="E518" t="s">
        <v>185</v>
      </c>
      <c r="F518" s="2">
        <v>44977.31</v>
      </c>
      <c r="G518" s="2"/>
      <c r="H518" s="2"/>
      <c r="I518" s="2"/>
      <c r="J518" s="2"/>
      <c r="K518" s="2"/>
      <c r="L518" s="2"/>
      <c r="M518" s="2"/>
      <c r="N518" s="2"/>
      <c r="P518" s="2"/>
    </row>
    <row r="519" spans="1:16" x14ac:dyDescent="0.2">
      <c r="A519" s="7" t="s">
        <v>55</v>
      </c>
      <c r="B519" t="s">
        <v>56</v>
      </c>
      <c r="D519" s="7" t="s">
        <v>132</v>
      </c>
      <c r="E519" t="s">
        <v>133</v>
      </c>
      <c r="F519" s="2">
        <v>321021.57000000007</v>
      </c>
      <c r="G519" s="2"/>
      <c r="H519" s="2"/>
      <c r="I519" s="2"/>
      <c r="J519" s="2"/>
      <c r="K519" s="2"/>
      <c r="L519" s="2"/>
      <c r="M519" s="2"/>
      <c r="N519" s="2"/>
      <c r="P519" s="2"/>
    </row>
    <row r="520" spans="1:16" x14ac:dyDescent="0.2">
      <c r="A520" s="7" t="s">
        <v>55</v>
      </c>
      <c r="B520" t="s">
        <v>56</v>
      </c>
      <c r="D520" s="7" t="s">
        <v>182</v>
      </c>
      <c r="E520" t="s">
        <v>183</v>
      </c>
      <c r="F520" s="2">
        <v>127605.12999999999</v>
      </c>
      <c r="G520" s="2"/>
      <c r="H520" s="2"/>
      <c r="I520" s="2"/>
      <c r="J520" s="2"/>
      <c r="K520" s="2"/>
      <c r="L520" s="2"/>
      <c r="M520" s="2"/>
      <c r="N520" s="2"/>
      <c r="P520" s="2"/>
    </row>
    <row r="521" spans="1:16" x14ac:dyDescent="0.2">
      <c r="A521" s="7" t="s">
        <v>55</v>
      </c>
      <c r="B521" t="s">
        <v>56</v>
      </c>
      <c r="D521" s="7" t="s">
        <v>192</v>
      </c>
      <c r="E521" t="s">
        <v>193</v>
      </c>
      <c r="F521" s="2">
        <v>900.54000000000008</v>
      </c>
      <c r="G521" s="2"/>
      <c r="H521" s="2"/>
      <c r="I521" s="2"/>
      <c r="J521" s="2"/>
      <c r="K521" s="2"/>
      <c r="L521" s="2"/>
      <c r="M521" s="2"/>
      <c r="N521" s="2"/>
      <c r="P521" s="2"/>
    </row>
    <row r="522" spans="1:16" ht="13.5" thickBot="1" x14ac:dyDescent="0.25">
      <c r="A522" s="7" t="s">
        <v>303</v>
      </c>
      <c r="F522" s="9">
        <f>SUM(F514:F521)</f>
        <v>-1.0000000002833076E-2</v>
      </c>
      <c r="G522" s="2"/>
      <c r="H522" s="2"/>
      <c r="I522" s="2"/>
      <c r="J522" s="2"/>
      <c r="K522" s="2"/>
      <c r="L522" s="2"/>
      <c r="M522" s="2"/>
      <c r="N522" s="2"/>
      <c r="P522" s="2"/>
    </row>
    <row r="523" spans="1:16" ht="13.5" thickTop="1" x14ac:dyDescent="0.2">
      <c r="F523" s="10"/>
      <c r="G523" s="2"/>
      <c r="H523" s="2"/>
      <c r="I523" s="2"/>
      <c r="J523" s="2"/>
      <c r="K523" s="2"/>
      <c r="L523" s="2"/>
      <c r="M523" s="2"/>
      <c r="N523" s="2"/>
      <c r="P523" s="2"/>
    </row>
    <row r="524" spans="1:16" ht="13.5" thickBot="1" x14ac:dyDescent="0.25">
      <c r="A524" s="8" t="s">
        <v>0</v>
      </c>
      <c r="B524" s="5" t="s">
        <v>1</v>
      </c>
      <c r="C524" s="12" t="s">
        <v>356</v>
      </c>
      <c r="D524" s="8" t="s">
        <v>2</v>
      </c>
      <c r="E524" s="5" t="s">
        <v>3</v>
      </c>
      <c r="F524" s="6" t="s">
        <v>250</v>
      </c>
      <c r="G524" s="4" t="s">
        <v>8</v>
      </c>
      <c r="H524" s="4" t="s">
        <v>17</v>
      </c>
      <c r="I524" s="4" t="s">
        <v>11</v>
      </c>
      <c r="J524" s="4" t="s">
        <v>355</v>
      </c>
      <c r="K524" s="4" t="s">
        <v>62</v>
      </c>
      <c r="L524" s="4" t="s">
        <v>57</v>
      </c>
      <c r="M524" s="4" t="s">
        <v>12</v>
      </c>
      <c r="N524" s="4" t="s">
        <v>353</v>
      </c>
      <c r="O524" s="17" t="s">
        <v>365</v>
      </c>
    </row>
    <row r="525" spans="1:16" x14ac:dyDescent="0.2">
      <c r="A525" s="7" t="s">
        <v>58</v>
      </c>
      <c r="B525" t="s">
        <v>59</v>
      </c>
      <c r="C525" s="13" t="s">
        <v>367</v>
      </c>
      <c r="D525" s="7" t="s">
        <v>6</v>
      </c>
      <c r="E525" t="s">
        <v>7</v>
      </c>
      <c r="F525" s="2">
        <v>-342495.10000000015</v>
      </c>
      <c r="G525" s="2">
        <v>-27776.35</v>
      </c>
      <c r="H525" s="2">
        <v>-24317.160000000003</v>
      </c>
      <c r="I525" s="2">
        <v>-32948.03</v>
      </c>
      <c r="J525" s="2">
        <v>-37126.47</v>
      </c>
      <c r="K525" s="2">
        <v>-12501.07</v>
      </c>
      <c r="L525" s="2">
        <v>-138505.01999999999</v>
      </c>
      <c r="M525" s="2">
        <v>-26680.370000000003</v>
      </c>
      <c r="N525" s="2">
        <v>-42640.63</v>
      </c>
      <c r="O525" s="2">
        <f>SUM(G525:N525)</f>
        <v>-342495.1</v>
      </c>
      <c r="P525" s="2"/>
    </row>
    <row r="526" spans="1:16" x14ac:dyDescent="0.2">
      <c r="A526" s="7" t="s">
        <v>58</v>
      </c>
      <c r="B526" t="s">
        <v>59</v>
      </c>
      <c r="D526" s="7" t="s">
        <v>184</v>
      </c>
      <c r="E526" t="s">
        <v>185</v>
      </c>
      <c r="F526" s="2">
        <v>299185.34999999998</v>
      </c>
      <c r="G526" s="2"/>
      <c r="H526" s="2"/>
      <c r="I526" s="2"/>
      <c r="J526" s="2"/>
      <c r="K526" s="2"/>
      <c r="L526" s="2"/>
      <c r="M526" s="2"/>
      <c r="N526" s="2"/>
      <c r="P526" s="2"/>
    </row>
    <row r="527" spans="1:16" x14ac:dyDescent="0.2">
      <c r="A527" s="7" t="s">
        <v>58</v>
      </c>
      <c r="B527" t="s">
        <v>59</v>
      </c>
      <c r="D527" s="7" t="s">
        <v>202</v>
      </c>
      <c r="E527" t="s">
        <v>203</v>
      </c>
      <c r="F527" s="2">
        <v>11560</v>
      </c>
      <c r="G527" s="2"/>
      <c r="H527" s="2"/>
      <c r="I527" s="2"/>
      <c r="J527" s="2"/>
      <c r="K527" s="2"/>
      <c r="L527" s="2"/>
      <c r="M527" s="2"/>
      <c r="N527" s="2"/>
      <c r="P527" s="2"/>
    </row>
    <row r="528" spans="1:16" x14ac:dyDescent="0.2">
      <c r="A528" s="7" t="s">
        <v>58</v>
      </c>
      <c r="B528" t="s">
        <v>59</v>
      </c>
      <c r="D528" s="7" t="s">
        <v>132</v>
      </c>
      <c r="E528" t="s">
        <v>133</v>
      </c>
      <c r="F528" s="2">
        <v>31461.84</v>
      </c>
      <c r="G528" s="2"/>
      <c r="H528" s="2"/>
      <c r="I528" s="2"/>
      <c r="J528" s="2"/>
      <c r="K528" s="2"/>
      <c r="L528" s="2"/>
      <c r="M528" s="2"/>
      <c r="N528" s="2"/>
      <c r="P528" s="2"/>
    </row>
    <row r="529" spans="1:16" x14ac:dyDescent="0.2">
      <c r="A529" s="7" t="s">
        <v>58</v>
      </c>
      <c r="B529" t="s">
        <v>59</v>
      </c>
      <c r="D529" s="7" t="s">
        <v>192</v>
      </c>
      <c r="E529" t="s">
        <v>193</v>
      </c>
      <c r="F529" s="2">
        <v>287.92</v>
      </c>
      <c r="G529" s="2"/>
      <c r="H529" s="2"/>
      <c r="I529" s="2"/>
      <c r="J529" s="2"/>
      <c r="K529" s="2"/>
      <c r="L529" s="2"/>
      <c r="M529" s="2"/>
      <c r="N529" s="2"/>
      <c r="P529" s="2"/>
    </row>
    <row r="530" spans="1:16" ht="13.5" thickBot="1" x14ac:dyDescent="0.25">
      <c r="A530" s="7" t="s">
        <v>304</v>
      </c>
      <c r="F530" s="9">
        <f>SUM(F525:F529)</f>
        <v>9.9999998255384526E-3</v>
      </c>
      <c r="G530" s="2"/>
      <c r="H530" s="2"/>
      <c r="I530" s="2"/>
      <c r="J530" s="2"/>
      <c r="K530" s="2"/>
      <c r="L530" s="2"/>
      <c r="M530" s="2"/>
      <c r="N530" s="2"/>
      <c r="P530" s="2"/>
    </row>
    <row r="531" spans="1:16" ht="13.5" thickTop="1" x14ac:dyDescent="0.2">
      <c r="F531" s="10"/>
      <c r="G531" s="2"/>
      <c r="H531" s="2"/>
      <c r="I531" s="2"/>
      <c r="J531" s="2"/>
      <c r="K531" s="2"/>
      <c r="L531" s="2"/>
      <c r="M531" s="2"/>
      <c r="N531" s="2"/>
      <c r="P531" s="2"/>
    </row>
    <row r="532" spans="1:16" ht="13.5" thickBot="1" x14ac:dyDescent="0.25">
      <c r="A532" s="8" t="s">
        <v>0</v>
      </c>
      <c r="B532" s="5" t="s">
        <v>1</v>
      </c>
      <c r="C532" s="12" t="s">
        <v>356</v>
      </c>
      <c r="D532" s="8" t="s">
        <v>2</v>
      </c>
      <c r="E532" s="5" t="s">
        <v>3</v>
      </c>
      <c r="F532" s="6" t="s">
        <v>250</v>
      </c>
      <c r="G532" s="4" t="s">
        <v>8</v>
      </c>
      <c r="H532" s="4" t="s">
        <v>17</v>
      </c>
      <c r="I532" s="4" t="s">
        <v>11</v>
      </c>
      <c r="J532" s="4" t="s">
        <v>355</v>
      </c>
      <c r="K532" s="4" t="s">
        <v>62</v>
      </c>
      <c r="L532" s="4" t="s">
        <v>57</v>
      </c>
      <c r="M532" s="4" t="s">
        <v>12</v>
      </c>
      <c r="N532" s="4" t="s">
        <v>353</v>
      </c>
      <c r="O532" s="17" t="s">
        <v>365</v>
      </c>
    </row>
    <row r="533" spans="1:16" x14ac:dyDescent="0.2">
      <c r="A533" s="7" t="s">
        <v>60</v>
      </c>
      <c r="B533" t="s">
        <v>61</v>
      </c>
      <c r="C533" s="13" t="s">
        <v>367</v>
      </c>
      <c r="D533" s="7" t="s">
        <v>6</v>
      </c>
      <c r="E533" t="s">
        <v>7</v>
      </c>
      <c r="F533" s="2">
        <v>-1504377.4899999995</v>
      </c>
      <c r="G533" s="2">
        <v>-122005.01000000001</v>
      </c>
      <c r="H533" s="2">
        <v>-106810.8</v>
      </c>
      <c r="I533" s="2">
        <v>-144721.12</v>
      </c>
      <c r="J533" s="2">
        <v>-163074.50999999998</v>
      </c>
      <c r="K533" s="2">
        <v>-54909.789999999994</v>
      </c>
      <c r="L533" s="2">
        <v>-608370.25</v>
      </c>
      <c r="M533" s="2">
        <v>-117191.01999999999</v>
      </c>
      <c r="N533" s="2">
        <v>-187294.99</v>
      </c>
      <c r="O533" s="2">
        <f>SUM(G533:N533)</f>
        <v>-1504377.49</v>
      </c>
      <c r="P533" s="2"/>
    </row>
    <row r="534" spans="1:16" x14ac:dyDescent="0.2">
      <c r="A534" s="7" t="s">
        <v>60</v>
      </c>
      <c r="B534" t="s">
        <v>61</v>
      </c>
      <c r="D534" s="7" t="s">
        <v>120</v>
      </c>
      <c r="E534" t="s">
        <v>121</v>
      </c>
      <c r="F534" s="2">
        <v>565901.81000000006</v>
      </c>
      <c r="G534" s="2"/>
      <c r="H534" s="2"/>
      <c r="I534" s="2"/>
      <c r="J534" s="2"/>
      <c r="K534" s="2"/>
      <c r="L534" s="2"/>
      <c r="M534" s="2"/>
      <c r="N534" s="2"/>
      <c r="P534" s="2"/>
    </row>
    <row r="535" spans="1:16" x14ac:dyDescent="0.2">
      <c r="A535" s="7" t="s">
        <v>60</v>
      </c>
      <c r="B535" t="s">
        <v>61</v>
      </c>
      <c r="D535" s="7" t="s">
        <v>180</v>
      </c>
      <c r="E535" t="s">
        <v>181</v>
      </c>
      <c r="F535" s="2">
        <v>19652.159999999996</v>
      </c>
      <c r="G535" s="2"/>
      <c r="H535" s="2"/>
      <c r="I535" s="2"/>
      <c r="J535" s="2"/>
      <c r="K535" s="2"/>
      <c r="L535" s="2"/>
      <c r="M535" s="2"/>
      <c r="N535" s="2"/>
      <c r="P535" s="2"/>
    </row>
    <row r="536" spans="1:16" x14ac:dyDescent="0.2">
      <c r="A536" s="7" t="s">
        <v>60</v>
      </c>
      <c r="B536" t="s">
        <v>61</v>
      </c>
      <c r="D536" s="7" t="s">
        <v>184</v>
      </c>
      <c r="E536" t="s">
        <v>185</v>
      </c>
      <c r="F536" s="2">
        <v>156.08000000000001</v>
      </c>
      <c r="G536" s="2"/>
      <c r="H536" s="2"/>
      <c r="I536" s="2"/>
      <c r="J536" s="2"/>
      <c r="K536" s="2"/>
      <c r="L536" s="2"/>
      <c r="M536" s="2"/>
      <c r="N536" s="2"/>
      <c r="P536" s="2"/>
    </row>
    <row r="537" spans="1:16" x14ac:dyDescent="0.2">
      <c r="A537" s="7" t="s">
        <v>60</v>
      </c>
      <c r="B537" t="s">
        <v>61</v>
      </c>
      <c r="D537" s="7" t="s">
        <v>132</v>
      </c>
      <c r="E537" t="s">
        <v>133</v>
      </c>
      <c r="F537" s="2">
        <v>841129.96999999986</v>
      </c>
      <c r="G537" s="2"/>
      <c r="H537" s="2"/>
      <c r="I537" s="2"/>
      <c r="J537" s="2"/>
      <c r="K537" s="2"/>
      <c r="L537" s="2"/>
      <c r="M537" s="2"/>
      <c r="N537" s="2"/>
      <c r="P537" s="2"/>
    </row>
    <row r="538" spans="1:16" x14ac:dyDescent="0.2">
      <c r="A538" s="7" t="s">
        <v>60</v>
      </c>
      <c r="B538" t="s">
        <v>61</v>
      </c>
      <c r="D538" s="7" t="s">
        <v>182</v>
      </c>
      <c r="E538" t="s">
        <v>183</v>
      </c>
      <c r="F538" s="2">
        <v>77537.459999999992</v>
      </c>
      <c r="G538" s="2"/>
      <c r="H538" s="2"/>
      <c r="I538" s="2"/>
      <c r="J538" s="2"/>
      <c r="K538" s="2"/>
      <c r="L538" s="2"/>
      <c r="M538" s="2"/>
      <c r="N538" s="2"/>
      <c r="P538" s="2"/>
    </row>
    <row r="539" spans="1:16" ht="13.5" thickBot="1" x14ac:dyDescent="0.25">
      <c r="A539" s="7" t="s">
        <v>305</v>
      </c>
      <c r="F539" s="9">
        <f>SUM(F533:F538)</f>
        <v>-9.9999996309634298E-3</v>
      </c>
      <c r="G539" s="2"/>
      <c r="H539" s="2"/>
      <c r="I539" s="2"/>
      <c r="J539" s="2"/>
      <c r="K539" s="2"/>
      <c r="L539" s="2"/>
      <c r="M539" s="2"/>
      <c r="N539" s="2"/>
      <c r="P539" s="2"/>
    </row>
    <row r="540" spans="1:16" ht="13.5" thickTop="1" x14ac:dyDescent="0.2">
      <c r="F540" s="10"/>
      <c r="G540" s="2"/>
      <c r="H540" s="2"/>
      <c r="I540" s="2"/>
      <c r="J540" s="2"/>
      <c r="K540" s="2"/>
      <c r="L540" s="2"/>
      <c r="M540" s="2"/>
      <c r="N540" s="2"/>
      <c r="P540" s="2"/>
    </row>
    <row r="541" spans="1:16" ht="13.5" thickBot="1" x14ac:dyDescent="0.25">
      <c r="A541" s="8" t="s">
        <v>0</v>
      </c>
      <c r="B541" s="5" t="s">
        <v>1</v>
      </c>
      <c r="C541" s="12" t="s">
        <v>356</v>
      </c>
      <c r="D541" s="8" t="s">
        <v>2</v>
      </c>
      <c r="E541" s="5" t="s">
        <v>3</v>
      </c>
      <c r="F541" s="6" t="s">
        <v>250</v>
      </c>
      <c r="G541" s="4" t="s">
        <v>8</v>
      </c>
      <c r="H541" s="4" t="s">
        <v>17</v>
      </c>
      <c r="I541" s="4" t="s">
        <v>11</v>
      </c>
      <c r="J541" s="4" t="s">
        <v>355</v>
      </c>
      <c r="K541" s="4" t="s">
        <v>62</v>
      </c>
      <c r="L541" s="4" t="s">
        <v>57</v>
      </c>
      <c r="M541" s="4" t="s">
        <v>12</v>
      </c>
      <c r="N541" s="4" t="s">
        <v>353</v>
      </c>
      <c r="O541" s="17" t="s">
        <v>365</v>
      </c>
    </row>
    <row r="542" spans="1:16" x14ac:dyDescent="0.2">
      <c r="A542" s="7" t="s">
        <v>152</v>
      </c>
      <c r="B542" t="s">
        <v>153</v>
      </c>
      <c r="C542" s="13" t="s">
        <v>368</v>
      </c>
      <c r="D542" s="7" t="s">
        <v>6</v>
      </c>
      <c r="E542" t="s">
        <v>7</v>
      </c>
      <c r="F542" s="2">
        <v>-1876061.86</v>
      </c>
      <c r="G542" s="2">
        <v>-157776.79</v>
      </c>
      <c r="H542" s="2">
        <v>-138265.75999999998</v>
      </c>
      <c r="I542" s="2">
        <v>-186855.74</v>
      </c>
      <c r="J542" s="2">
        <v>-211244.56999999998</v>
      </c>
      <c r="K542" s="2">
        <v>0</v>
      </c>
      <c r="L542" s="2">
        <v>-781567.4</v>
      </c>
      <c r="M542" s="2">
        <v>-153086.63999999998</v>
      </c>
      <c r="N542" s="2">
        <v>-247264.95999999996</v>
      </c>
      <c r="O542" s="2">
        <f>SUM(G542:N542)</f>
        <v>-1876061.8599999999</v>
      </c>
      <c r="P542" s="2"/>
    </row>
    <row r="543" spans="1:16" x14ac:dyDescent="0.2">
      <c r="A543" s="7" t="s">
        <v>152</v>
      </c>
      <c r="B543" t="s">
        <v>153</v>
      </c>
      <c r="D543" s="7" t="s">
        <v>120</v>
      </c>
      <c r="E543" t="s">
        <v>121</v>
      </c>
      <c r="F543" s="2">
        <v>989274.96</v>
      </c>
      <c r="G543" s="2"/>
      <c r="H543" s="2"/>
      <c r="I543" s="2"/>
      <c r="J543" s="2"/>
      <c r="K543" s="2"/>
      <c r="L543" s="2"/>
      <c r="M543" s="2"/>
      <c r="N543" s="2"/>
      <c r="P543" s="2"/>
    </row>
    <row r="544" spans="1:16" x14ac:dyDescent="0.2">
      <c r="A544" s="7" t="s">
        <v>152</v>
      </c>
      <c r="B544" t="s">
        <v>153</v>
      </c>
      <c r="D544" s="7" t="s">
        <v>180</v>
      </c>
      <c r="E544" t="s">
        <v>181</v>
      </c>
      <c r="F544" s="2">
        <v>96800.39</v>
      </c>
      <c r="G544" s="2"/>
      <c r="H544" s="2"/>
      <c r="I544" s="2"/>
      <c r="J544" s="2"/>
      <c r="K544" s="2"/>
      <c r="L544" s="2"/>
      <c r="M544" s="2"/>
      <c r="N544" s="2"/>
      <c r="P544" s="2"/>
    </row>
    <row r="545" spans="1:16" x14ac:dyDescent="0.2">
      <c r="A545" s="7" t="s">
        <v>152</v>
      </c>
      <c r="B545" t="s">
        <v>153</v>
      </c>
      <c r="D545" s="7" t="s">
        <v>184</v>
      </c>
      <c r="E545" t="s">
        <v>185</v>
      </c>
      <c r="F545" s="2">
        <v>128804.02</v>
      </c>
      <c r="G545" s="2"/>
      <c r="H545" s="2"/>
      <c r="I545" s="2"/>
      <c r="J545" s="2"/>
      <c r="K545" s="2"/>
      <c r="L545" s="2"/>
      <c r="M545" s="2"/>
      <c r="N545" s="2"/>
      <c r="P545" s="2"/>
    </row>
    <row r="546" spans="1:16" x14ac:dyDescent="0.2">
      <c r="A546" s="7" t="s">
        <v>152</v>
      </c>
      <c r="B546" t="s">
        <v>153</v>
      </c>
      <c r="D546" s="7" t="s">
        <v>132</v>
      </c>
      <c r="E546" t="s">
        <v>133</v>
      </c>
      <c r="F546" s="2">
        <v>495132.91</v>
      </c>
      <c r="G546" s="2"/>
      <c r="H546" s="2"/>
      <c r="I546" s="2"/>
      <c r="J546" s="2"/>
      <c r="K546" s="2"/>
      <c r="L546" s="2"/>
      <c r="M546" s="2"/>
      <c r="N546" s="2"/>
      <c r="P546" s="2"/>
    </row>
    <row r="547" spans="1:16" x14ac:dyDescent="0.2">
      <c r="A547" s="7" t="s">
        <v>152</v>
      </c>
      <c r="B547" t="s">
        <v>153</v>
      </c>
      <c r="D547" s="7" t="s">
        <v>208</v>
      </c>
      <c r="E547" t="s">
        <v>209</v>
      </c>
      <c r="F547" s="2">
        <v>5994.51</v>
      </c>
      <c r="G547" s="2"/>
      <c r="H547" s="2"/>
      <c r="I547" s="2"/>
      <c r="J547" s="2"/>
      <c r="K547" s="2"/>
      <c r="L547" s="2"/>
      <c r="M547" s="2"/>
      <c r="N547" s="2"/>
      <c r="P547" s="2"/>
    </row>
    <row r="548" spans="1:16" x14ac:dyDescent="0.2">
      <c r="A548" s="7" t="s">
        <v>152</v>
      </c>
      <c r="B548" t="s">
        <v>153</v>
      </c>
      <c r="D548" s="7" t="s">
        <v>182</v>
      </c>
      <c r="E548" t="s">
        <v>183</v>
      </c>
      <c r="F548" s="2">
        <v>159553.43000000002</v>
      </c>
      <c r="G548" s="2"/>
      <c r="H548" s="2"/>
      <c r="I548" s="2"/>
      <c r="J548" s="2"/>
      <c r="K548" s="2"/>
      <c r="L548" s="2"/>
      <c r="M548" s="2"/>
      <c r="N548" s="2"/>
      <c r="P548" s="2"/>
    </row>
    <row r="549" spans="1:16" x14ac:dyDescent="0.2">
      <c r="A549" s="7" t="s">
        <v>152</v>
      </c>
      <c r="B549" t="s">
        <v>153</v>
      </c>
      <c r="D549" s="7" t="s">
        <v>192</v>
      </c>
      <c r="E549" t="s">
        <v>193</v>
      </c>
      <c r="F549" s="2">
        <v>501.68</v>
      </c>
      <c r="G549" s="2"/>
      <c r="H549" s="2"/>
      <c r="I549" s="2"/>
      <c r="J549" s="2"/>
      <c r="K549" s="2"/>
      <c r="L549" s="2"/>
      <c r="M549" s="2"/>
      <c r="N549" s="2"/>
      <c r="P549" s="2"/>
    </row>
    <row r="550" spans="1:16" ht="13.5" thickBot="1" x14ac:dyDescent="0.25">
      <c r="A550" s="7" t="s">
        <v>306</v>
      </c>
      <c r="F550" s="9">
        <f>SUM(F542:F549)</f>
        <v>3.9999999898725491E-2</v>
      </c>
      <c r="G550" s="2"/>
      <c r="H550" s="2"/>
      <c r="I550" s="2"/>
      <c r="J550" s="2"/>
      <c r="K550" s="2"/>
      <c r="L550" s="2"/>
      <c r="M550" s="2"/>
      <c r="N550" s="2"/>
      <c r="P550" s="2"/>
    </row>
    <row r="551" spans="1:16" ht="13.5" thickTop="1" x14ac:dyDescent="0.2">
      <c r="F551" s="10"/>
      <c r="G551" s="2"/>
      <c r="H551" s="2"/>
      <c r="I551" s="2"/>
      <c r="J551" s="2"/>
      <c r="K551" s="2"/>
      <c r="L551" s="2"/>
      <c r="M551" s="2"/>
      <c r="N551" s="2"/>
      <c r="P551" s="2"/>
    </row>
    <row r="552" spans="1:16" ht="13.5" thickBot="1" x14ac:dyDescent="0.25">
      <c r="A552" s="8" t="s">
        <v>0</v>
      </c>
      <c r="B552" s="5" t="s">
        <v>1</v>
      </c>
      <c r="C552" s="12" t="s">
        <v>356</v>
      </c>
      <c r="D552" s="8" t="s">
        <v>2</v>
      </c>
      <c r="E552" s="5" t="s">
        <v>3</v>
      </c>
      <c r="F552" s="6" t="s">
        <v>250</v>
      </c>
      <c r="G552" s="4" t="s">
        <v>8</v>
      </c>
      <c r="H552" s="4" t="s">
        <v>17</v>
      </c>
      <c r="I552" s="4" t="s">
        <v>11</v>
      </c>
      <c r="J552" s="4" t="s">
        <v>355</v>
      </c>
      <c r="K552" s="4" t="s">
        <v>62</v>
      </c>
      <c r="L552" s="4" t="s">
        <v>57</v>
      </c>
      <c r="M552" s="4" t="s">
        <v>12</v>
      </c>
      <c r="N552" s="4" t="s">
        <v>353</v>
      </c>
      <c r="O552" s="17" t="s">
        <v>365</v>
      </c>
    </row>
    <row r="553" spans="1:16" x14ac:dyDescent="0.2">
      <c r="A553" s="7" t="s">
        <v>71</v>
      </c>
      <c r="B553" t="s">
        <v>72</v>
      </c>
      <c r="C553" s="13" t="s">
        <v>367</v>
      </c>
      <c r="D553" s="7" t="s">
        <v>6</v>
      </c>
      <c r="E553" t="s">
        <v>7</v>
      </c>
      <c r="F553" s="2">
        <v>-1442671.2799999998</v>
      </c>
      <c r="G553" s="2">
        <v>-117000.63</v>
      </c>
      <c r="H553" s="2">
        <v>-102429.65</v>
      </c>
      <c r="I553" s="2">
        <v>-138785</v>
      </c>
      <c r="J553" s="2">
        <v>-156385.59</v>
      </c>
      <c r="K553" s="2">
        <v>-52657.440000000002</v>
      </c>
      <c r="L553" s="2">
        <v>-583416.30000000005</v>
      </c>
      <c r="M553" s="2">
        <v>-112384.1</v>
      </c>
      <c r="N553" s="2">
        <v>-179612.56999999998</v>
      </c>
      <c r="O553" s="2">
        <f>SUM(G553:N553)</f>
        <v>-1442671.2800000003</v>
      </c>
      <c r="P553" s="2"/>
    </row>
    <row r="554" spans="1:16" x14ac:dyDescent="0.2">
      <c r="A554" s="7" t="s">
        <v>71</v>
      </c>
      <c r="B554" t="s">
        <v>72</v>
      </c>
      <c r="D554" s="7" t="s">
        <v>232</v>
      </c>
      <c r="E554" t="s">
        <v>233</v>
      </c>
      <c r="F554" s="2">
        <v>30104.030000000006</v>
      </c>
      <c r="G554" s="2"/>
      <c r="H554" s="2"/>
      <c r="I554" s="2"/>
      <c r="J554" s="2"/>
      <c r="K554" s="2"/>
      <c r="L554" s="2"/>
      <c r="M554" s="2"/>
      <c r="N554" s="2"/>
      <c r="P554" s="2"/>
    </row>
    <row r="555" spans="1:16" x14ac:dyDescent="0.2">
      <c r="A555" s="7" t="s">
        <v>71</v>
      </c>
      <c r="B555" t="s">
        <v>72</v>
      </c>
      <c r="D555" s="7" t="s">
        <v>126</v>
      </c>
      <c r="E555" t="s">
        <v>127</v>
      </c>
      <c r="F555" s="2">
        <v>188</v>
      </c>
      <c r="G555" s="2"/>
      <c r="H555" s="2"/>
      <c r="I555" s="2"/>
      <c r="J555" s="2"/>
      <c r="K555" s="2"/>
      <c r="L555" s="2"/>
      <c r="M555" s="2"/>
      <c r="N555" s="2"/>
      <c r="P555" s="2"/>
    </row>
    <row r="556" spans="1:16" x14ac:dyDescent="0.2">
      <c r="A556" s="7" t="s">
        <v>71</v>
      </c>
      <c r="B556" t="s">
        <v>72</v>
      </c>
      <c r="D556" s="7" t="s">
        <v>120</v>
      </c>
      <c r="E556" t="s">
        <v>121</v>
      </c>
      <c r="F556" s="2">
        <v>559159.39</v>
      </c>
      <c r="G556" s="2"/>
      <c r="H556" s="2"/>
      <c r="I556" s="2"/>
      <c r="J556" s="2"/>
      <c r="K556" s="2"/>
      <c r="L556" s="2"/>
      <c r="M556" s="2"/>
      <c r="N556" s="2"/>
      <c r="P556" s="2"/>
    </row>
    <row r="557" spans="1:16" x14ac:dyDescent="0.2">
      <c r="A557" s="7" t="s">
        <v>71</v>
      </c>
      <c r="B557" t="s">
        <v>72</v>
      </c>
      <c r="D557" s="7" t="s">
        <v>180</v>
      </c>
      <c r="E557" t="s">
        <v>181</v>
      </c>
      <c r="F557" s="2">
        <v>100103.13999999994</v>
      </c>
      <c r="G557" s="2"/>
      <c r="H557" s="2"/>
      <c r="I557" s="2"/>
      <c r="J557" s="2"/>
      <c r="K557" s="2"/>
      <c r="L557" s="2"/>
      <c r="M557" s="2"/>
      <c r="N557" s="2"/>
      <c r="P557" s="2"/>
    </row>
    <row r="558" spans="1:16" x14ac:dyDescent="0.2">
      <c r="A558" s="7" t="s">
        <v>71</v>
      </c>
      <c r="B558" t="s">
        <v>72</v>
      </c>
      <c r="D558" s="7" t="s">
        <v>184</v>
      </c>
      <c r="E558" t="s">
        <v>185</v>
      </c>
      <c r="F558" s="2">
        <v>302.41000000000003</v>
      </c>
      <c r="G558" s="2"/>
      <c r="H558" s="2"/>
      <c r="I558" s="2"/>
      <c r="J558" s="2"/>
      <c r="K558" s="2"/>
      <c r="L558" s="2"/>
      <c r="M558" s="2"/>
      <c r="N558" s="2"/>
      <c r="P558" s="2"/>
    </row>
    <row r="559" spans="1:16" x14ac:dyDescent="0.2">
      <c r="A559" s="7" t="s">
        <v>71</v>
      </c>
      <c r="B559" t="s">
        <v>72</v>
      </c>
      <c r="D559" s="7" t="s">
        <v>132</v>
      </c>
      <c r="E559" t="s">
        <v>133</v>
      </c>
      <c r="F559" s="2">
        <v>268041.67999999982</v>
      </c>
      <c r="G559" s="2"/>
      <c r="H559" s="2"/>
      <c r="I559" s="2"/>
      <c r="J559" s="2"/>
      <c r="K559" s="2"/>
      <c r="L559" s="2"/>
      <c r="M559" s="2"/>
      <c r="N559" s="2"/>
      <c r="P559" s="2"/>
    </row>
    <row r="560" spans="1:16" x14ac:dyDescent="0.2">
      <c r="A560" s="7" t="s">
        <v>71</v>
      </c>
      <c r="B560" t="s">
        <v>72</v>
      </c>
      <c r="D560" s="7" t="s">
        <v>182</v>
      </c>
      <c r="E560" t="s">
        <v>183</v>
      </c>
      <c r="F560" s="2">
        <v>484188.69000000024</v>
      </c>
      <c r="G560" s="2"/>
      <c r="H560" s="2"/>
      <c r="I560" s="2"/>
      <c r="J560" s="2"/>
      <c r="K560" s="2"/>
      <c r="L560" s="2"/>
      <c r="M560" s="2"/>
      <c r="N560" s="2"/>
      <c r="P560" s="2"/>
    </row>
    <row r="561" spans="1:16" x14ac:dyDescent="0.2">
      <c r="A561" s="7" t="s">
        <v>71</v>
      </c>
      <c r="B561" t="s">
        <v>72</v>
      </c>
      <c r="D561" s="7" t="s">
        <v>192</v>
      </c>
      <c r="E561" t="s">
        <v>193</v>
      </c>
      <c r="F561" s="2">
        <v>584.01</v>
      </c>
      <c r="G561" s="2"/>
      <c r="H561" s="2"/>
      <c r="I561" s="2"/>
      <c r="J561" s="2"/>
      <c r="K561" s="2"/>
      <c r="L561" s="2"/>
      <c r="M561" s="2"/>
      <c r="N561" s="2"/>
      <c r="P561" s="2"/>
    </row>
    <row r="562" spans="1:16" ht="13.5" thickBot="1" x14ac:dyDescent="0.25">
      <c r="A562" s="7" t="s">
        <v>307</v>
      </c>
      <c r="F562" s="9">
        <f>SUM(F553:F561)</f>
        <v>7.0000000230493242E-2</v>
      </c>
      <c r="G562" s="2"/>
      <c r="H562" s="2"/>
      <c r="I562" s="2"/>
      <c r="J562" s="2"/>
      <c r="K562" s="2"/>
      <c r="L562" s="2"/>
      <c r="M562" s="2"/>
      <c r="N562" s="2"/>
      <c r="P562" s="2"/>
    </row>
    <row r="563" spans="1:16" ht="13.5" thickTop="1" x14ac:dyDescent="0.2">
      <c r="F563" s="10"/>
      <c r="G563" s="2"/>
      <c r="H563" s="2"/>
      <c r="I563" s="2"/>
      <c r="J563" s="2"/>
      <c r="K563" s="2"/>
      <c r="L563" s="2"/>
      <c r="M563" s="2"/>
      <c r="N563" s="2"/>
      <c r="P563" s="2"/>
    </row>
    <row r="564" spans="1:16" ht="13.5" thickBot="1" x14ac:dyDescent="0.25">
      <c r="A564" s="8" t="s">
        <v>0</v>
      </c>
      <c r="B564" s="5" t="s">
        <v>1</v>
      </c>
      <c r="C564" s="12" t="s">
        <v>356</v>
      </c>
      <c r="D564" s="8" t="s">
        <v>2</v>
      </c>
      <c r="E564" s="5" t="s">
        <v>3</v>
      </c>
      <c r="F564" s="6" t="s">
        <v>250</v>
      </c>
      <c r="G564" s="4" t="s">
        <v>8</v>
      </c>
      <c r="H564" s="4" t="s">
        <v>17</v>
      </c>
      <c r="I564" s="4" t="s">
        <v>11</v>
      </c>
      <c r="J564" s="4" t="s">
        <v>355</v>
      </c>
      <c r="K564" s="4" t="s">
        <v>62</v>
      </c>
      <c r="L564" s="4" t="s">
        <v>57</v>
      </c>
      <c r="M564" s="4" t="s">
        <v>12</v>
      </c>
      <c r="N564" s="4" t="s">
        <v>353</v>
      </c>
      <c r="O564" s="17" t="s">
        <v>365</v>
      </c>
    </row>
    <row r="565" spans="1:16" x14ac:dyDescent="0.2">
      <c r="A565" s="7" t="s">
        <v>73</v>
      </c>
      <c r="B565" t="s">
        <v>74</v>
      </c>
      <c r="C565" s="13" t="s">
        <v>367</v>
      </c>
      <c r="D565" s="7" t="s">
        <v>6</v>
      </c>
      <c r="E565" t="s">
        <v>7</v>
      </c>
      <c r="F565" s="2">
        <v>-2156679.67</v>
      </c>
      <c r="G565" s="2">
        <v>-174906.72999999998</v>
      </c>
      <c r="H565" s="2">
        <v>-153124.27000000002</v>
      </c>
      <c r="I565" s="2">
        <v>-207472.57999999996</v>
      </c>
      <c r="J565" s="2">
        <v>-233784.07</v>
      </c>
      <c r="K565" s="2">
        <v>-78718.81</v>
      </c>
      <c r="L565" s="2">
        <v>-872161.27000000014</v>
      </c>
      <c r="M565" s="2">
        <v>-168005.33000000002</v>
      </c>
      <c r="N565" s="2">
        <v>-268506.60999999993</v>
      </c>
      <c r="O565" s="2">
        <f>SUM(G565:N565)</f>
        <v>-2156679.67</v>
      </c>
      <c r="P565" s="2"/>
    </row>
    <row r="566" spans="1:16" x14ac:dyDescent="0.2">
      <c r="A566" s="7" t="s">
        <v>73</v>
      </c>
      <c r="B566" t="s">
        <v>74</v>
      </c>
      <c r="D566" s="7" t="s">
        <v>226</v>
      </c>
      <c r="E566" t="s">
        <v>227</v>
      </c>
      <c r="F566" s="2">
        <v>730.09</v>
      </c>
      <c r="G566" s="2"/>
      <c r="H566" s="2"/>
      <c r="I566" s="2"/>
      <c r="J566" s="2"/>
      <c r="K566" s="2"/>
      <c r="L566" s="2"/>
      <c r="M566" s="2"/>
      <c r="N566" s="2"/>
      <c r="P566" s="2"/>
    </row>
    <row r="567" spans="1:16" x14ac:dyDescent="0.2">
      <c r="A567" s="7" t="s">
        <v>73</v>
      </c>
      <c r="B567" t="s">
        <v>74</v>
      </c>
      <c r="D567" s="7" t="s">
        <v>210</v>
      </c>
      <c r="E567" t="s">
        <v>211</v>
      </c>
      <c r="F567" s="2">
        <v>3514.91</v>
      </c>
      <c r="G567" s="2"/>
      <c r="H567" s="2"/>
      <c r="I567" s="2"/>
      <c r="J567" s="2"/>
      <c r="K567" s="2"/>
      <c r="L567" s="2"/>
      <c r="M567" s="2"/>
      <c r="N567" s="2"/>
      <c r="P567" s="2"/>
    </row>
    <row r="568" spans="1:16" x14ac:dyDescent="0.2">
      <c r="A568" s="7" t="s">
        <v>73</v>
      </c>
      <c r="B568" t="s">
        <v>74</v>
      </c>
      <c r="D568" s="7" t="s">
        <v>232</v>
      </c>
      <c r="E568" t="s">
        <v>233</v>
      </c>
      <c r="F568" s="2">
        <v>3095.92</v>
      </c>
      <c r="G568" s="2"/>
      <c r="H568" s="2"/>
      <c r="I568" s="2"/>
      <c r="J568" s="2"/>
      <c r="K568" s="2"/>
      <c r="L568" s="2"/>
      <c r="M568" s="2"/>
      <c r="N568" s="2"/>
      <c r="P568" s="2"/>
    </row>
    <row r="569" spans="1:16" x14ac:dyDescent="0.2">
      <c r="A569" s="7" t="s">
        <v>73</v>
      </c>
      <c r="B569" t="s">
        <v>74</v>
      </c>
      <c r="D569" s="7" t="s">
        <v>238</v>
      </c>
      <c r="E569" t="s">
        <v>239</v>
      </c>
      <c r="F569" s="2">
        <v>1487.8500000000001</v>
      </c>
      <c r="G569" s="2"/>
      <c r="H569" s="2"/>
      <c r="I569" s="2"/>
      <c r="J569" s="2"/>
      <c r="K569" s="2"/>
      <c r="L569" s="2"/>
      <c r="M569" s="2"/>
      <c r="N569" s="2"/>
      <c r="P569" s="2"/>
    </row>
    <row r="570" spans="1:16" x14ac:dyDescent="0.2">
      <c r="A570" s="7" t="s">
        <v>73</v>
      </c>
      <c r="B570" t="s">
        <v>74</v>
      </c>
      <c r="D570" s="7" t="s">
        <v>244</v>
      </c>
      <c r="E570" t="s">
        <v>245</v>
      </c>
      <c r="F570" s="2">
        <v>12</v>
      </c>
      <c r="G570" s="2"/>
      <c r="H570" s="2"/>
      <c r="I570" s="2"/>
      <c r="J570" s="2"/>
      <c r="K570" s="2"/>
      <c r="L570" s="2"/>
      <c r="M570" s="2"/>
      <c r="N570" s="2"/>
      <c r="P570" s="2"/>
    </row>
    <row r="571" spans="1:16" x14ac:dyDescent="0.2">
      <c r="A571" s="7" t="s">
        <v>73</v>
      </c>
      <c r="B571" t="s">
        <v>74</v>
      </c>
      <c r="D571" s="7" t="s">
        <v>128</v>
      </c>
      <c r="E571" t="s">
        <v>129</v>
      </c>
      <c r="F571" s="2">
        <v>562.84</v>
      </c>
      <c r="G571" s="2"/>
      <c r="H571" s="2"/>
      <c r="I571" s="2"/>
      <c r="J571" s="2"/>
      <c r="K571" s="2"/>
      <c r="L571" s="2"/>
      <c r="M571" s="2"/>
      <c r="N571" s="2"/>
      <c r="P571" s="2"/>
    </row>
    <row r="572" spans="1:16" x14ac:dyDescent="0.2">
      <c r="A572" s="7" t="s">
        <v>73</v>
      </c>
      <c r="B572" t="s">
        <v>74</v>
      </c>
      <c r="D572" s="7" t="s">
        <v>120</v>
      </c>
      <c r="E572" t="s">
        <v>121</v>
      </c>
      <c r="F572" s="2">
        <v>787402.75000000012</v>
      </c>
      <c r="G572" s="2"/>
      <c r="H572" s="2"/>
      <c r="I572" s="2"/>
      <c r="J572" s="2"/>
      <c r="K572" s="2"/>
      <c r="L572" s="2"/>
      <c r="M572" s="2"/>
      <c r="N572" s="2"/>
      <c r="P572" s="2"/>
    </row>
    <row r="573" spans="1:16" x14ac:dyDescent="0.2">
      <c r="A573" s="7" t="s">
        <v>73</v>
      </c>
      <c r="B573" t="s">
        <v>74</v>
      </c>
      <c r="D573" s="7" t="s">
        <v>180</v>
      </c>
      <c r="E573" t="s">
        <v>181</v>
      </c>
      <c r="F573" s="2">
        <v>621613.98999999976</v>
      </c>
      <c r="G573" s="2"/>
      <c r="H573" s="2"/>
      <c r="I573" s="2"/>
      <c r="J573" s="2"/>
      <c r="K573" s="2"/>
      <c r="L573" s="2"/>
      <c r="M573" s="2"/>
      <c r="N573" s="2"/>
      <c r="P573" s="2"/>
    </row>
    <row r="574" spans="1:16" x14ac:dyDescent="0.2">
      <c r="A574" s="7" t="s">
        <v>73</v>
      </c>
      <c r="B574" t="s">
        <v>74</v>
      </c>
      <c r="D574" s="7" t="s">
        <v>132</v>
      </c>
      <c r="E574" t="s">
        <v>133</v>
      </c>
      <c r="F574" s="2">
        <v>659516.19999999995</v>
      </c>
      <c r="G574" s="2"/>
      <c r="H574" s="2"/>
      <c r="I574" s="2"/>
      <c r="J574" s="2"/>
      <c r="K574" s="2"/>
      <c r="L574" s="2"/>
      <c r="M574" s="2"/>
      <c r="N574" s="2"/>
      <c r="P574" s="2"/>
    </row>
    <row r="575" spans="1:16" x14ac:dyDescent="0.2">
      <c r="A575" s="7" t="s">
        <v>73</v>
      </c>
      <c r="B575" t="s">
        <v>74</v>
      </c>
      <c r="D575" s="7" t="s">
        <v>208</v>
      </c>
      <c r="E575" t="s">
        <v>209</v>
      </c>
      <c r="F575" s="2">
        <v>750</v>
      </c>
      <c r="G575" s="2"/>
      <c r="H575" s="2"/>
      <c r="I575" s="2"/>
      <c r="J575" s="2"/>
      <c r="K575" s="2"/>
      <c r="L575" s="2"/>
      <c r="M575" s="2"/>
      <c r="N575" s="2"/>
      <c r="P575" s="2"/>
    </row>
    <row r="576" spans="1:16" x14ac:dyDescent="0.2">
      <c r="A576" s="7" t="s">
        <v>73</v>
      </c>
      <c r="B576" t="s">
        <v>74</v>
      </c>
      <c r="D576" s="7" t="s">
        <v>182</v>
      </c>
      <c r="E576" t="s">
        <v>183</v>
      </c>
      <c r="F576" s="2">
        <v>76936.100000000006</v>
      </c>
      <c r="G576" s="2"/>
      <c r="H576" s="2"/>
      <c r="I576" s="2"/>
      <c r="J576" s="2"/>
      <c r="K576" s="2"/>
      <c r="L576" s="2"/>
      <c r="M576" s="2"/>
      <c r="N576" s="2"/>
      <c r="P576" s="2"/>
    </row>
    <row r="577" spans="1:16" x14ac:dyDescent="0.2">
      <c r="A577" s="7" t="s">
        <v>73</v>
      </c>
      <c r="B577" t="s">
        <v>74</v>
      </c>
      <c r="D577" s="7" t="s">
        <v>192</v>
      </c>
      <c r="E577" t="s">
        <v>193</v>
      </c>
      <c r="F577" s="2">
        <v>1057.03</v>
      </c>
      <c r="G577" s="2"/>
      <c r="H577" s="2"/>
      <c r="I577" s="2"/>
      <c r="J577" s="2"/>
      <c r="K577" s="2"/>
      <c r="L577" s="2"/>
      <c r="M577" s="2"/>
      <c r="N577" s="2"/>
      <c r="P577" s="2"/>
    </row>
    <row r="578" spans="1:16" ht="13.5" thickBot="1" x14ac:dyDescent="0.25">
      <c r="A578" s="7" t="s">
        <v>308</v>
      </c>
      <c r="F578" s="9">
        <f>SUM(F565:F577)</f>
        <v>9.9999996612041286E-3</v>
      </c>
      <c r="G578" s="2"/>
      <c r="H578" s="2"/>
      <c r="I578" s="2"/>
      <c r="J578" s="2"/>
      <c r="K578" s="2"/>
      <c r="L578" s="2"/>
      <c r="M578" s="2"/>
      <c r="N578" s="2"/>
      <c r="P578" s="2"/>
    </row>
    <row r="579" spans="1:16" ht="13.5" thickTop="1" x14ac:dyDescent="0.2">
      <c r="F579" s="10"/>
      <c r="G579" s="2"/>
      <c r="H579" s="2"/>
      <c r="I579" s="2"/>
      <c r="J579" s="2"/>
      <c r="K579" s="2"/>
      <c r="L579" s="2"/>
      <c r="M579" s="2"/>
      <c r="N579" s="2"/>
      <c r="P579" s="2"/>
    </row>
    <row r="580" spans="1:16" ht="13.5" thickBot="1" x14ac:dyDescent="0.25">
      <c r="A580" s="8" t="s">
        <v>0</v>
      </c>
      <c r="B580" s="5" t="s">
        <v>1</v>
      </c>
      <c r="C580" s="12" t="s">
        <v>356</v>
      </c>
      <c r="D580" s="8" t="s">
        <v>2</v>
      </c>
      <c r="E580" s="5" t="s">
        <v>3</v>
      </c>
      <c r="F580" s="6" t="s">
        <v>250</v>
      </c>
      <c r="G580" s="4" t="s">
        <v>8</v>
      </c>
      <c r="H580" s="4" t="s">
        <v>17</v>
      </c>
      <c r="I580" s="4" t="s">
        <v>11</v>
      </c>
      <c r="J580" s="4" t="s">
        <v>355</v>
      </c>
      <c r="K580" s="4" t="s">
        <v>62</v>
      </c>
      <c r="L580" s="4" t="s">
        <v>57</v>
      </c>
      <c r="M580" s="4" t="s">
        <v>12</v>
      </c>
      <c r="N580" s="4" t="s">
        <v>353</v>
      </c>
      <c r="O580" s="17" t="s">
        <v>365</v>
      </c>
    </row>
    <row r="581" spans="1:16" x14ac:dyDescent="0.2">
      <c r="A581" s="7" t="s">
        <v>206</v>
      </c>
      <c r="B581" t="s">
        <v>207</v>
      </c>
      <c r="C581" s="13" t="s">
        <v>368</v>
      </c>
      <c r="D581" s="7" t="s">
        <v>6</v>
      </c>
      <c r="E581" t="s">
        <v>7</v>
      </c>
      <c r="F581" s="2">
        <v>-1822112.0200000007</v>
      </c>
      <c r="G581" s="2">
        <v>-153239.60999999999</v>
      </c>
      <c r="H581" s="2">
        <v>-134289.65</v>
      </c>
      <c r="I581" s="2">
        <v>-181482.37</v>
      </c>
      <c r="J581" s="2">
        <v>-205169.81000000003</v>
      </c>
      <c r="K581" s="2">
        <v>0</v>
      </c>
      <c r="L581" s="2">
        <v>-759091.87</v>
      </c>
      <c r="M581" s="2">
        <v>-148684.35</v>
      </c>
      <c r="N581" s="2">
        <v>-240154.36000000002</v>
      </c>
      <c r="O581" s="2">
        <f>SUM(G581:N581)</f>
        <v>-1822112.0200000003</v>
      </c>
      <c r="P581" s="2"/>
    </row>
    <row r="582" spans="1:16" x14ac:dyDescent="0.2">
      <c r="A582" s="7" t="s">
        <v>206</v>
      </c>
      <c r="B582" t="s">
        <v>207</v>
      </c>
      <c r="D582" s="7" t="s">
        <v>210</v>
      </c>
      <c r="E582" t="s">
        <v>211</v>
      </c>
      <c r="F582" s="2">
        <v>5652.2199999999993</v>
      </c>
      <c r="G582" s="2"/>
      <c r="H582" s="2"/>
      <c r="I582" s="2"/>
      <c r="J582" s="2"/>
      <c r="K582" s="2"/>
      <c r="L582" s="2"/>
      <c r="M582" s="2"/>
      <c r="N582" s="2"/>
      <c r="P582" s="2"/>
    </row>
    <row r="583" spans="1:16" x14ac:dyDescent="0.2">
      <c r="A583" s="7" t="s">
        <v>206</v>
      </c>
      <c r="B583" t="s">
        <v>207</v>
      </c>
      <c r="D583" s="7" t="s">
        <v>232</v>
      </c>
      <c r="E583" t="s">
        <v>233</v>
      </c>
      <c r="F583" s="2">
        <v>63708.570000000007</v>
      </c>
      <c r="G583" s="2"/>
      <c r="H583" s="2"/>
      <c r="I583" s="2"/>
      <c r="J583" s="2"/>
      <c r="K583" s="2"/>
      <c r="L583" s="2"/>
      <c r="M583" s="2"/>
      <c r="N583" s="2"/>
      <c r="P583" s="2"/>
    </row>
    <row r="584" spans="1:16" x14ac:dyDescent="0.2">
      <c r="A584" s="7" t="s">
        <v>206</v>
      </c>
      <c r="B584" t="s">
        <v>207</v>
      </c>
      <c r="D584" s="7" t="s">
        <v>200</v>
      </c>
      <c r="E584" t="s">
        <v>201</v>
      </c>
      <c r="F584" s="2">
        <v>8.89</v>
      </c>
      <c r="G584" s="2"/>
      <c r="H584" s="2"/>
      <c r="I584" s="2"/>
      <c r="J584" s="2"/>
      <c r="K584" s="2"/>
      <c r="L584" s="2"/>
      <c r="M584" s="2"/>
      <c r="N584" s="2"/>
      <c r="P584" s="2"/>
    </row>
    <row r="585" spans="1:16" x14ac:dyDescent="0.2">
      <c r="A585" s="7" t="s">
        <v>206</v>
      </c>
      <c r="B585" t="s">
        <v>207</v>
      </c>
      <c r="D585" s="7" t="s">
        <v>120</v>
      </c>
      <c r="E585" t="s">
        <v>121</v>
      </c>
      <c r="F585" s="2">
        <v>781678.85000000009</v>
      </c>
      <c r="G585" s="2"/>
      <c r="H585" s="2"/>
      <c r="I585" s="2"/>
      <c r="J585" s="2"/>
      <c r="K585" s="2"/>
      <c r="L585" s="2"/>
      <c r="M585" s="2"/>
      <c r="N585" s="2"/>
      <c r="P585" s="2"/>
    </row>
    <row r="586" spans="1:16" x14ac:dyDescent="0.2">
      <c r="A586" s="7" t="s">
        <v>206</v>
      </c>
      <c r="B586" t="s">
        <v>207</v>
      </c>
      <c r="D586" s="7" t="s">
        <v>180</v>
      </c>
      <c r="E586" t="s">
        <v>181</v>
      </c>
      <c r="F586" s="2">
        <v>567432.24999999977</v>
      </c>
      <c r="G586" s="2"/>
      <c r="H586" s="2"/>
      <c r="I586" s="2"/>
      <c r="J586" s="2"/>
      <c r="K586" s="2"/>
      <c r="L586" s="2"/>
      <c r="M586" s="2"/>
      <c r="N586" s="2"/>
      <c r="P586" s="2"/>
    </row>
    <row r="587" spans="1:16" x14ac:dyDescent="0.2">
      <c r="A587" s="7" t="s">
        <v>206</v>
      </c>
      <c r="B587" t="s">
        <v>207</v>
      </c>
      <c r="D587" s="7" t="s">
        <v>132</v>
      </c>
      <c r="E587" t="s">
        <v>133</v>
      </c>
      <c r="F587" s="2">
        <v>294692.9499999999</v>
      </c>
      <c r="G587" s="2"/>
      <c r="H587" s="2"/>
      <c r="I587" s="2"/>
      <c r="J587" s="2"/>
      <c r="K587" s="2"/>
      <c r="L587" s="2"/>
      <c r="M587" s="2"/>
      <c r="N587" s="2"/>
      <c r="P587" s="2"/>
    </row>
    <row r="588" spans="1:16" x14ac:dyDescent="0.2">
      <c r="A588" s="7" t="s">
        <v>206</v>
      </c>
      <c r="B588" t="s">
        <v>207</v>
      </c>
      <c r="D588" s="7" t="s">
        <v>222</v>
      </c>
      <c r="E588" t="s">
        <v>223</v>
      </c>
      <c r="F588" s="2">
        <v>306.35000000000002</v>
      </c>
      <c r="G588" s="2"/>
      <c r="H588" s="2"/>
      <c r="I588" s="2"/>
      <c r="J588" s="2"/>
      <c r="K588" s="2"/>
      <c r="L588" s="2"/>
      <c r="M588" s="2"/>
      <c r="N588" s="2"/>
      <c r="P588" s="2"/>
    </row>
    <row r="589" spans="1:16" x14ac:dyDescent="0.2">
      <c r="A589" s="7" t="s">
        <v>206</v>
      </c>
      <c r="B589" t="s">
        <v>207</v>
      </c>
      <c r="D589" s="7" t="s">
        <v>182</v>
      </c>
      <c r="E589" t="s">
        <v>183</v>
      </c>
      <c r="F589" s="2">
        <v>108244.16999999998</v>
      </c>
      <c r="G589" s="2"/>
      <c r="H589" s="2"/>
      <c r="I589" s="2"/>
      <c r="J589" s="2"/>
      <c r="K589" s="2"/>
      <c r="L589" s="2"/>
      <c r="M589" s="2"/>
      <c r="N589" s="2"/>
      <c r="P589" s="2"/>
    </row>
    <row r="590" spans="1:16" x14ac:dyDescent="0.2">
      <c r="A590" s="7" t="s">
        <v>206</v>
      </c>
      <c r="B590" t="s">
        <v>207</v>
      </c>
      <c r="D590" s="7" t="s">
        <v>192</v>
      </c>
      <c r="E590" t="s">
        <v>193</v>
      </c>
      <c r="F590" s="2">
        <v>387.78</v>
      </c>
      <c r="G590" s="2"/>
      <c r="H590" s="2"/>
      <c r="I590" s="2"/>
      <c r="J590" s="2"/>
      <c r="K590" s="2"/>
      <c r="L590" s="2"/>
      <c r="M590" s="2"/>
      <c r="N590" s="2"/>
      <c r="P590" s="2"/>
    </row>
    <row r="591" spans="1:16" ht="13.5" thickBot="1" x14ac:dyDescent="0.25">
      <c r="A591" s="7" t="s">
        <v>309</v>
      </c>
      <c r="F591" s="9">
        <f>SUM(F581:F590)</f>
        <v>9.9999989627121977E-3</v>
      </c>
      <c r="G591" s="2"/>
      <c r="H591" s="2"/>
      <c r="I591" s="2"/>
      <c r="J591" s="2"/>
      <c r="K591" s="2"/>
      <c r="L591" s="2"/>
      <c r="M591" s="2"/>
      <c r="N591" s="2"/>
      <c r="P591" s="2"/>
    </row>
    <row r="592" spans="1:16" ht="13.5" thickTop="1" x14ac:dyDescent="0.2">
      <c r="F592" s="10"/>
      <c r="G592" s="2"/>
      <c r="H592" s="2"/>
      <c r="I592" s="2"/>
      <c r="J592" s="2"/>
      <c r="K592" s="2"/>
      <c r="L592" s="2"/>
      <c r="M592" s="2"/>
      <c r="N592" s="2"/>
      <c r="P592" s="2"/>
    </row>
    <row r="593" spans="1:16" ht="13.5" thickBot="1" x14ac:dyDescent="0.25">
      <c r="A593" s="8" t="s">
        <v>0</v>
      </c>
      <c r="B593" s="5" t="s">
        <v>1</v>
      </c>
      <c r="C593" s="12" t="s">
        <v>356</v>
      </c>
      <c r="D593" s="8" t="s">
        <v>2</v>
      </c>
      <c r="E593" s="5" t="s">
        <v>3</v>
      </c>
      <c r="F593" s="6" t="s">
        <v>250</v>
      </c>
      <c r="G593" s="4" t="s">
        <v>8</v>
      </c>
      <c r="H593" s="4" t="s">
        <v>17</v>
      </c>
      <c r="I593" s="4" t="s">
        <v>11</v>
      </c>
      <c r="J593" s="4" t="s">
        <v>355</v>
      </c>
      <c r="K593" s="4" t="s">
        <v>62</v>
      </c>
      <c r="L593" s="4" t="s">
        <v>57</v>
      </c>
      <c r="M593" s="4" t="s">
        <v>12</v>
      </c>
      <c r="N593" s="4" t="s">
        <v>353</v>
      </c>
      <c r="O593" s="17" t="s">
        <v>365</v>
      </c>
    </row>
    <row r="594" spans="1:16" x14ac:dyDescent="0.2">
      <c r="A594" s="7" t="s">
        <v>136</v>
      </c>
      <c r="B594" t="s">
        <v>137</v>
      </c>
      <c r="C594" s="13" t="s">
        <v>368</v>
      </c>
      <c r="D594" s="7" t="s">
        <v>6</v>
      </c>
      <c r="E594" t="s">
        <v>7</v>
      </c>
      <c r="F594" s="2">
        <v>-238057.60000000003</v>
      </c>
      <c r="G594" s="2">
        <v>-20020.640000000003</v>
      </c>
      <c r="H594" s="2">
        <v>-17544.86</v>
      </c>
      <c r="I594" s="2">
        <v>-23710.520000000004</v>
      </c>
      <c r="J594" s="2">
        <v>-26805.269999999997</v>
      </c>
      <c r="K594" s="2">
        <v>0</v>
      </c>
      <c r="L594" s="2">
        <v>-99174.82</v>
      </c>
      <c r="M594" s="2">
        <v>-19425.5</v>
      </c>
      <c r="N594" s="2">
        <v>-31375.989999999998</v>
      </c>
      <c r="O594" s="2">
        <f>SUM(G594:N594)</f>
        <v>-238057.60000000001</v>
      </c>
      <c r="P594" s="2"/>
    </row>
    <row r="595" spans="1:16" x14ac:dyDescent="0.2">
      <c r="A595" s="7" t="s">
        <v>136</v>
      </c>
      <c r="B595" t="s">
        <v>137</v>
      </c>
      <c r="D595" s="7" t="s">
        <v>120</v>
      </c>
      <c r="E595" t="s">
        <v>121</v>
      </c>
      <c r="F595" s="2">
        <v>164808.25</v>
      </c>
      <c r="G595" s="2"/>
      <c r="H595" s="2"/>
      <c r="I595" s="2"/>
      <c r="J595" s="2"/>
      <c r="K595" s="2"/>
      <c r="L595" s="2"/>
      <c r="M595" s="2"/>
      <c r="N595" s="2"/>
      <c r="P595" s="2"/>
    </row>
    <row r="596" spans="1:16" x14ac:dyDescent="0.2">
      <c r="A596" s="7" t="s">
        <v>136</v>
      </c>
      <c r="B596" t="s">
        <v>137</v>
      </c>
      <c r="D596" s="7" t="s">
        <v>180</v>
      </c>
      <c r="E596" t="s">
        <v>181</v>
      </c>
      <c r="F596" s="2">
        <v>11116.759999999998</v>
      </c>
      <c r="G596" s="2"/>
      <c r="H596" s="2"/>
      <c r="I596" s="2"/>
      <c r="J596" s="2"/>
      <c r="K596" s="2"/>
      <c r="L596" s="2"/>
      <c r="M596" s="2"/>
      <c r="N596" s="2"/>
      <c r="P596" s="2"/>
    </row>
    <row r="597" spans="1:16" x14ac:dyDescent="0.2">
      <c r="A597" s="7" t="s">
        <v>136</v>
      </c>
      <c r="B597" t="s">
        <v>137</v>
      </c>
      <c r="D597" s="7" t="s">
        <v>132</v>
      </c>
      <c r="E597" t="s">
        <v>133</v>
      </c>
      <c r="F597" s="2">
        <v>62132.660000000011</v>
      </c>
      <c r="G597" s="2"/>
      <c r="H597" s="2"/>
      <c r="I597" s="2"/>
      <c r="J597" s="2"/>
      <c r="K597" s="2"/>
      <c r="L597" s="2"/>
      <c r="M597" s="2"/>
      <c r="N597" s="2"/>
      <c r="P597" s="2"/>
    </row>
    <row r="598" spans="1:16" ht="13.5" thickBot="1" x14ac:dyDescent="0.25">
      <c r="A598" s="7" t="s">
        <v>310</v>
      </c>
      <c r="F598" s="9">
        <f>SUM(F594:F597)</f>
        <v>6.9999999970605131E-2</v>
      </c>
      <c r="G598" s="2"/>
      <c r="H598" s="2"/>
      <c r="I598" s="2"/>
      <c r="J598" s="2"/>
      <c r="K598" s="2"/>
      <c r="L598" s="2"/>
      <c r="M598" s="2"/>
      <c r="N598" s="2"/>
      <c r="P598" s="2"/>
    </row>
    <row r="599" spans="1:16" ht="13.5" thickTop="1" x14ac:dyDescent="0.2">
      <c r="F599" s="10"/>
      <c r="G599" s="2"/>
      <c r="H599" s="2"/>
      <c r="I599" s="2"/>
      <c r="J599" s="2"/>
      <c r="K599" s="2"/>
      <c r="L599" s="2"/>
      <c r="M599" s="2"/>
      <c r="N599" s="2"/>
      <c r="P599" s="2"/>
    </row>
    <row r="600" spans="1:16" ht="13.5" thickBot="1" x14ac:dyDescent="0.25">
      <c r="A600" s="8" t="s">
        <v>0</v>
      </c>
      <c r="B600" s="5" t="s">
        <v>1</v>
      </c>
      <c r="C600" s="12" t="s">
        <v>356</v>
      </c>
      <c r="D600" s="8" t="s">
        <v>2</v>
      </c>
      <c r="E600" s="5" t="s">
        <v>3</v>
      </c>
      <c r="F600" s="6" t="s">
        <v>250</v>
      </c>
      <c r="G600" s="4" t="s">
        <v>8</v>
      </c>
      <c r="H600" s="4" t="s">
        <v>17</v>
      </c>
      <c r="I600" s="4" t="s">
        <v>11</v>
      </c>
      <c r="J600" s="4" t="s">
        <v>355</v>
      </c>
      <c r="K600" s="4" t="s">
        <v>62</v>
      </c>
      <c r="L600" s="4" t="s">
        <v>57</v>
      </c>
      <c r="M600" s="4" t="s">
        <v>12</v>
      </c>
      <c r="N600" s="4" t="s">
        <v>353</v>
      </c>
      <c r="O600" s="17" t="s">
        <v>365</v>
      </c>
    </row>
    <row r="601" spans="1:16" x14ac:dyDescent="0.2">
      <c r="A601" s="7" t="s">
        <v>81</v>
      </c>
      <c r="B601" t="s">
        <v>82</v>
      </c>
      <c r="C601" s="13" t="s">
        <v>367</v>
      </c>
      <c r="D601" s="7" t="s">
        <v>6</v>
      </c>
      <c r="E601" t="s">
        <v>7</v>
      </c>
      <c r="F601" s="2">
        <v>-34954.899999999994</v>
      </c>
      <c r="G601" s="2">
        <v>-2834.86</v>
      </c>
      <c r="H601" s="2">
        <v>-2481.7799999999997</v>
      </c>
      <c r="I601" s="2">
        <v>-3362.6699999999996</v>
      </c>
      <c r="J601" s="2">
        <v>-3789.099999999999</v>
      </c>
      <c r="K601" s="2">
        <v>-1275.8899999999999</v>
      </c>
      <c r="L601" s="2">
        <v>-14135.740000000002</v>
      </c>
      <c r="M601" s="2">
        <v>-2722.9800000000005</v>
      </c>
      <c r="N601" s="2">
        <v>-4351.88</v>
      </c>
      <c r="O601" s="2">
        <f>SUM(G601:N601)</f>
        <v>-34954.9</v>
      </c>
      <c r="P601" s="2"/>
    </row>
    <row r="602" spans="1:16" x14ac:dyDescent="0.2">
      <c r="A602" s="7" t="s">
        <v>81</v>
      </c>
      <c r="B602" t="s">
        <v>82</v>
      </c>
      <c r="D602" s="7" t="s">
        <v>236</v>
      </c>
      <c r="E602" t="s">
        <v>237</v>
      </c>
      <c r="F602" s="2">
        <v>4270</v>
      </c>
      <c r="G602" s="2"/>
      <c r="H602" s="2"/>
      <c r="I602" s="2"/>
      <c r="J602" s="2"/>
      <c r="K602" s="2"/>
      <c r="L602" s="2"/>
      <c r="M602" s="2"/>
      <c r="N602" s="2"/>
      <c r="P602" s="2"/>
    </row>
    <row r="603" spans="1:16" x14ac:dyDescent="0.2">
      <c r="A603" s="7" t="s">
        <v>81</v>
      </c>
      <c r="B603" t="s">
        <v>82</v>
      </c>
      <c r="D603" s="7" t="s">
        <v>180</v>
      </c>
      <c r="E603" t="s">
        <v>181</v>
      </c>
      <c r="F603" s="2">
        <v>30684.850000000006</v>
      </c>
      <c r="G603" s="2"/>
      <c r="H603" s="2"/>
      <c r="I603" s="2"/>
      <c r="J603" s="2"/>
      <c r="K603" s="2"/>
      <c r="L603" s="2"/>
      <c r="M603" s="2"/>
      <c r="N603" s="2"/>
      <c r="P603" s="2"/>
    </row>
    <row r="604" spans="1:16" ht="13.5" thickBot="1" x14ac:dyDescent="0.25">
      <c r="A604" s="7" t="s">
        <v>311</v>
      </c>
      <c r="F604" s="9">
        <f>SUM(F601:F603)</f>
        <v>-4.9999999988358468E-2</v>
      </c>
      <c r="G604" s="2"/>
      <c r="H604" s="2"/>
      <c r="I604" s="2"/>
      <c r="J604" s="2"/>
      <c r="K604" s="2"/>
      <c r="L604" s="2"/>
      <c r="M604" s="2"/>
      <c r="N604" s="2"/>
      <c r="P604" s="2"/>
    </row>
    <row r="605" spans="1:16" ht="13.5" thickTop="1" x14ac:dyDescent="0.2">
      <c r="F605" s="10"/>
      <c r="G605" s="2"/>
      <c r="H605" s="2"/>
      <c r="I605" s="2"/>
      <c r="J605" s="2"/>
      <c r="K605" s="2"/>
      <c r="L605" s="2"/>
      <c r="M605" s="2"/>
      <c r="N605" s="2"/>
      <c r="P605" s="2"/>
    </row>
    <row r="606" spans="1:16" ht="13.5" thickBot="1" x14ac:dyDescent="0.25">
      <c r="A606" s="8" t="s">
        <v>0</v>
      </c>
      <c r="B606" s="5" t="s">
        <v>1</v>
      </c>
      <c r="C606" s="12" t="s">
        <v>356</v>
      </c>
      <c r="D606" s="8" t="s">
        <v>2</v>
      </c>
      <c r="E606" s="5" t="s">
        <v>3</v>
      </c>
      <c r="F606" s="6" t="s">
        <v>250</v>
      </c>
      <c r="G606" s="4" t="s">
        <v>8</v>
      </c>
      <c r="H606" s="4" t="s">
        <v>17</v>
      </c>
      <c r="I606" s="4" t="s">
        <v>11</v>
      </c>
      <c r="J606" s="4" t="s">
        <v>355</v>
      </c>
      <c r="K606" s="4" t="s">
        <v>62</v>
      </c>
      <c r="L606" s="4" t="s">
        <v>57</v>
      </c>
      <c r="M606" s="4" t="s">
        <v>12</v>
      </c>
      <c r="N606" s="4" t="s">
        <v>353</v>
      </c>
      <c r="O606" s="17" t="s">
        <v>365</v>
      </c>
    </row>
    <row r="607" spans="1:16" x14ac:dyDescent="0.2">
      <c r="A607" s="7" t="s">
        <v>83</v>
      </c>
      <c r="B607" t="s">
        <v>84</v>
      </c>
      <c r="C607" s="13" t="s">
        <v>367</v>
      </c>
      <c r="D607" s="7" t="s">
        <v>6</v>
      </c>
      <c r="E607" t="s">
        <v>7</v>
      </c>
      <c r="F607" s="2">
        <v>1159829.4499999995</v>
      </c>
      <c r="G607" s="2">
        <v>94062.16</v>
      </c>
      <c r="H607" s="2">
        <v>82347.900000000009</v>
      </c>
      <c r="I607" s="2">
        <v>111575.59</v>
      </c>
      <c r="J607" s="2">
        <v>125725.49999999999</v>
      </c>
      <c r="K607" s="2">
        <v>42333.78</v>
      </c>
      <c r="L607" s="2">
        <v>469035.03</v>
      </c>
      <c r="M607" s="2">
        <v>90350.720000000016</v>
      </c>
      <c r="N607" s="2">
        <v>144398.77000000002</v>
      </c>
      <c r="O607" s="2">
        <f>SUM(G607:N607)</f>
        <v>1159829.4500000002</v>
      </c>
      <c r="P607" s="2"/>
    </row>
    <row r="608" spans="1:16" x14ac:dyDescent="0.2">
      <c r="A608" s="7" t="s">
        <v>83</v>
      </c>
      <c r="B608" t="s">
        <v>84</v>
      </c>
      <c r="D608" s="7" t="s">
        <v>132</v>
      </c>
      <c r="E608" t="s">
        <v>133</v>
      </c>
      <c r="F608" s="2">
        <v>-1159829.4399999995</v>
      </c>
      <c r="G608" s="2"/>
      <c r="H608" s="2"/>
      <c r="I608" s="2"/>
      <c r="J608" s="2"/>
      <c r="K608" s="2"/>
      <c r="L608" s="2"/>
      <c r="M608" s="2"/>
      <c r="N608" s="2"/>
      <c r="P608" s="2"/>
    </row>
    <row r="609" spans="1:16" ht="13.5" thickBot="1" x14ac:dyDescent="0.25">
      <c r="A609" s="7" t="s">
        <v>312</v>
      </c>
      <c r="F609" s="9">
        <f>SUM(F607:F608)</f>
        <v>1.0000000009313226E-2</v>
      </c>
      <c r="G609" s="2"/>
      <c r="H609" s="2"/>
      <c r="I609" s="2"/>
      <c r="J609" s="2"/>
      <c r="K609" s="2"/>
      <c r="L609" s="2"/>
      <c r="M609" s="2"/>
      <c r="N609" s="2"/>
      <c r="P609" s="2"/>
    </row>
    <row r="610" spans="1:16" ht="13.5" thickTop="1" x14ac:dyDescent="0.2">
      <c r="F610" s="10"/>
      <c r="G610" s="2"/>
      <c r="H610" s="2"/>
      <c r="I610" s="2"/>
      <c r="J610" s="2"/>
      <c r="K610" s="2"/>
      <c r="L610" s="2"/>
      <c r="M610" s="2"/>
      <c r="N610" s="2"/>
      <c r="P610" s="2"/>
    </row>
    <row r="611" spans="1:16" s="1" customFormat="1" ht="13.5" thickBot="1" x14ac:dyDescent="0.25">
      <c r="A611" s="8" t="s">
        <v>0</v>
      </c>
      <c r="B611" s="5" t="s">
        <v>1</v>
      </c>
      <c r="C611" s="12" t="s">
        <v>356</v>
      </c>
      <c r="D611" s="8" t="s">
        <v>2</v>
      </c>
      <c r="E611" s="5" t="s">
        <v>3</v>
      </c>
      <c r="F611" s="6" t="s">
        <v>250</v>
      </c>
      <c r="G611" s="4" t="s">
        <v>8</v>
      </c>
      <c r="H611" s="4" t="s">
        <v>17</v>
      </c>
      <c r="I611" s="4" t="s">
        <v>11</v>
      </c>
      <c r="J611" s="4" t="s">
        <v>355</v>
      </c>
      <c r="K611" s="4" t="s">
        <v>62</v>
      </c>
      <c r="L611" s="4" t="s">
        <v>57</v>
      </c>
      <c r="M611" s="4" t="s">
        <v>12</v>
      </c>
      <c r="N611" s="4" t="s">
        <v>353</v>
      </c>
      <c r="O611" s="17" t="s">
        <v>365</v>
      </c>
    </row>
    <row r="612" spans="1:16" x14ac:dyDescent="0.2">
      <c r="A612" s="7" t="s">
        <v>198</v>
      </c>
      <c r="B612" t="s">
        <v>199</v>
      </c>
      <c r="C612" s="13" t="s">
        <v>367</v>
      </c>
      <c r="D612" s="7" t="s">
        <v>6</v>
      </c>
      <c r="E612" t="s">
        <v>7</v>
      </c>
      <c r="F612" s="2">
        <v>-4933346.1100000003</v>
      </c>
      <c r="G612" s="2">
        <v>-400094.38</v>
      </c>
      <c r="H612" s="2">
        <v>-350267.55999999994</v>
      </c>
      <c r="I612" s="2">
        <v>-474587.91000000003</v>
      </c>
      <c r="J612" s="2">
        <v>-534774.71</v>
      </c>
      <c r="K612" s="2">
        <v>-180067.12</v>
      </c>
      <c r="L612" s="2">
        <v>-1995045.17</v>
      </c>
      <c r="M612" s="2">
        <v>-384307.66000000003</v>
      </c>
      <c r="N612" s="2">
        <v>-614201.59999999998</v>
      </c>
      <c r="O612" s="2">
        <f>SUM(G612:N612)</f>
        <v>-4933346.1099999994</v>
      </c>
      <c r="P612" s="2"/>
    </row>
    <row r="613" spans="1:16" x14ac:dyDescent="0.2">
      <c r="A613" s="7" t="s">
        <v>198</v>
      </c>
      <c r="B613" t="s">
        <v>199</v>
      </c>
      <c r="D613" s="7" t="s">
        <v>210</v>
      </c>
      <c r="E613" t="s">
        <v>211</v>
      </c>
      <c r="F613" s="2">
        <v>229.58</v>
      </c>
      <c r="G613" s="2"/>
      <c r="H613" s="2"/>
      <c r="I613" s="2"/>
      <c r="J613" s="2"/>
      <c r="K613" s="2"/>
      <c r="L613" s="2"/>
      <c r="M613" s="2"/>
      <c r="N613" s="2"/>
      <c r="P613" s="2"/>
    </row>
    <row r="614" spans="1:16" x14ac:dyDescent="0.2">
      <c r="A614" s="7" t="s">
        <v>198</v>
      </c>
      <c r="B614" t="s">
        <v>199</v>
      </c>
      <c r="D614" s="7" t="s">
        <v>120</v>
      </c>
      <c r="E614" t="s">
        <v>121</v>
      </c>
      <c r="F614" s="2">
        <v>2334610.17</v>
      </c>
      <c r="G614" s="2"/>
      <c r="H614" s="2"/>
      <c r="I614" s="2"/>
      <c r="J614" s="2"/>
      <c r="K614" s="2"/>
      <c r="L614" s="2"/>
      <c r="M614" s="2"/>
      <c r="N614" s="2"/>
      <c r="P614" s="2"/>
    </row>
    <row r="615" spans="1:16" x14ac:dyDescent="0.2">
      <c r="A615" s="7" t="s">
        <v>198</v>
      </c>
      <c r="B615" t="s">
        <v>199</v>
      </c>
      <c r="D615" s="7" t="s">
        <v>180</v>
      </c>
      <c r="E615" t="s">
        <v>181</v>
      </c>
      <c r="F615" s="2">
        <v>-2217.0999999999899</v>
      </c>
      <c r="G615" s="2"/>
      <c r="H615" s="2"/>
      <c r="I615" s="2"/>
      <c r="J615" s="2"/>
      <c r="K615" s="2"/>
      <c r="L615" s="2"/>
      <c r="M615" s="2"/>
      <c r="N615" s="2"/>
      <c r="P615" s="2"/>
    </row>
    <row r="616" spans="1:16" x14ac:dyDescent="0.2">
      <c r="A616" s="7" t="s">
        <v>198</v>
      </c>
      <c r="B616" t="s">
        <v>199</v>
      </c>
      <c r="D616" s="7" t="s">
        <v>184</v>
      </c>
      <c r="E616" t="s">
        <v>185</v>
      </c>
      <c r="F616" s="2">
        <v>121026.34</v>
      </c>
      <c r="G616" s="2"/>
      <c r="H616" s="2"/>
      <c r="I616" s="2"/>
      <c r="J616" s="2"/>
      <c r="K616" s="2"/>
      <c r="L616" s="2"/>
      <c r="M616" s="2"/>
      <c r="N616" s="2"/>
      <c r="P616" s="2"/>
    </row>
    <row r="617" spans="1:16" x14ac:dyDescent="0.2">
      <c r="A617" s="7" t="s">
        <v>198</v>
      </c>
      <c r="B617" t="s">
        <v>199</v>
      </c>
      <c r="D617" s="7" t="s">
        <v>132</v>
      </c>
      <c r="E617" t="s">
        <v>133</v>
      </c>
      <c r="F617" s="2">
        <v>1970358.1900000009</v>
      </c>
      <c r="G617" s="2"/>
      <c r="H617" s="2"/>
      <c r="I617" s="2"/>
      <c r="J617" s="2"/>
      <c r="K617" s="2"/>
      <c r="L617" s="2"/>
      <c r="M617" s="2"/>
      <c r="N617" s="2"/>
      <c r="P617" s="2"/>
    </row>
    <row r="618" spans="1:16" x14ac:dyDescent="0.2">
      <c r="A618" s="7" t="s">
        <v>198</v>
      </c>
      <c r="B618" t="s">
        <v>199</v>
      </c>
      <c r="D618" s="7" t="s">
        <v>208</v>
      </c>
      <c r="E618" t="s">
        <v>209</v>
      </c>
      <c r="F618" s="2">
        <v>213824.10000000003</v>
      </c>
      <c r="G618" s="2"/>
      <c r="H618" s="2"/>
      <c r="I618" s="2"/>
      <c r="J618" s="2"/>
      <c r="K618" s="2"/>
      <c r="L618" s="2"/>
      <c r="M618" s="2"/>
      <c r="N618" s="2"/>
      <c r="P618" s="2"/>
    </row>
    <row r="619" spans="1:16" x14ac:dyDescent="0.2">
      <c r="A619" s="7" t="s">
        <v>198</v>
      </c>
      <c r="B619" t="s">
        <v>199</v>
      </c>
      <c r="D619" s="7" t="s">
        <v>182</v>
      </c>
      <c r="E619" t="s">
        <v>183</v>
      </c>
      <c r="F619" s="2">
        <v>293737.67</v>
      </c>
      <c r="G619" s="2"/>
      <c r="H619" s="2"/>
      <c r="I619" s="2"/>
      <c r="J619" s="2"/>
      <c r="K619" s="2"/>
      <c r="L619" s="2"/>
      <c r="M619" s="2"/>
      <c r="N619" s="2"/>
      <c r="P619" s="2"/>
    </row>
    <row r="620" spans="1:16" x14ac:dyDescent="0.2">
      <c r="A620" s="7" t="s">
        <v>198</v>
      </c>
      <c r="B620" t="s">
        <v>199</v>
      </c>
      <c r="D620" s="7" t="s">
        <v>192</v>
      </c>
      <c r="E620" t="s">
        <v>193</v>
      </c>
      <c r="F620" s="2">
        <v>1777.1899999999998</v>
      </c>
      <c r="G620" s="2"/>
      <c r="H620" s="2"/>
      <c r="I620" s="2"/>
      <c r="J620" s="2"/>
      <c r="K620" s="2"/>
      <c r="L620" s="2"/>
      <c r="M620" s="2"/>
      <c r="N620" s="2"/>
      <c r="P620" s="2"/>
    </row>
    <row r="621" spans="1:16" ht="13.5" thickBot="1" x14ac:dyDescent="0.25">
      <c r="A621" s="7" t="s">
        <v>313</v>
      </c>
      <c r="F621" s="9">
        <f>SUM(F612:F620)</f>
        <v>3.0000000316476871E-2</v>
      </c>
      <c r="G621" s="2"/>
      <c r="H621" s="2"/>
      <c r="I621" s="2"/>
      <c r="J621" s="2"/>
      <c r="K621" s="2"/>
      <c r="L621" s="2"/>
      <c r="M621" s="2"/>
      <c r="N621" s="2"/>
      <c r="P621" s="2"/>
    </row>
    <row r="622" spans="1:16" ht="13.5" thickTop="1" x14ac:dyDescent="0.2">
      <c r="F622" s="10"/>
      <c r="G622" s="2"/>
      <c r="H622" s="2"/>
      <c r="I622" s="2"/>
      <c r="J622" s="2"/>
      <c r="K622" s="2"/>
      <c r="L622" s="2"/>
      <c r="M622" s="2"/>
      <c r="N622" s="2"/>
      <c r="P622" s="2"/>
    </row>
    <row r="623" spans="1:16" ht="13.5" thickBot="1" x14ac:dyDescent="0.25">
      <c r="A623" s="8" t="s">
        <v>0</v>
      </c>
      <c r="B623" s="5" t="s">
        <v>1</v>
      </c>
      <c r="C623" s="12" t="s">
        <v>356</v>
      </c>
      <c r="D623" s="8" t="s">
        <v>2</v>
      </c>
      <c r="E623" s="5" t="s">
        <v>3</v>
      </c>
      <c r="F623" s="6" t="s">
        <v>250</v>
      </c>
      <c r="G623" s="4" t="s">
        <v>8</v>
      </c>
      <c r="H623" s="4" t="s">
        <v>17</v>
      </c>
      <c r="I623" s="4" t="s">
        <v>11</v>
      </c>
      <c r="J623" s="4" t="s">
        <v>355</v>
      </c>
      <c r="K623" s="4" t="s">
        <v>62</v>
      </c>
      <c r="L623" s="4" t="s">
        <v>57</v>
      </c>
      <c r="M623" s="4" t="s">
        <v>12</v>
      </c>
      <c r="N623" s="4" t="s">
        <v>353</v>
      </c>
      <c r="O623" s="17" t="s">
        <v>365</v>
      </c>
    </row>
    <row r="624" spans="1:16" x14ac:dyDescent="0.2">
      <c r="A624" s="7" t="s">
        <v>178</v>
      </c>
      <c r="B624" t="s">
        <v>179</v>
      </c>
      <c r="C624" s="13" t="s">
        <v>367</v>
      </c>
      <c r="D624" s="7" t="s">
        <v>6</v>
      </c>
      <c r="E624" t="s">
        <v>7</v>
      </c>
      <c r="F624" s="2">
        <v>-1513852.0799999994</v>
      </c>
      <c r="G624" s="2">
        <v>-122773.40000000001</v>
      </c>
      <c r="H624" s="2">
        <v>-107483.5</v>
      </c>
      <c r="I624" s="2">
        <v>-145632.57</v>
      </c>
      <c r="J624" s="2">
        <v>-164101.56999999998</v>
      </c>
      <c r="K624" s="2">
        <v>-55255.579999999994</v>
      </c>
      <c r="L624" s="2">
        <v>-612201.79000000015</v>
      </c>
      <c r="M624" s="2">
        <v>-117929.08</v>
      </c>
      <c r="N624" s="2">
        <v>-188474.59000000003</v>
      </c>
      <c r="O624" s="2">
        <f>SUM(G624:N624)</f>
        <v>-1513852.0800000003</v>
      </c>
      <c r="P624" s="2"/>
    </row>
    <row r="625" spans="1:16" x14ac:dyDescent="0.2">
      <c r="A625" s="7" t="s">
        <v>178</v>
      </c>
      <c r="B625" t="s">
        <v>179</v>
      </c>
      <c r="D625" s="7" t="s">
        <v>180</v>
      </c>
      <c r="E625" t="s">
        <v>181</v>
      </c>
      <c r="F625" s="2">
        <v>91343.530000000028</v>
      </c>
      <c r="G625" s="2"/>
      <c r="H625" s="2"/>
      <c r="I625" s="2"/>
      <c r="J625" s="2"/>
      <c r="K625" s="2"/>
      <c r="L625" s="2"/>
      <c r="M625" s="2"/>
      <c r="N625" s="2"/>
      <c r="P625" s="2"/>
    </row>
    <row r="626" spans="1:16" x14ac:dyDescent="0.2">
      <c r="A626" s="7" t="s">
        <v>178</v>
      </c>
      <c r="B626" t="s">
        <v>179</v>
      </c>
      <c r="D626" s="7" t="s">
        <v>184</v>
      </c>
      <c r="E626" t="s">
        <v>185</v>
      </c>
      <c r="F626" s="2">
        <v>50</v>
      </c>
      <c r="G626" s="2"/>
      <c r="H626" s="2"/>
      <c r="I626" s="2"/>
      <c r="J626" s="2"/>
      <c r="K626" s="2"/>
      <c r="L626" s="2"/>
      <c r="M626" s="2"/>
      <c r="N626" s="2"/>
      <c r="P626" s="2"/>
    </row>
    <row r="627" spans="1:16" x14ac:dyDescent="0.2">
      <c r="A627" s="7" t="s">
        <v>178</v>
      </c>
      <c r="B627" t="s">
        <v>179</v>
      </c>
      <c r="D627" s="7" t="s">
        <v>132</v>
      </c>
      <c r="E627" t="s">
        <v>133</v>
      </c>
      <c r="F627" s="2">
        <v>1112.92</v>
      </c>
      <c r="G627" s="2"/>
      <c r="H627" s="2"/>
      <c r="I627" s="2"/>
      <c r="J627" s="2"/>
      <c r="K627" s="2"/>
      <c r="L627" s="2"/>
      <c r="M627" s="2"/>
      <c r="N627" s="2"/>
      <c r="P627" s="2"/>
    </row>
    <row r="628" spans="1:16" x14ac:dyDescent="0.2">
      <c r="A628" s="7" t="s">
        <v>178</v>
      </c>
      <c r="B628" t="s">
        <v>179</v>
      </c>
      <c r="D628" s="7" t="s">
        <v>208</v>
      </c>
      <c r="E628" t="s">
        <v>209</v>
      </c>
      <c r="F628" s="2">
        <v>1413061.66</v>
      </c>
      <c r="G628" s="2"/>
      <c r="H628" s="2"/>
      <c r="I628" s="2"/>
      <c r="J628" s="2"/>
      <c r="K628" s="2"/>
      <c r="L628" s="2"/>
      <c r="M628" s="2"/>
      <c r="N628" s="2"/>
      <c r="P628" s="2"/>
    </row>
    <row r="629" spans="1:16" x14ac:dyDescent="0.2">
      <c r="A629" s="7" t="s">
        <v>178</v>
      </c>
      <c r="B629" t="s">
        <v>179</v>
      </c>
      <c r="D629" s="7" t="s">
        <v>182</v>
      </c>
      <c r="E629" t="s">
        <v>183</v>
      </c>
      <c r="F629" s="2">
        <v>7470.24</v>
      </c>
      <c r="G629" s="2"/>
      <c r="H629" s="2"/>
      <c r="I629" s="2"/>
      <c r="J629" s="2"/>
      <c r="K629" s="2"/>
      <c r="L629" s="2"/>
      <c r="M629" s="2"/>
      <c r="N629" s="2"/>
      <c r="P629" s="2"/>
    </row>
    <row r="630" spans="1:16" x14ac:dyDescent="0.2">
      <c r="A630" s="7" t="s">
        <v>178</v>
      </c>
      <c r="B630" t="s">
        <v>179</v>
      </c>
      <c r="D630" s="7" t="s">
        <v>192</v>
      </c>
      <c r="E630" t="s">
        <v>193</v>
      </c>
      <c r="F630" s="2">
        <v>813.70999999999992</v>
      </c>
      <c r="G630" s="2"/>
      <c r="H630" s="2"/>
      <c r="I630" s="2"/>
      <c r="J630" s="2"/>
      <c r="K630" s="2"/>
      <c r="L630" s="2"/>
      <c r="M630" s="2"/>
      <c r="N630" s="2"/>
      <c r="P630" s="2"/>
    </row>
    <row r="631" spans="1:16" ht="13.5" thickBot="1" x14ac:dyDescent="0.25">
      <c r="A631" s="7" t="s">
        <v>314</v>
      </c>
      <c r="F631" s="9">
        <f>SUM(F624:F630)</f>
        <v>-1.9999999506694621E-2</v>
      </c>
      <c r="G631" s="2"/>
      <c r="H631" s="2"/>
      <c r="I631" s="2"/>
      <c r="J631" s="2"/>
      <c r="K631" s="2"/>
      <c r="L631" s="2"/>
      <c r="M631" s="2"/>
      <c r="N631" s="2"/>
      <c r="P631" s="2"/>
    </row>
    <row r="632" spans="1:16" ht="13.5" thickTop="1" x14ac:dyDescent="0.2">
      <c r="F632" s="10"/>
      <c r="G632" s="2"/>
      <c r="H632" s="2"/>
      <c r="I632" s="2"/>
      <c r="J632" s="2"/>
      <c r="K632" s="2"/>
      <c r="L632" s="2"/>
      <c r="M632" s="2"/>
      <c r="N632" s="2"/>
      <c r="P632" s="2"/>
    </row>
    <row r="633" spans="1:16" ht="13.5" thickBot="1" x14ac:dyDescent="0.25">
      <c r="A633" s="8" t="s">
        <v>0</v>
      </c>
      <c r="B633" s="5" t="s">
        <v>1</v>
      </c>
      <c r="C633" s="12" t="s">
        <v>356</v>
      </c>
      <c r="D633" s="8" t="s">
        <v>2</v>
      </c>
      <c r="E633" s="5" t="s">
        <v>3</v>
      </c>
      <c r="F633" s="6" t="s">
        <v>250</v>
      </c>
      <c r="G633" s="4" t="s">
        <v>8</v>
      </c>
      <c r="H633" s="4" t="s">
        <v>17</v>
      </c>
      <c r="I633" s="4" t="s">
        <v>11</v>
      </c>
      <c r="J633" s="4" t="s">
        <v>355</v>
      </c>
      <c r="K633" s="4" t="s">
        <v>62</v>
      </c>
      <c r="L633" s="4" t="s">
        <v>57</v>
      </c>
      <c r="M633" s="4" t="s">
        <v>12</v>
      </c>
      <c r="N633" s="4" t="s">
        <v>353</v>
      </c>
      <c r="O633" s="17" t="s">
        <v>365</v>
      </c>
    </row>
    <row r="634" spans="1:16" x14ac:dyDescent="0.2">
      <c r="A634" s="7" t="s">
        <v>93</v>
      </c>
      <c r="B634" t="s">
        <v>94</v>
      </c>
      <c r="C634" s="13" t="s">
        <v>368</v>
      </c>
      <c r="D634" s="7" t="s">
        <v>6</v>
      </c>
      <c r="E634" t="s">
        <v>7</v>
      </c>
      <c r="F634" s="2">
        <v>-737351.57999999973</v>
      </c>
      <c r="G634" s="2">
        <v>-62011.249999999993</v>
      </c>
      <c r="H634" s="2">
        <v>-54342.810000000005</v>
      </c>
      <c r="I634" s="2">
        <v>-73440.23</v>
      </c>
      <c r="J634" s="2">
        <v>-83025.790000000008</v>
      </c>
      <c r="K634" s="2">
        <v>0</v>
      </c>
      <c r="L634" s="2">
        <v>-307180.67000000004</v>
      </c>
      <c r="M634" s="2">
        <v>-60167.880000000005</v>
      </c>
      <c r="N634" s="2">
        <v>-97182.950000000012</v>
      </c>
      <c r="O634" s="2">
        <f>SUM(G634:N634)</f>
        <v>-737351.58000000007</v>
      </c>
      <c r="P634" s="2"/>
    </row>
    <row r="635" spans="1:16" x14ac:dyDescent="0.2">
      <c r="A635" s="7" t="s">
        <v>93</v>
      </c>
      <c r="B635" t="s">
        <v>94</v>
      </c>
      <c r="D635" s="7" t="s">
        <v>220</v>
      </c>
      <c r="E635" t="s">
        <v>221</v>
      </c>
      <c r="F635" s="2">
        <v>804.96</v>
      </c>
      <c r="G635" s="2"/>
      <c r="H635" s="2"/>
      <c r="I635" s="2"/>
      <c r="J635" s="2"/>
      <c r="K635" s="2"/>
      <c r="L635" s="2"/>
      <c r="M635" s="2"/>
      <c r="N635" s="2"/>
      <c r="P635" s="2"/>
    </row>
    <row r="636" spans="1:16" x14ac:dyDescent="0.2">
      <c r="A636" s="7" t="s">
        <v>93</v>
      </c>
      <c r="B636" t="s">
        <v>94</v>
      </c>
      <c r="D636" s="7" t="s">
        <v>120</v>
      </c>
      <c r="E636" t="s">
        <v>121</v>
      </c>
      <c r="F636" s="2">
        <v>338547.4</v>
      </c>
      <c r="G636" s="2"/>
      <c r="H636" s="2"/>
      <c r="I636" s="2"/>
      <c r="J636" s="2"/>
      <c r="K636" s="2"/>
      <c r="L636" s="2"/>
      <c r="M636" s="2"/>
      <c r="N636" s="2"/>
      <c r="P636" s="2"/>
    </row>
    <row r="637" spans="1:16" x14ac:dyDescent="0.2">
      <c r="A637" s="7" t="s">
        <v>93</v>
      </c>
      <c r="B637" t="s">
        <v>94</v>
      </c>
      <c r="D637" s="7" t="s">
        <v>180</v>
      </c>
      <c r="E637" t="s">
        <v>181</v>
      </c>
      <c r="F637" s="2">
        <v>35294.990000000005</v>
      </c>
      <c r="G637" s="2"/>
      <c r="H637" s="2"/>
      <c r="I637" s="2"/>
      <c r="J637" s="2"/>
      <c r="K637" s="2"/>
      <c r="L637" s="2"/>
      <c r="M637" s="2"/>
      <c r="N637" s="2"/>
      <c r="P637" s="2"/>
    </row>
    <row r="638" spans="1:16" x14ac:dyDescent="0.2">
      <c r="A638" s="7" t="s">
        <v>93</v>
      </c>
      <c r="B638" t="s">
        <v>94</v>
      </c>
      <c r="D638" s="7" t="s">
        <v>132</v>
      </c>
      <c r="E638" t="s">
        <v>133</v>
      </c>
      <c r="F638" s="2">
        <v>359847.81000000006</v>
      </c>
      <c r="G638" s="2"/>
      <c r="H638" s="2"/>
      <c r="I638" s="2"/>
      <c r="J638" s="2"/>
      <c r="K638" s="2"/>
      <c r="L638" s="2"/>
      <c r="M638" s="2"/>
      <c r="N638" s="2"/>
      <c r="P638" s="2"/>
    </row>
    <row r="639" spans="1:16" x14ac:dyDescent="0.2">
      <c r="A639" s="7" t="s">
        <v>93</v>
      </c>
      <c r="B639" t="s">
        <v>94</v>
      </c>
      <c r="D639" s="7" t="s">
        <v>182</v>
      </c>
      <c r="E639" t="s">
        <v>183</v>
      </c>
      <c r="F639" s="2">
        <v>2516.8900000000003</v>
      </c>
      <c r="G639" s="2"/>
      <c r="H639" s="2"/>
      <c r="I639" s="2"/>
      <c r="J639" s="2"/>
      <c r="K639" s="2"/>
      <c r="L639" s="2"/>
      <c r="M639" s="2"/>
      <c r="N639" s="2"/>
      <c r="P639" s="2"/>
    </row>
    <row r="640" spans="1:16" x14ac:dyDescent="0.2">
      <c r="A640" s="7" t="s">
        <v>93</v>
      </c>
      <c r="B640" t="s">
        <v>94</v>
      </c>
      <c r="D640" s="7" t="s">
        <v>192</v>
      </c>
      <c r="E640" t="s">
        <v>193</v>
      </c>
      <c r="F640" s="2">
        <v>339.57</v>
      </c>
      <c r="G640" s="2"/>
      <c r="H640" s="2"/>
      <c r="I640" s="2"/>
      <c r="J640" s="2"/>
      <c r="K640" s="2"/>
      <c r="L640" s="2"/>
      <c r="M640" s="2"/>
      <c r="N640" s="2"/>
      <c r="P640" s="2"/>
    </row>
    <row r="641" spans="1:16" ht="13.5" thickBot="1" x14ac:dyDescent="0.25">
      <c r="A641" s="7" t="s">
        <v>315</v>
      </c>
      <c r="F641" s="9">
        <f>SUM(F634:F640)</f>
        <v>4.0000000307657047E-2</v>
      </c>
      <c r="G641" s="2"/>
      <c r="H641" s="2"/>
      <c r="I641" s="2"/>
      <c r="J641" s="2"/>
      <c r="K641" s="2"/>
      <c r="L641" s="2"/>
      <c r="M641" s="2"/>
      <c r="N641" s="2"/>
      <c r="P641" s="2"/>
    </row>
    <row r="642" spans="1:16" ht="13.5" thickTop="1" x14ac:dyDescent="0.2">
      <c r="F642" s="10"/>
      <c r="G642" s="2"/>
      <c r="H642" s="2"/>
      <c r="I642" s="2"/>
      <c r="J642" s="2"/>
      <c r="K642" s="2"/>
      <c r="L642" s="2"/>
      <c r="M642" s="2"/>
      <c r="N642" s="2"/>
      <c r="P642" s="2"/>
    </row>
    <row r="643" spans="1:16" ht="13.5" thickBot="1" x14ac:dyDescent="0.25">
      <c r="A643" s="8" t="s">
        <v>0</v>
      </c>
      <c r="B643" s="5" t="s">
        <v>1</v>
      </c>
      <c r="C643" s="12" t="s">
        <v>356</v>
      </c>
      <c r="D643" s="8" t="s">
        <v>2</v>
      </c>
      <c r="E643" s="5" t="s">
        <v>3</v>
      </c>
      <c r="F643" s="6" t="s">
        <v>250</v>
      </c>
      <c r="G643" s="4" t="s">
        <v>8</v>
      </c>
      <c r="H643" s="4" t="s">
        <v>17</v>
      </c>
      <c r="I643" s="4" t="s">
        <v>11</v>
      </c>
      <c r="J643" s="4" t="s">
        <v>355</v>
      </c>
      <c r="K643" s="4" t="s">
        <v>62</v>
      </c>
      <c r="L643" s="4" t="s">
        <v>57</v>
      </c>
      <c r="M643" s="4" t="s">
        <v>12</v>
      </c>
      <c r="N643" s="4" t="s">
        <v>353</v>
      </c>
      <c r="O643" s="17" t="s">
        <v>365</v>
      </c>
    </row>
    <row r="644" spans="1:16" x14ac:dyDescent="0.2">
      <c r="A644" s="7" t="s">
        <v>150</v>
      </c>
      <c r="B644" t="s">
        <v>151</v>
      </c>
      <c r="C644" s="13" t="s">
        <v>368</v>
      </c>
      <c r="D644" s="7" t="s">
        <v>6</v>
      </c>
      <c r="E644" t="s">
        <v>7</v>
      </c>
      <c r="F644" s="2">
        <v>-643318.89999999979</v>
      </c>
      <c r="G644" s="2">
        <v>-54103.12</v>
      </c>
      <c r="H644" s="2">
        <v>-47412.6</v>
      </c>
      <c r="I644" s="2">
        <v>-64074.57</v>
      </c>
      <c r="J644" s="2">
        <v>-72437.700000000012</v>
      </c>
      <c r="K644" s="2">
        <v>0</v>
      </c>
      <c r="L644" s="2">
        <v>-268006.65999999997</v>
      </c>
      <c r="M644" s="2">
        <v>-52494.83</v>
      </c>
      <c r="N644" s="2">
        <v>-84789.42</v>
      </c>
      <c r="O644" s="2">
        <f>SUM(G644:N644)</f>
        <v>-643318.9</v>
      </c>
      <c r="P644" s="2"/>
    </row>
    <row r="645" spans="1:16" x14ac:dyDescent="0.2">
      <c r="A645" s="7" t="s">
        <v>150</v>
      </c>
      <c r="B645" t="s">
        <v>151</v>
      </c>
      <c r="D645" s="7" t="s">
        <v>120</v>
      </c>
      <c r="E645" t="s">
        <v>121</v>
      </c>
      <c r="F645" s="2">
        <v>163595.89000000004</v>
      </c>
      <c r="G645" s="2"/>
      <c r="H645" s="2"/>
      <c r="I645" s="2"/>
      <c r="J645" s="2"/>
      <c r="K645" s="2"/>
      <c r="L645" s="2"/>
      <c r="M645" s="2"/>
      <c r="N645" s="2"/>
      <c r="P645" s="2"/>
    </row>
    <row r="646" spans="1:16" x14ac:dyDescent="0.2">
      <c r="A646" s="7" t="s">
        <v>150</v>
      </c>
      <c r="B646" t="s">
        <v>151</v>
      </c>
      <c r="D646" s="7" t="s">
        <v>180</v>
      </c>
      <c r="E646" t="s">
        <v>181</v>
      </c>
      <c r="F646" s="2">
        <v>84123.419999999984</v>
      </c>
      <c r="G646" s="2"/>
      <c r="H646" s="2"/>
      <c r="I646" s="2"/>
      <c r="J646" s="2"/>
      <c r="K646" s="2"/>
      <c r="L646" s="2"/>
      <c r="M646" s="2"/>
      <c r="N646" s="2"/>
      <c r="P646" s="2"/>
    </row>
    <row r="647" spans="1:16" x14ac:dyDescent="0.2">
      <c r="A647" s="7" t="s">
        <v>150</v>
      </c>
      <c r="B647" t="s">
        <v>151</v>
      </c>
      <c r="D647" s="7" t="s">
        <v>132</v>
      </c>
      <c r="E647" t="s">
        <v>133</v>
      </c>
      <c r="F647" s="2">
        <v>61675.62000000001</v>
      </c>
      <c r="G647" s="2"/>
      <c r="H647" s="2"/>
      <c r="I647" s="2"/>
      <c r="J647" s="2"/>
      <c r="K647" s="2"/>
      <c r="L647" s="2"/>
      <c r="M647" s="2"/>
      <c r="N647" s="2"/>
      <c r="P647" s="2"/>
    </row>
    <row r="648" spans="1:16" x14ac:dyDescent="0.2">
      <c r="A648" s="7" t="s">
        <v>150</v>
      </c>
      <c r="B648" t="s">
        <v>151</v>
      </c>
      <c r="D648" s="7" t="s">
        <v>208</v>
      </c>
      <c r="E648" t="s">
        <v>209</v>
      </c>
      <c r="F648" s="2">
        <v>40998.949999999997</v>
      </c>
      <c r="G648" s="2"/>
      <c r="H648" s="2"/>
      <c r="I648" s="2"/>
      <c r="J648" s="2"/>
      <c r="K648" s="2"/>
      <c r="L648" s="2"/>
      <c r="M648" s="2"/>
      <c r="N648" s="2"/>
      <c r="P648" s="2"/>
    </row>
    <row r="649" spans="1:16" x14ac:dyDescent="0.2">
      <c r="A649" s="7" t="s">
        <v>150</v>
      </c>
      <c r="B649" t="s">
        <v>151</v>
      </c>
      <c r="D649" s="7" t="s">
        <v>182</v>
      </c>
      <c r="E649" t="s">
        <v>183</v>
      </c>
      <c r="F649" s="2">
        <v>95448.41</v>
      </c>
      <c r="G649" s="2"/>
      <c r="H649" s="2"/>
      <c r="I649" s="2"/>
      <c r="J649" s="2"/>
      <c r="K649" s="2"/>
      <c r="L649" s="2"/>
      <c r="M649" s="2"/>
      <c r="N649" s="2"/>
      <c r="P649" s="2"/>
    </row>
    <row r="650" spans="1:16" x14ac:dyDescent="0.2">
      <c r="A650" s="7" t="s">
        <v>150</v>
      </c>
      <c r="B650" t="s">
        <v>151</v>
      </c>
      <c r="D650" s="7" t="s">
        <v>192</v>
      </c>
      <c r="E650" t="s">
        <v>193</v>
      </c>
      <c r="F650" s="2">
        <v>197476.59</v>
      </c>
      <c r="G650" s="2"/>
      <c r="H650" s="2"/>
      <c r="I650" s="2"/>
      <c r="J650" s="2"/>
      <c r="K650" s="2"/>
      <c r="L650" s="2"/>
      <c r="M650" s="2"/>
      <c r="N650" s="2"/>
      <c r="P650" s="2"/>
    </row>
    <row r="651" spans="1:16" ht="13.5" thickBot="1" x14ac:dyDescent="0.25">
      <c r="A651" s="7" t="s">
        <v>316</v>
      </c>
      <c r="F651" s="9">
        <f>SUM(F644:F650)</f>
        <v>-1.9999999785795808E-2</v>
      </c>
      <c r="G651" s="2"/>
      <c r="H651" s="2"/>
      <c r="I651" s="2"/>
      <c r="J651" s="2"/>
      <c r="K651" s="2"/>
      <c r="L651" s="2"/>
      <c r="M651" s="2"/>
      <c r="N651" s="2"/>
      <c r="P651" s="2"/>
    </row>
    <row r="652" spans="1:16" ht="13.5" thickTop="1" x14ac:dyDescent="0.2">
      <c r="F652" s="10"/>
      <c r="G652" s="2"/>
      <c r="H652" s="2"/>
      <c r="I652" s="2"/>
      <c r="J652" s="2"/>
      <c r="K652" s="2"/>
      <c r="L652" s="2"/>
      <c r="M652" s="2"/>
      <c r="N652" s="2"/>
      <c r="P652" s="2"/>
    </row>
    <row r="653" spans="1:16" ht="13.5" thickBot="1" x14ac:dyDescent="0.25">
      <c r="A653" s="8" t="s">
        <v>0</v>
      </c>
      <c r="B653" s="5" t="s">
        <v>1</v>
      </c>
      <c r="C653" s="12" t="s">
        <v>356</v>
      </c>
      <c r="D653" s="8" t="s">
        <v>2</v>
      </c>
      <c r="E653" s="5" t="s">
        <v>3</v>
      </c>
      <c r="F653" s="6" t="s">
        <v>250</v>
      </c>
      <c r="G653" s="4" t="s">
        <v>8</v>
      </c>
      <c r="H653" s="4" t="s">
        <v>17</v>
      </c>
      <c r="I653" s="4" t="s">
        <v>11</v>
      </c>
      <c r="J653" s="4" t="s">
        <v>355</v>
      </c>
      <c r="K653" s="4" t="s">
        <v>62</v>
      </c>
      <c r="L653" s="4" t="s">
        <v>57</v>
      </c>
      <c r="M653" s="4" t="s">
        <v>12</v>
      </c>
      <c r="N653" s="4" t="s">
        <v>353</v>
      </c>
      <c r="O653" s="17" t="s">
        <v>365</v>
      </c>
    </row>
    <row r="654" spans="1:16" x14ac:dyDescent="0.2">
      <c r="A654" s="7" t="s">
        <v>95</v>
      </c>
      <c r="B654" t="s">
        <v>96</v>
      </c>
      <c r="C654" s="13" t="s">
        <v>368</v>
      </c>
      <c r="D654" s="7" t="s">
        <v>6</v>
      </c>
      <c r="E654" t="s">
        <v>7</v>
      </c>
      <c r="F654" s="2">
        <v>-194412.79000000004</v>
      </c>
      <c r="G654" s="2">
        <v>-16350.119999999999</v>
      </c>
      <c r="H654" s="2">
        <v>-14328.230000000001</v>
      </c>
      <c r="I654" s="2">
        <v>-19363.499999999996</v>
      </c>
      <c r="J654" s="2">
        <v>-21890.879999999997</v>
      </c>
      <c r="K654" s="2">
        <v>0</v>
      </c>
      <c r="L654" s="2">
        <v>-80992.360000000015</v>
      </c>
      <c r="M654" s="2">
        <v>-15864.080000000002</v>
      </c>
      <c r="N654" s="2">
        <v>-25623.62</v>
      </c>
      <c r="O654" s="2">
        <f>SUM(G654:N654)</f>
        <v>-194412.78999999998</v>
      </c>
      <c r="P654" s="2"/>
    </row>
    <row r="655" spans="1:16" x14ac:dyDescent="0.2">
      <c r="A655" s="7" t="s">
        <v>95</v>
      </c>
      <c r="B655" t="s">
        <v>96</v>
      </c>
      <c r="D655" s="7" t="s">
        <v>120</v>
      </c>
      <c r="E655" t="s">
        <v>121</v>
      </c>
      <c r="F655" s="2">
        <v>125811.47</v>
      </c>
      <c r="G655" s="2"/>
      <c r="H655" s="2"/>
      <c r="I655" s="2"/>
      <c r="J655" s="2"/>
      <c r="K655" s="2"/>
      <c r="L655" s="2"/>
      <c r="M655" s="2"/>
      <c r="N655" s="2"/>
      <c r="P655" s="2"/>
    </row>
    <row r="656" spans="1:16" x14ac:dyDescent="0.2">
      <c r="A656" s="7" t="s">
        <v>95</v>
      </c>
      <c r="B656" t="s">
        <v>96</v>
      </c>
      <c r="D656" s="7" t="s">
        <v>180</v>
      </c>
      <c r="E656" t="s">
        <v>181</v>
      </c>
      <c r="F656" s="2">
        <v>2609.4199999999992</v>
      </c>
      <c r="G656" s="2"/>
      <c r="H656" s="2"/>
      <c r="I656" s="2"/>
      <c r="J656" s="2"/>
      <c r="K656" s="2"/>
      <c r="L656" s="2"/>
      <c r="M656" s="2"/>
      <c r="N656" s="2"/>
      <c r="P656" s="2"/>
    </row>
    <row r="657" spans="1:16" x14ac:dyDescent="0.2">
      <c r="A657" s="7" t="s">
        <v>95</v>
      </c>
      <c r="B657" t="s">
        <v>96</v>
      </c>
      <c r="D657" s="7" t="s">
        <v>132</v>
      </c>
      <c r="E657" t="s">
        <v>133</v>
      </c>
      <c r="F657" s="2">
        <v>47430.93</v>
      </c>
      <c r="G657" s="2"/>
      <c r="H657" s="2"/>
      <c r="I657" s="2"/>
      <c r="J657" s="2"/>
      <c r="K657" s="2"/>
      <c r="L657" s="2"/>
      <c r="M657" s="2"/>
      <c r="N657" s="2"/>
      <c r="P657" s="2"/>
    </row>
    <row r="658" spans="1:16" x14ac:dyDescent="0.2">
      <c r="A658" s="7" t="s">
        <v>95</v>
      </c>
      <c r="B658" t="s">
        <v>96</v>
      </c>
      <c r="D658" s="7" t="s">
        <v>182</v>
      </c>
      <c r="E658" t="s">
        <v>183</v>
      </c>
      <c r="F658" s="2">
        <v>18560.95</v>
      </c>
      <c r="G658" s="2"/>
      <c r="H658" s="2"/>
      <c r="I658" s="2"/>
      <c r="J658" s="2"/>
      <c r="K658" s="2"/>
      <c r="L658" s="2"/>
      <c r="M658" s="2"/>
      <c r="N658" s="2"/>
      <c r="P658" s="2"/>
    </row>
    <row r="659" spans="1:16" ht="13.5" thickBot="1" x14ac:dyDescent="0.25">
      <c r="A659" s="7" t="s">
        <v>317</v>
      </c>
      <c r="F659" s="9">
        <f>SUM(F654:F658)</f>
        <v>-2.0000000036816346E-2</v>
      </c>
      <c r="G659" s="2"/>
      <c r="H659" s="2"/>
      <c r="I659" s="2"/>
      <c r="J659" s="2"/>
      <c r="K659" s="2"/>
      <c r="L659" s="2"/>
      <c r="M659" s="2"/>
      <c r="N659" s="2"/>
      <c r="P659" s="2"/>
    </row>
    <row r="660" spans="1:16" ht="13.5" thickTop="1" x14ac:dyDescent="0.2">
      <c r="F660" s="10"/>
      <c r="G660" s="2"/>
      <c r="H660" s="2"/>
      <c r="I660" s="2"/>
      <c r="J660" s="2"/>
      <c r="K660" s="2"/>
      <c r="L660" s="2"/>
      <c r="M660" s="2"/>
      <c r="N660" s="2"/>
      <c r="P660" s="2"/>
    </row>
    <row r="661" spans="1:16" ht="13.5" thickBot="1" x14ac:dyDescent="0.25">
      <c r="A661" s="8" t="s">
        <v>0</v>
      </c>
      <c r="B661" s="5" t="s">
        <v>1</v>
      </c>
      <c r="C661" s="12" t="s">
        <v>356</v>
      </c>
      <c r="D661" s="8" t="s">
        <v>2</v>
      </c>
      <c r="E661" s="5" t="s">
        <v>3</v>
      </c>
      <c r="F661" s="6" t="s">
        <v>250</v>
      </c>
      <c r="G661" s="4" t="s">
        <v>8</v>
      </c>
      <c r="H661" s="4" t="s">
        <v>17</v>
      </c>
      <c r="I661" s="4" t="s">
        <v>11</v>
      </c>
      <c r="J661" s="4" t="s">
        <v>355</v>
      </c>
      <c r="K661" s="4" t="s">
        <v>62</v>
      </c>
      <c r="L661" s="4" t="s">
        <v>57</v>
      </c>
      <c r="M661" s="4" t="s">
        <v>12</v>
      </c>
      <c r="N661" s="4" t="s">
        <v>353</v>
      </c>
      <c r="O661" s="17" t="s">
        <v>365</v>
      </c>
    </row>
    <row r="662" spans="1:16" x14ac:dyDescent="0.2">
      <c r="A662" s="7" t="s">
        <v>166</v>
      </c>
      <c r="B662" t="s">
        <v>167</v>
      </c>
      <c r="C662" s="13" t="s">
        <v>370</v>
      </c>
      <c r="D662" s="7" t="s">
        <v>6</v>
      </c>
      <c r="E662" t="s">
        <v>7</v>
      </c>
      <c r="F662" s="2">
        <v>-813845.63999999955</v>
      </c>
      <c r="G662" s="2">
        <v>-78861.62</v>
      </c>
      <c r="H662" s="2">
        <v>-69502.409999999989</v>
      </c>
      <c r="I662" s="2">
        <v>-93429.489999999991</v>
      </c>
      <c r="J662" s="2">
        <v>-106939.30999999998</v>
      </c>
      <c r="K662" s="2">
        <v>0</v>
      </c>
      <c r="L662" s="2">
        <v>-387797.45999999996</v>
      </c>
      <c r="M662" s="2">
        <v>-77315.349999999991</v>
      </c>
      <c r="N662" s="2">
        <v>0</v>
      </c>
      <c r="O662" s="2">
        <f>SUM(G662:N662)</f>
        <v>-813845.6399999999</v>
      </c>
      <c r="P662" s="2"/>
    </row>
    <row r="663" spans="1:16" x14ac:dyDescent="0.2">
      <c r="A663" s="7" t="s">
        <v>166</v>
      </c>
      <c r="B663" t="s">
        <v>167</v>
      </c>
      <c r="D663" s="7" t="s">
        <v>120</v>
      </c>
      <c r="E663" t="s">
        <v>121</v>
      </c>
      <c r="F663" s="2">
        <v>423854.06999999995</v>
      </c>
      <c r="G663" s="2"/>
      <c r="H663" s="2"/>
      <c r="I663" s="2"/>
      <c r="J663" s="2"/>
      <c r="K663" s="2"/>
      <c r="L663" s="2"/>
      <c r="M663" s="2"/>
      <c r="N663" s="2"/>
      <c r="P663" s="2"/>
    </row>
    <row r="664" spans="1:16" x14ac:dyDescent="0.2">
      <c r="A664" s="7" t="s">
        <v>166</v>
      </c>
      <c r="B664" t="s">
        <v>167</v>
      </c>
      <c r="D664" s="7" t="s">
        <v>180</v>
      </c>
      <c r="E664" t="s">
        <v>181</v>
      </c>
      <c r="F664" s="2">
        <v>118132.76000000001</v>
      </c>
      <c r="G664" s="2"/>
      <c r="H664" s="2"/>
      <c r="I664" s="2"/>
      <c r="J664" s="2"/>
      <c r="K664" s="2"/>
      <c r="L664" s="2"/>
      <c r="M664" s="2"/>
      <c r="N664" s="2"/>
      <c r="P664" s="2"/>
    </row>
    <row r="665" spans="1:16" x14ac:dyDescent="0.2">
      <c r="A665" s="7" t="s">
        <v>166</v>
      </c>
      <c r="B665" t="s">
        <v>167</v>
      </c>
      <c r="D665" s="7" t="s">
        <v>132</v>
      </c>
      <c r="E665" t="s">
        <v>133</v>
      </c>
      <c r="F665" s="2">
        <v>188956.42000000007</v>
      </c>
      <c r="G665" s="2"/>
      <c r="H665" s="2"/>
      <c r="I665" s="2"/>
      <c r="J665" s="2"/>
      <c r="K665" s="2"/>
      <c r="L665" s="2"/>
      <c r="M665" s="2"/>
      <c r="N665" s="2"/>
      <c r="P665" s="2"/>
    </row>
    <row r="666" spans="1:16" x14ac:dyDescent="0.2">
      <c r="A666" s="7" t="s">
        <v>166</v>
      </c>
      <c r="B666" t="s">
        <v>167</v>
      </c>
      <c r="D666" s="7" t="s">
        <v>182</v>
      </c>
      <c r="E666" t="s">
        <v>183</v>
      </c>
      <c r="F666" s="2">
        <v>82902.37999999999</v>
      </c>
      <c r="G666" s="2"/>
      <c r="H666" s="2"/>
      <c r="I666" s="2"/>
      <c r="J666" s="2"/>
      <c r="K666" s="2"/>
      <c r="L666" s="2"/>
      <c r="M666" s="2"/>
      <c r="N666" s="2"/>
      <c r="P666" s="2"/>
    </row>
    <row r="667" spans="1:16" ht="13.5" thickBot="1" x14ac:dyDescent="0.25">
      <c r="A667" s="7" t="s">
        <v>318</v>
      </c>
      <c r="F667" s="9">
        <f>SUM(F662:F666)</f>
        <v>-9.9999995291000232E-3</v>
      </c>
      <c r="G667" s="2"/>
      <c r="H667" s="2"/>
      <c r="I667" s="2"/>
      <c r="J667" s="2"/>
      <c r="K667" s="2"/>
      <c r="L667" s="2"/>
      <c r="M667" s="2"/>
      <c r="N667" s="2"/>
      <c r="P667" s="2"/>
    </row>
    <row r="668" spans="1:16" ht="13.5" thickTop="1" x14ac:dyDescent="0.2">
      <c r="F668" s="10"/>
      <c r="G668" s="2"/>
      <c r="H668" s="2"/>
      <c r="I668" s="2"/>
      <c r="J668" s="2"/>
      <c r="K668" s="2"/>
      <c r="L668" s="2"/>
      <c r="M668" s="2"/>
      <c r="N668" s="2"/>
      <c r="P668" s="2"/>
    </row>
    <row r="669" spans="1:16" ht="13.5" thickBot="1" x14ac:dyDescent="0.25">
      <c r="A669" s="8" t="s">
        <v>0</v>
      </c>
      <c r="B669" s="5" t="s">
        <v>1</v>
      </c>
      <c r="C669" s="12" t="s">
        <v>356</v>
      </c>
      <c r="D669" s="8" t="s">
        <v>2</v>
      </c>
      <c r="E669" s="5" t="s">
        <v>3</v>
      </c>
      <c r="F669" s="6" t="s">
        <v>250</v>
      </c>
      <c r="G669" s="4" t="s">
        <v>8</v>
      </c>
      <c r="H669" s="4" t="s">
        <v>17</v>
      </c>
      <c r="I669" s="4" t="s">
        <v>11</v>
      </c>
      <c r="J669" s="4" t="s">
        <v>355</v>
      </c>
      <c r="K669" s="4" t="s">
        <v>62</v>
      </c>
      <c r="L669" s="4" t="s">
        <v>57</v>
      </c>
      <c r="M669" s="4" t="s">
        <v>12</v>
      </c>
      <c r="N669" s="4" t="s">
        <v>353</v>
      </c>
      <c r="O669" s="17" t="s">
        <v>365</v>
      </c>
    </row>
    <row r="670" spans="1:16" x14ac:dyDescent="0.2">
      <c r="A670" s="7" t="s">
        <v>22</v>
      </c>
      <c r="B670" t="s">
        <v>23</v>
      </c>
      <c r="C670" s="13" t="s">
        <v>369</v>
      </c>
      <c r="D670" s="7" t="s">
        <v>6</v>
      </c>
      <c r="E670" t="s">
        <v>7</v>
      </c>
      <c r="F670" s="2">
        <v>-821528.23999999976</v>
      </c>
      <c r="G670" s="2">
        <v>-69008.37</v>
      </c>
      <c r="H670" s="2">
        <v>-60464.46</v>
      </c>
      <c r="I670" s="2">
        <v>-81659.909999999989</v>
      </c>
      <c r="J670" s="2">
        <v>-92257.639999999985</v>
      </c>
      <c r="K670" s="2">
        <v>-1643.0599999999997</v>
      </c>
      <c r="L670" s="2">
        <v>-341673.6</v>
      </c>
      <c r="M670" s="2">
        <v>-66872.399999999994</v>
      </c>
      <c r="N670" s="2">
        <v>-107948.8</v>
      </c>
      <c r="O670" s="2">
        <f>SUM(G670:N670)</f>
        <v>-821528.24000000011</v>
      </c>
      <c r="P670" s="2"/>
    </row>
    <row r="671" spans="1:16" x14ac:dyDescent="0.2">
      <c r="A671" s="7" t="s">
        <v>22</v>
      </c>
      <c r="B671" t="s">
        <v>23</v>
      </c>
      <c r="D671" s="7" t="s">
        <v>120</v>
      </c>
      <c r="E671" t="s">
        <v>121</v>
      </c>
      <c r="F671" s="2">
        <v>309272.46999999991</v>
      </c>
      <c r="G671" s="2"/>
      <c r="H671" s="2"/>
      <c r="I671" s="2"/>
      <c r="J671" s="2"/>
      <c r="K671" s="2"/>
      <c r="L671" s="2"/>
      <c r="M671" s="2"/>
      <c r="N671" s="2"/>
      <c r="P671" s="2"/>
    </row>
    <row r="672" spans="1:16" x14ac:dyDescent="0.2">
      <c r="A672" s="7" t="s">
        <v>22</v>
      </c>
      <c r="B672" t="s">
        <v>23</v>
      </c>
      <c r="D672" s="7" t="s">
        <v>180</v>
      </c>
      <c r="E672" t="s">
        <v>181</v>
      </c>
      <c r="F672" s="2">
        <v>105914.23000000003</v>
      </c>
      <c r="G672" s="2"/>
      <c r="H672" s="2"/>
      <c r="I672" s="2"/>
      <c r="J672" s="2"/>
      <c r="K672" s="2"/>
      <c r="L672" s="2"/>
      <c r="M672" s="2"/>
      <c r="N672" s="2"/>
      <c r="P672" s="2"/>
    </row>
    <row r="673" spans="1:16" x14ac:dyDescent="0.2">
      <c r="A673" s="7" t="s">
        <v>22</v>
      </c>
      <c r="B673" t="s">
        <v>23</v>
      </c>
      <c r="D673" s="7" t="s">
        <v>132</v>
      </c>
      <c r="E673" t="s">
        <v>133</v>
      </c>
      <c r="F673" s="2">
        <v>319669.75999999983</v>
      </c>
      <c r="G673" s="2"/>
      <c r="H673" s="2"/>
      <c r="I673" s="2"/>
      <c r="J673" s="2"/>
      <c r="K673" s="2"/>
      <c r="L673" s="2"/>
      <c r="M673" s="2"/>
      <c r="N673" s="2"/>
      <c r="P673" s="2"/>
    </row>
    <row r="674" spans="1:16" x14ac:dyDescent="0.2">
      <c r="A674" s="7" t="s">
        <v>22</v>
      </c>
      <c r="B674" t="s">
        <v>23</v>
      </c>
      <c r="D674" s="7" t="s">
        <v>182</v>
      </c>
      <c r="E674" t="s">
        <v>183</v>
      </c>
      <c r="F674" s="2">
        <v>86208.290000000008</v>
      </c>
      <c r="G674" s="2"/>
      <c r="H674" s="2"/>
      <c r="I674" s="2"/>
      <c r="J674" s="2"/>
      <c r="K674" s="2"/>
      <c r="L674" s="2"/>
      <c r="M674" s="2"/>
      <c r="N674" s="2"/>
      <c r="P674" s="2"/>
    </row>
    <row r="675" spans="1:16" x14ac:dyDescent="0.2">
      <c r="A675" s="7" t="s">
        <v>22</v>
      </c>
      <c r="B675" t="s">
        <v>23</v>
      </c>
      <c r="D675" s="7" t="s">
        <v>192</v>
      </c>
      <c r="E675" t="s">
        <v>193</v>
      </c>
      <c r="F675" s="2">
        <v>463.45</v>
      </c>
      <c r="G675" s="2"/>
      <c r="H675" s="2"/>
      <c r="I675" s="2"/>
      <c r="J675" s="2"/>
      <c r="K675" s="2"/>
      <c r="L675" s="2"/>
      <c r="M675" s="2"/>
      <c r="N675" s="2"/>
      <c r="P675" s="2"/>
    </row>
    <row r="676" spans="1:16" ht="13.5" thickBot="1" x14ac:dyDescent="0.25">
      <c r="A676" s="7" t="s">
        <v>319</v>
      </c>
      <c r="F676" s="9">
        <f>SUM(F670:F675)</f>
        <v>-3.9999999961594312E-2</v>
      </c>
      <c r="G676" s="2"/>
      <c r="H676" s="2"/>
      <c r="I676" s="2"/>
      <c r="J676" s="2"/>
      <c r="K676" s="2"/>
      <c r="L676" s="2"/>
      <c r="M676" s="2"/>
      <c r="N676" s="2"/>
      <c r="P676" s="2"/>
    </row>
    <row r="677" spans="1:16" ht="13.5" thickTop="1" x14ac:dyDescent="0.2">
      <c r="F677" s="10"/>
      <c r="G677" s="2"/>
      <c r="H677" s="2"/>
      <c r="I677" s="2"/>
      <c r="J677" s="2"/>
      <c r="K677" s="2"/>
      <c r="L677" s="2"/>
      <c r="M677" s="2"/>
      <c r="N677" s="2"/>
      <c r="P677" s="2"/>
    </row>
    <row r="678" spans="1:16" ht="13.5" thickBot="1" x14ac:dyDescent="0.25">
      <c r="A678" s="8" t="s">
        <v>0</v>
      </c>
      <c r="B678" s="5" t="s">
        <v>1</v>
      </c>
      <c r="C678" s="12" t="s">
        <v>356</v>
      </c>
      <c r="D678" s="8" t="s">
        <v>2</v>
      </c>
      <c r="E678" s="5" t="s">
        <v>3</v>
      </c>
      <c r="F678" s="6" t="s">
        <v>250</v>
      </c>
      <c r="G678" s="4" t="s">
        <v>8</v>
      </c>
      <c r="H678" s="4" t="s">
        <v>17</v>
      </c>
      <c r="I678" s="4" t="s">
        <v>11</v>
      </c>
      <c r="J678" s="4" t="s">
        <v>355</v>
      </c>
      <c r="K678" s="4" t="s">
        <v>62</v>
      </c>
      <c r="L678" s="4" t="s">
        <v>57</v>
      </c>
      <c r="M678" s="4" t="s">
        <v>12</v>
      </c>
      <c r="N678" s="4" t="s">
        <v>353</v>
      </c>
      <c r="O678" s="17" t="s">
        <v>365</v>
      </c>
    </row>
    <row r="679" spans="1:16" x14ac:dyDescent="0.2">
      <c r="A679" s="7" t="s">
        <v>138</v>
      </c>
      <c r="B679" t="s">
        <v>139</v>
      </c>
      <c r="C679" s="13" t="s">
        <v>372</v>
      </c>
      <c r="D679" s="7" t="s">
        <v>6</v>
      </c>
      <c r="E679" t="s">
        <v>7</v>
      </c>
      <c r="F679" s="2">
        <v>-290715.08999999991</v>
      </c>
      <c r="G679" s="2">
        <v>-49654.13</v>
      </c>
      <c r="H679" s="2">
        <v>0</v>
      </c>
      <c r="I679" s="2">
        <v>0</v>
      </c>
      <c r="J679" s="2">
        <v>0</v>
      </c>
      <c r="K679" s="2">
        <v>0</v>
      </c>
      <c r="L679" s="2">
        <v>-241060.96</v>
      </c>
      <c r="M679" s="2">
        <v>0</v>
      </c>
      <c r="N679" s="2">
        <v>0</v>
      </c>
      <c r="O679" s="2">
        <f>SUM(G679:N679)</f>
        <v>-290715.08999999997</v>
      </c>
      <c r="P679" s="2"/>
    </row>
    <row r="680" spans="1:16" x14ac:dyDescent="0.2">
      <c r="A680" s="7" t="s">
        <v>138</v>
      </c>
      <c r="B680" t="s">
        <v>139</v>
      </c>
      <c r="D680" s="7" t="s">
        <v>120</v>
      </c>
      <c r="E680" t="s">
        <v>121</v>
      </c>
      <c r="F680" s="2">
        <v>185046.65999999997</v>
      </c>
      <c r="G680" s="2"/>
      <c r="H680" s="2"/>
      <c r="I680" s="2"/>
      <c r="J680" s="2"/>
      <c r="K680" s="2"/>
      <c r="L680" s="2"/>
      <c r="M680" s="2"/>
      <c r="N680" s="2"/>
      <c r="P680" s="2"/>
    </row>
    <row r="681" spans="1:16" x14ac:dyDescent="0.2">
      <c r="A681" s="7" t="s">
        <v>138</v>
      </c>
      <c r="B681" t="s">
        <v>139</v>
      </c>
      <c r="D681" s="7" t="s">
        <v>180</v>
      </c>
      <c r="E681" t="s">
        <v>181</v>
      </c>
      <c r="F681" s="2">
        <v>17913.02</v>
      </c>
      <c r="G681" s="2"/>
      <c r="H681" s="2"/>
      <c r="I681" s="2"/>
      <c r="J681" s="2"/>
      <c r="K681" s="2"/>
      <c r="L681" s="2"/>
      <c r="M681" s="2"/>
      <c r="N681" s="2"/>
      <c r="P681" s="2"/>
    </row>
    <row r="682" spans="1:16" x14ac:dyDescent="0.2">
      <c r="A682" s="7" t="s">
        <v>138</v>
      </c>
      <c r="B682" t="s">
        <v>139</v>
      </c>
      <c r="D682" s="7" t="s">
        <v>132</v>
      </c>
      <c r="E682" t="s">
        <v>133</v>
      </c>
      <c r="F682" s="2">
        <v>87657.420000000056</v>
      </c>
      <c r="G682" s="2"/>
      <c r="H682" s="2"/>
      <c r="I682" s="2"/>
      <c r="J682" s="2"/>
      <c r="K682" s="2"/>
      <c r="L682" s="2"/>
      <c r="M682" s="2"/>
      <c r="N682" s="2"/>
      <c r="P682" s="2"/>
    </row>
    <row r="683" spans="1:16" x14ac:dyDescent="0.2">
      <c r="A683" s="7" t="s">
        <v>138</v>
      </c>
      <c r="B683" t="s">
        <v>139</v>
      </c>
      <c r="D683" s="7" t="s">
        <v>192</v>
      </c>
      <c r="E683" t="s">
        <v>193</v>
      </c>
      <c r="F683" s="2">
        <v>97.99</v>
      </c>
      <c r="G683" s="2"/>
      <c r="H683" s="2"/>
      <c r="I683" s="2"/>
      <c r="J683" s="2"/>
      <c r="K683" s="2"/>
      <c r="L683" s="2"/>
      <c r="M683" s="2"/>
      <c r="N683" s="2"/>
      <c r="P683" s="2"/>
    </row>
    <row r="684" spans="1:16" ht="13.5" thickBot="1" x14ac:dyDescent="0.25">
      <c r="A684" s="7" t="s">
        <v>320</v>
      </c>
      <c r="F684" s="9">
        <f>SUM(F679:F683)</f>
        <v>1.2572343166539213E-10</v>
      </c>
      <c r="G684" s="2"/>
      <c r="H684" s="2"/>
      <c r="I684" s="2"/>
      <c r="J684" s="2"/>
      <c r="K684" s="2"/>
      <c r="L684" s="2"/>
      <c r="M684" s="2"/>
      <c r="N684" s="2"/>
      <c r="P684" s="2"/>
    </row>
    <row r="685" spans="1:16" ht="13.5" thickTop="1" x14ac:dyDescent="0.2">
      <c r="F685" s="10"/>
      <c r="G685" s="2"/>
      <c r="H685" s="2"/>
      <c r="I685" s="2"/>
      <c r="J685" s="2"/>
      <c r="K685" s="2"/>
      <c r="L685" s="2"/>
      <c r="M685" s="2"/>
      <c r="N685" s="2"/>
      <c r="P685" s="2"/>
    </row>
    <row r="686" spans="1:16" ht="13.5" thickBot="1" x14ac:dyDescent="0.25">
      <c r="A686" s="8" t="s">
        <v>0</v>
      </c>
      <c r="B686" s="5" t="s">
        <v>1</v>
      </c>
      <c r="C686" s="12" t="s">
        <v>356</v>
      </c>
      <c r="D686" s="8" t="s">
        <v>2</v>
      </c>
      <c r="E686" s="5" t="s">
        <v>3</v>
      </c>
      <c r="F686" s="6" t="s">
        <v>250</v>
      </c>
      <c r="G686" s="4" t="s">
        <v>8</v>
      </c>
      <c r="H686" s="4" t="s">
        <v>17</v>
      </c>
      <c r="I686" s="4" t="s">
        <v>11</v>
      </c>
      <c r="J686" s="4" t="s">
        <v>355</v>
      </c>
      <c r="K686" s="4" t="s">
        <v>62</v>
      </c>
      <c r="L686" s="4" t="s">
        <v>57</v>
      </c>
      <c r="M686" s="4" t="s">
        <v>12</v>
      </c>
      <c r="N686" s="4" t="s">
        <v>353</v>
      </c>
      <c r="O686" s="17" t="s">
        <v>365</v>
      </c>
    </row>
    <row r="687" spans="1:16" x14ac:dyDescent="0.2">
      <c r="A687" s="7" t="s">
        <v>98</v>
      </c>
      <c r="B687" t="s">
        <v>99</v>
      </c>
      <c r="C687" s="13" t="s">
        <v>368</v>
      </c>
      <c r="D687" s="7" t="s">
        <v>6</v>
      </c>
      <c r="E687" t="s">
        <v>7</v>
      </c>
      <c r="F687" s="2">
        <v>-501510.17999999982</v>
      </c>
      <c r="G687" s="2">
        <v>-42177.01</v>
      </c>
      <c r="H687" s="2">
        <v>-36961.29</v>
      </c>
      <c r="I687" s="2">
        <v>-49950.44</v>
      </c>
      <c r="J687" s="2">
        <v>-56470.03</v>
      </c>
      <c r="K687" s="2">
        <v>0</v>
      </c>
      <c r="L687" s="2">
        <v>-208929.14999999997</v>
      </c>
      <c r="M687" s="2">
        <v>-40923.21</v>
      </c>
      <c r="N687" s="2">
        <v>-66099.05</v>
      </c>
      <c r="O687" s="2">
        <f>SUM(G687:N687)</f>
        <v>-501510.18</v>
      </c>
      <c r="P687" s="2"/>
    </row>
    <row r="688" spans="1:16" x14ac:dyDescent="0.2">
      <c r="A688" s="7" t="s">
        <v>98</v>
      </c>
      <c r="B688" t="s">
        <v>99</v>
      </c>
      <c r="D688" s="7" t="s">
        <v>120</v>
      </c>
      <c r="E688" t="s">
        <v>121</v>
      </c>
      <c r="F688" s="2">
        <v>329746.15000000008</v>
      </c>
      <c r="G688" s="2"/>
      <c r="H688" s="2"/>
      <c r="I688" s="2"/>
      <c r="J688" s="2"/>
      <c r="K688" s="2"/>
      <c r="L688" s="2"/>
      <c r="M688" s="2"/>
      <c r="N688" s="2"/>
      <c r="P688" s="2"/>
    </row>
    <row r="689" spans="1:16" x14ac:dyDescent="0.2">
      <c r="A689" s="7" t="s">
        <v>98</v>
      </c>
      <c r="B689" t="s">
        <v>99</v>
      </c>
      <c r="D689" s="7" t="s">
        <v>180</v>
      </c>
      <c r="E689" t="s">
        <v>181</v>
      </c>
      <c r="F689" s="2">
        <v>17320.889999999996</v>
      </c>
      <c r="G689" s="2"/>
      <c r="H689" s="2"/>
      <c r="I689" s="2"/>
      <c r="J689" s="2"/>
      <c r="K689" s="2"/>
      <c r="L689" s="2"/>
      <c r="M689" s="2"/>
      <c r="N689" s="2"/>
      <c r="P689" s="2"/>
    </row>
    <row r="690" spans="1:16" x14ac:dyDescent="0.2">
      <c r="A690" s="7" t="s">
        <v>98</v>
      </c>
      <c r="B690" t="s">
        <v>99</v>
      </c>
      <c r="D690" s="7" t="s">
        <v>132</v>
      </c>
      <c r="E690" t="s">
        <v>133</v>
      </c>
      <c r="F690" s="2">
        <v>153938.14000000001</v>
      </c>
      <c r="G690" s="2"/>
      <c r="H690" s="2"/>
      <c r="I690" s="2"/>
      <c r="J690" s="2"/>
      <c r="K690" s="2"/>
      <c r="L690" s="2"/>
      <c r="M690" s="2"/>
      <c r="N690" s="2"/>
      <c r="P690" s="2"/>
    </row>
    <row r="691" spans="1:16" x14ac:dyDescent="0.2">
      <c r="A691" s="7" t="s">
        <v>98</v>
      </c>
      <c r="B691" t="s">
        <v>99</v>
      </c>
      <c r="D691" s="7" t="s">
        <v>208</v>
      </c>
      <c r="E691" t="s">
        <v>209</v>
      </c>
      <c r="F691" s="2">
        <v>505</v>
      </c>
      <c r="G691" s="2"/>
      <c r="H691" s="2"/>
      <c r="I691" s="2"/>
      <c r="J691" s="2"/>
      <c r="K691" s="2"/>
      <c r="L691" s="2"/>
      <c r="M691" s="2"/>
      <c r="N691" s="2"/>
      <c r="P691" s="2"/>
    </row>
    <row r="692" spans="1:16" ht="13.5" thickBot="1" x14ac:dyDescent="0.25">
      <c r="A692" s="7" t="s">
        <v>321</v>
      </c>
      <c r="F692" s="9">
        <f>SUM(F687:F691)</f>
        <v>2.6193447411060333E-10</v>
      </c>
      <c r="G692" s="2"/>
      <c r="H692" s="2"/>
      <c r="I692" s="2"/>
      <c r="J692" s="2"/>
      <c r="K692" s="2"/>
      <c r="L692" s="2"/>
      <c r="M692" s="2"/>
      <c r="N692" s="2"/>
      <c r="P692" s="2"/>
    </row>
    <row r="693" spans="1:16" ht="13.5" thickTop="1" x14ac:dyDescent="0.2">
      <c r="F693" s="10"/>
      <c r="G693" s="2"/>
      <c r="H693" s="2"/>
      <c r="I693" s="2"/>
      <c r="J693" s="2"/>
      <c r="K693" s="2"/>
      <c r="L693" s="2"/>
      <c r="M693" s="2"/>
      <c r="N693" s="2"/>
      <c r="P693" s="2"/>
    </row>
    <row r="694" spans="1:16" ht="13.5" thickBot="1" x14ac:dyDescent="0.25">
      <c r="A694" s="8" t="s">
        <v>0</v>
      </c>
      <c r="B694" s="5" t="s">
        <v>1</v>
      </c>
      <c r="C694" s="12" t="s">
        <v>356</v>
      </c>
      <c r="D694" s="8" t="s">
        <v>2</v>
      </c>
      <c r="E694" s="5" t="s">
        <v>3</v>
      </c>
      <c r="F694" s="6" t="s">
        <v>250</v>
      </c>
      <c r="G694" s="4" t="s">
        <v>8</v>
      </c>
      <c r="H694" s="4" t="s">
        <v>17</v>
      </c>
      <c r="I694" s="4" t="s">
        <v>11</v>
      </c>
      <c r="J694" s="4" t="s">
        <v>355</v>
      </c>
      <c r="K694" s="4" t="s">
        <v>62</v>
      </c>
      <c r="L694" s="4" t="s">
        <v>57</v>
      </c>
      <c r="M694" s="4" t="s">
        <v>12</v>
      </c>
      <c r="N694" s="4" t="s">
        <v>353</v>
      </c>
      <c r="O694" s="17" t="s">
        <v>365</v>
      </c>
    </row>
    <row r="695" spans="1:16" x14ac:dyDescent="0.2">
      <c r="A695" s="7" t="s">
        <v>53</v>
      </c>
      <c r="B695" t="s">
        <v>54</v>
      </c>
      <c r="C695" s="13" t="s">
        <v>373</v>
      </c>
      <c r="D695" s="7" t="s">
        <v>6</v>
      </c>
      <c r="E695" t="s">
        <v>7</v>
      </c>
      <c r="F695" s="2">
        <v>-422770.75000000012</v>
      </c>
      <c r="G695" s="2">
        <v>-78212.600000000006</v>
      </c>
      <c r="H695" s="2">
        <v>-68615.69</v>
      </c>
      <c r="I695" s="2">
        <v>-92925.00999999998</v>
      </c>
      <c r="J695" s="2">
        <v>-105777.24</v>
      </c>
      <c r="K695" s="2">
        <v>-1987.03</v>
      </c>
      <c r="L695" s="2">
        <v>0</v>
      </c>
      <c r="M695" s="2">
        <v>-75253.180000000008</v>
      </c>
      <c r="N695" s="2">
        <v>0</v>
      </c>
      <c r="O695" s="2">
        <f>SUM(G695:N695)</f>
        <v>-422770.75</v>
      </c>
      <c r="P695" s="2"/>
    </row>
    <row r="696" spans="1:16" x14ac:dyDescent="0.2">
      <c r="A696" s="7" t="s">
        <v>53</v>
      </c>
      <c r="B696" t="s">
        <v>54</v>
      </c>
      <c r="D696" s="7" t="s">
        <v>242</v>
      </c>
      <c r="E696" t="s">
        <v>243</v>
      </c>
      <c r="F696" s="2">
        <v>1082.5</v>
      </c>
      <c r="G696" s="2"/>
      <c r="H696" s="2"/>
      <c r="I696" s="2"/>
      <c r="J696" s="2"/>
      <c r="K696" s="2"/>
      <c r="L696" s="2"/>
      <c r="M696" s="2"/>
      <c r="N696" s="2"/>
      <c r="P696" s="2"/>
    </row>
    <row r="697" spans="1:16" x14ac:dyDescent="0.2">
      <c r="A697" s="7" t="s">
        <v>53</v>
      </c>
      <c r="B697" t="s">
        <v>54</v>
      </c>
      <c r="D697" s="7" t="s">
        <v>210</v>
      </c>
      <c r="E697" t="s">
        <v>211</v>
      </c>
      <c r="F697" s="2">
        <v>50</v>
      </c>
      <c r="G697" s="2"/>
      <c r="H697" s="2"/>
      <c r="I697" s="2"/>
      <c r="J697" s="2"/>
      <c r="K697" s="2"/>
      <c r="L697" s="2"/>
      <c r="M697" s="2"/>
      <c r="N697" s="2"/>
      <c r="P697" s="2"/>
    </row>
    <row r="698" spans="1:16" x14ac:dyDescent="0.2">
      <c r="A698" s="7" t="s">
        <v>53</v>
      </c>
      <c r="B698" t="s">
        <v>54</v>
      </c>
      <c r="D698" s="7" t="s">
        <v>120</v>
      </c>
      <c r="E698" t="s">
        <v>121</v>
      </c>
      <c r="F698" s="2">
        <v>245035.47000000006</v>
      </c>
      <c r="G698" s="2"/>
      <c r="H698" s="2"/>
      <c r="I698" s="2"/>
      <c r="J698" s="2"/>
      <c r="K698" s="2"/>
      <c r="L698" s="2"/>
      <c r="M698" s="2"/>
      <c r="N698" s="2"/>
      <c r="P698" s="2"/>
    </row>
    <row r="699" spans="1:16" x14ac:dyDescent="0.2">
      <c r="A699" s="7" t="s">
        <v>53</v>
      </c>
      <c r="B699" t="s">
        <v>54</v>
      </c>
      <c r="D699" s="7" t="s">
        <v>180</v>
      </c>
      <c r="E699" t="s">
        <v>181</v>
      </c>
      <c r="F699" s="2">
        <v>32700.339999999989</v>
      </c>
      <c r="G699" s="2"/>
      <c r="H699" s="2"/>
      <c r="I699" s="2"/>
      <c r="J699" s="2"/>
      <c r="K699" s="2"/>
      <c r="L699" s="2"/>
      <c r="M699" s="2"/>
      <c r="N699" s="2"/>
      <c r="P699" s="2"/>
    </row>
    <row r="700" spans="1:16" x14ac:dyDescent="0.2">
      <c r="A700" s="7" t="s">
        <v>53</v>
      </c>
      <c r="B700" t="s">
        <v>54</v>
      </c>
      <c r="D700" s="7" t="s">
        <v>132</v>
      </c>
      <c r="E700" t="s">
        <v>133</v>
      </c>
      <c r="F700" s="2">
        <v>143424.85999999996</v>
      </c>
      <c r="G700" s="2"/>
      <c r="H700" s="2"/>
      <c r="I700" s="2"/>
      <c r="J700" s="2"/>
      <c r="K700" s="2"/>
      <c r="L700" s="2"/>
      <c r="M700" s="2"/>
      <c r="N700" s="2"/>
      <c r="P700" s="2"/>
    </row>
    <row r="701" spans="1:16" x14ac:dyDescent="0.2">
      <c r="A701" s="7" t="s">
        <v>53</v>
      </c>
      <c r="B701" t="s">
        <v>54</v>
      </c>
      <c r="D701" s="7" t="s">
        <v>192</v>
      </c>
      <c r="E701" t="s">
        <v>193</v>
      </c>
      <c r="F701" s="2">
        <v>477.57</v>
      </c>
      <c r="G701" s="2"/>
      <c r="H701" s="2"/>
      <c r="I701" s="2"/>
      <c r="J701" s="2"/>
      <c r="K701" s="2"/>
      <c r="L701" s="2"/>
      <c r="M701" s="2"/>
      <c r="N701" s="2"/>
      <c r="P701" s="2"/>
    </row>
    <row r="702" spans="1:16" ht="13.5" thickBot="1" x14ac:dyDescent="0.25">
      <c r="A702" s="7" t="s">
        <v>322</v>
      </c>
      <c r="F702" s="9">
        <f>SUM(F695:F701)</f>
        <v>-1.0000000103616458E-2</v>
      </c>
      <c r="G702" s="2"/>
      <c r="H702" s="2"/>
      <c r="I702" s="2"/>
      <c r="J702" s="2"/>
      <c r="K702" s="2"/>
      <c r="L702" s="2"/>
      <c r="M702" s="2"/>
      <c r="N702" s="2"/>
      <c r="P702" s="2"/>
    </row>
    <row r="703" spans="1:16" ht="13.5" thickTop="1" x14ac:dyDescent="0.2">
      <c r="F703" s="10"/>
      <c r="G703" s="2"/>
      <c r="H703" s="2"/>
      <c r="I703" s="2"/>
      <c r="J703" s="2"/>
      <c r="K703" s="2"/>
      <c r="L703" s="2"/>
      <c r="M703" s="2"/>
      <c r="N703" s="2"/>
      <c r="P703" s="2"/>
    </row>
    <row r="704" spans="1:16" ht="13.5" thickBot="1" x14ac:dyDescent="0.25">
      <c r="A704" s="8" t="s">
        <v>0</v>
      </c>
      <c r="B704" s="5" t="s">
        <v>1</v>
      </c>
      <c r="C704" s="12" t="s">
        <v>356</v>
      </c>
      <c r="D704" s="8" t="s">
        <v>2</v>
      </c>
      <c r="E704" s="5" t="s">
        <v>3</v>
      </c>
      <c r="F704" s="6" t="s">
        <v>250</v>
      </c>
      <c r="G704" s="4" t="s">
        <v>8</v>
      </c>
      <c r="H704" s="4" t="s">
        <v>17</v>
      </c>
      <c r="I704" s="4" t="s">
        <v>11</v>
      </c>
      <c r="J704" s="4" t="s">
        <v>355</v>
      </c>
      <c r="K704" s="4" t="s">
        <v>62</v>
      </c>
      <c r="L704" s="4" t="s">
        <v>57</v>
      </c>
      <c r="M704" s="4" t="s">
        <v>12</v>
      </c>
      <c r="N704" s="4" t="s">
        <v>353</v>
      </c>
      <c r="O704" s="17" t="s">
        <v>365</v>
      </c>
    </row>
    <row r="705" spans="1:16" x14ac:dyDescent="0.2">
      <c r="A705" s="7" t="s">
        <v>122</v>
      </c>
      <c r="B705" t="s">
        <v>123</v>
      </c>
      <c r="C705" s="13" t="s">
        <v>370</v>
      </c>
      <c r="D705" s="7" t="s">
        <v>6</v>
      </c>
      <c r="E705" t="s">
        <v>7</v>
      </c>
      <c r="F705" s="2">
        <v>-569903.5</v>
      </c>
      <c r="G705" s="2">
        <v>-55223.66</v>
      </c>
      <c r="H705" s="2">
        <v>-48669.770000000004</v>
      </c>
      <c r="I705" s="2">
        <v>-65424.91</v>
      </c>
      <c r="J705" s="2">
        <v>-74885.320000000007</v>
      </c>
      <c r="K705" s="2">
        <v>0</v>
      </c>
      <c r="L705" s="2">
        <v>-271559.00999999995</v>
      </c>
      <c r="M705" s="2">
        <v>-54140.829999999994</v>
      </c>
      <c r="N705" s="2">
        <v>0</v>
      </c>
      <c r="O705" s="2">
        <f>SUM(G705:N705)</f>
        <v>-569903.5</v>
      </c>
      <c r="P705" s="2"/>
    </row>
    <row r="706" spans="1:16" x14ac:dyDescent="0.2">
      <c r="A706" s="7" t="s">
        <v>122</v>
      </c>
      <c r="B706" t="s">
        <v>123</v>
      </c>
      <c r="D706" s="7" t="s">
        <v>210</v>
      </c>
      <c r="E706" t="s">
        <v>211</v>
      </c>
      <c r="F706" s="2">
        <v>285.64999999999998</v>
      </c>
      <c r="G706" s="2"/>
      <c r="H706" s="2"/>
      <c r="I706" s="2"/>
      <c r="J706" s="2"/>
      <c r="K706" s="2"/>
      <c r="L706" s="2"/>
      <c r="M706" s="2"/>
      <c r="N706" s="2"/>
      <c r="P706" s="2"/>
    </row>
    <row r="707" spans="1:16" x14ac:dyDescent="0.2">
      <c r="A707" s="7" t="s">
        <v>122</v>
      </c>
      <c r="B707" t="s">
        <v>123</v>
      </c>
      <c r="D707" s="7" t="s">
        <v>120</v>
      </c>
      <c r="E707" t="s">
        <v>121</v>
      </c>
      <c r="F707" s="2">
        <v>183621.30000000005</v>
      </c>
      <c r="G707" s="2"/>
      <c r="H707" s="2"/>
      <c r="I707" s="2"/>
      <c r="J707" s="2"/>
      <c r="K707" s="2"/>
      <c r="L707" s="2"/>
      <c r="M707" s="2"/>
      <c r="N707" s="2"/>
      <c r="P707" s="2"/>
    </row>
    <row r="708" spans="1:16" x14ac:dyDescent="0.2">
      <c r="A708" s="7" t="s">
        <v>122</v>
      </c>
      <c r="B708" t="s">
        <v>123</v>
      </c>
      <c r="D708" s="7" t="s">
        <v>180</v>
      </c>
      <c r="E708" t="s">
        <v>181</v>
      </c>
      <c r="F708" s="2">
        <v>55210.149999999994</v>
      </c>
      <c r="G708" s="2"/>
      <c r="H708" s="2"/>
      <c r="I708" s="2"/>
      <c r="J708" s="2"/>
      <c r="K708" s="2"/>
      <c r="L708" s="2"/>
      <c r="M708" s="2"/>
      <c r="N708" s="2"/>
      <c r="P708" s="2"/>
    </row>
    <row r="709" spans="1:16" x14ac:dyDescent="0.2">
      <c r="A709" s="7" t="s">
        <v>122</v>
      </c>
      <c r="B709" t="s">
        <v>123</v>
      </c>
      <c r="D709" s="7" t="s">
        <v>184</v>
      </c>
      <c r="E709" t="s">
        <v>185</v>
      </c>
      <c r="F709" s="2">
        <v>201062.38</v>
      </c>
      <c r="G709" s="2"/>
      <c r="H709" s="2"/>
      <c r="I709" s="2"/>
      <c r="J709" s="2"/>
      <c r="K709" s="2"/>
      <c r="L709" s="2"/>
      <c r="M709" s="2"/>
      <c r="N709" s="2"/>
      <c r="P709" s="2"/>
    </row>
    <row r="710" spans="1:16" x14ac:dyDescent="0.2">
      <c r="A710" s="7" t="s">
        <v>122</v>
      </c>
      <c r="B710" t="s">
        <v>123</v>
      </c>
      <c r="D710" s="7" t="s">
        <v>132</v>
      </c>
      <c r="E710" t="s">
        <v>133</v>
      </c>
      <c r="F710" s="2">
        <v>126778.41000000003</v>
      </c>
      <c r="G710" s="2"/>
      <c r="H710" s="2"/>
      <c r="I710" s="2"/>
      <c r="J710" s="2"/>
      <c r="K710" s="2"/>
      <c r="L710" s="2"/>
      <c r="M710" s="2"/>
      <c r="N710" s="2"/>
      <c r="P710" s="2"/>
    </row>
    <row r="711" spans="1:16" x14ac:dyDescent="0.2">
      <c r="A711" s="7" t="s">
        <v>122</v>
      </c>
      <c r="B711" t="s">
        <v>123</v>
      </c>
      <c r="D711" s="7" t="s">
        <v>182</v>
      </c>
      <c r="E711" t="s">
        <v>183</v>
      </c>
      <c r="F711" s="2">
        <v>1604</v>
      </c>
      <c r="G711" s="2"/>
      <c r="H711" s="2"/>
      <c r="I711" s="2"/>
      <c r="J711" s="2"/>
      <c r="K711" s="2"/>
      <c r="L711" s="2"/>
      <c r="M711" s="2"/>
      <c r="N711" s="2"/>
      <c r="P711" s="2"/>
    </row>
    <row r="712" spans="1:16" x14ac:dyDescent="0.2">
      <c r="A712" s="7" t="s">
        <v>122</v>
      </c>
      <c r="B712" t="s">
        <v>123</v>
      </c>
      <c r="D712" s="7" t="s">
        <v>192</v>
      </c>
      <c r="E712" t="s">
        <v>193</v>
      </c>
      <c r="F712" s="2">
        <v>1341.6</v>
      </c>
      <c r="G712" s="2"/>
      <c r="H712" s="2"/>
      <c r="I712" s="2"/>
      <c r="J712" s="2"/>
      <c r="K712" s="2"/>
      <c r="L712" s="2"/>
      <c r="M712" s="2"/>
      <c r="N712" s="2"/>
      <c r="P712" s="2"/>
    </row>
    <row r="713" spans="1:16" ht="13.5" thickBot="1" x14ac:dyDescent="0.25">
      <c r="A713" s="7" t="s">
        <v>323</v>
      </c>
      <c r="F713" s="9">
        <f>SUM(F705:F712)</f>
        <v>-9.999999869705789E-3</v>
      </c>
      <c r="G713" s="2"/>
      <c r="H713" s="2"/>
      <c r="I713" s="2"/>
      <c r="J713" s="2"/>
      <c r="K713" s="2"/>
      <c r="L713" s="2"/>
      <c r="M713" s="2"/>
      <c r="N713" s="2"/>
      <c r="P713" s="2"/>
    </row>
    <row r="714" spans="1:16" ht="13.5" thickTop="1" x14ac:dyDescent="0.2">
      <c r="F714" s="10"/>
      <c r="G714" s="2"/>
      <c r="H714" s="2"/>
      <c r="I714" s="2"/>
      <c r="J714" s="2"/>
      <c r="K714" s="2"/>
      <c r="L714" s="2"/>
      <c r="M714" s="2"/>
      <c r="N714" s="2"/>
      <c r="P714" s="2"/>
    </row>
    <row r="715" spans="1:16" ht="13.5" thickBot="1" x14ac:dyDescent="0.25">
      <c r="A715" s="8" t="s">
        <v>0</v>
      </c>
      <c r="B715" s="5" t="s">
        <v>1</v>
      </c>
      <c r="C715" s="12" t="s">
        <v>356</v>
      </c>
      <c r="D715" s="8" t="s">
        <v>2</v>
      </c>
      <c r="E715" s="5" t="s">
        <v>3</v>
      </c>
      <c r="F715" s="6" t="s">
        <v>250</v>
      </c>
      <c r="G715" s="4" t="s">
        <v>8</v>
      </c>
      <c r="H715" s="4" t="s">
        <v>17</v>
      </c>
      <c r="I715" s="4" t="s">
        <v>11</v>
      </c>
      <c r="J715" s="4" t="s">
        <v>355</v>
      </c>
      <c r="K715" s="4" t="s">
        <v>62</v>
      </c>
      <c r="L715" s="4" t="s">
        <v>57</v>
      </c>
      <c r="M715" s="4" t="s">
        <v>12</v>
      </c>
      <c r="N715" s="4" t="s">
        <v>353</v>
      </c>
      <c r="O715" s="17" t="s">
        <v>365</v>
      </c>
    </row>
    <row r="716" spans="1:16" x14ac:dyDescent="0.2">
      <c r="A716" s="7" t="s">
        <v>63</v>
      </c>
      <c r="B716" t="s">
        <v>64</v>
      </c>
      <c r="C716" s="13" t="s">
        <v>377</v>
      </c>
      <c r="D716" s="7" t="s">
        <v>6</v>
      </c>
      <c r="E716" t="s">
        <v>7</v>
      </c>
      <c r="F716" s="2">
        <v>-273157.01</v>
      </c>
      <c r="G716" s="2">
        <v>-50697.930000000008</v>
      </c>
      <c r="H716" s="2">
        <v>-44551.890000000007</v>
      </c>
      <c r="I716" s="2">
        <v>-60340.39</v>
      </c>
      <c r="J716" s="2">
        <v>-68698.990000000005</v>
      </c>
      <c r="K716" s="2">
        <v>0</v>
      </c>
      <c r="L716" s="2">
        <v>0</v>
      </c>
      <c r="M716" s="2">
        <v>-48867.810000000005</v>
      </c>
      <c r="N716" s="2">
        <v>0</v>
      </c>
      <c r="O716" s="2">
        <f>SUM(G716:N716)</f>
        <v>-273157.01</v>
      </c>
      <c r="P716" s="2"/>
    </row>
    <row r="717" spans="1:16" x14ac:dyDescent="0.2">
      <c r="A717" s="7" t="s">
        <v>63</v>
      </c>
      <c r="B717" t="s">
        <v>64</v>
      </c>
      <c r="D717" s="7" t="s">
        <v>120</v>
      </c>
      <c r="E717" t="s">
        <v>121</v>
      </c>
      <c r="F717" s="2">
        <v>150690.97</v>
      </c>
      <c r="G717" s="2"/>
      <c r="H717" s="2"/>
      <c r="I717" s="2"/>
      <c r="J717" s="2"/>
      <c r="K717" s="2"/>
      <c r="L717" s="2"/>
      <c r="M717" s="2"/>
      <c r="N717" s="2"/>
      <c r="P717" s="2"/>
    </row>
    <row r="718" spans="1:16" x14ac:dyDescent="0.2">
      <c r="A718" s="7" t="s">
        <v>63</v>
      </c>
      <c r="B718" t="s">
        <v>64</v>
      </c>
      <c r="D718" s="7" t="s">
        <v>180</v>
      </c>
      <c r="E718" t="s">
        <v>181</v>
      </c>
      <c r="F718" s="2">
        <v>39549.200000000004</v>
      </c>
      <c r="G718" s="2"/>
      <c r="H718" s="2"/>
      <c r="I718" s="2"/>
      <c r="J718" s="2"/>
      <c r="K718" s="2"/>
      <c r="L718" s="2"/>
      <c r="M718" s="2"/>
      <c r="N718" s="2"/>
      <c r="P718" s="2"/>
    </row>
    <row r="719" spans="1:16" x14ac:dyDescent="0.2">
      <c r="A719" s="7" t="s">
        <v>63</v>
      </c>
      <c r="B719" t="s">
        <v>64</v>
      </c>
      <c r="D719" s="7" t="s">
        <v>184</v>
      </c>
      <c r="E719" t="s">
        <v>185</v>
      </c>
      <c r="F719" s="2">
        <v>23049.06</v>
      </c>
      <c r="G719" s="2"/>
      <c r="H719" s="2"/>
      <c r="I719" s="2"/>
      <c r="J719" s="2"/>
      <c r="K719" s="2"/>
      <c r="L719" s="2"/>
      <c r="M719" s="2"/>
      <c r="N719" s="2"/>
      <c r="P719" s="2"/>
    </row>
    <row r="720" spans="1:16" x14ac:dyDescent="0.2">
      <c r="A720" s="7" t="s">
        <v>63</v>
      </c>
      <c r="B720" t="s">
        <v>64</v>
      </c>
      <c r="D720" s="7" t="s">
        <v>132</v>
      </c>
      <c r="E720" t="s">
        <v>133</v>
      </c>
      <c r="F720" s="2">
        <v>56810.549999999996</v>
      </c>
      <c r="G720" s="2"/>
      <c r="H720" s="2"/>
      <c r="I720" s="2"/>
      <c r="J720" s="2"/>
      <c r="K720" s="2"/>
      <c r="L720" s="2"/>
      <c r="M720" s="2"/>
      <c r="N720" s="2"/>
      <c r="P720" s="2"/>
    </row>
    <row r="721" spans="1:16" x14ac:dyDescent="0.2">
      <c r="A721" s="7" t="s">
        <v>63</v>
      </c>
      <c r="B721" t="s">
        <v>64</v>
      </c>
      <c r="D721" s="7" t="s">
        <v>182</v>
      </c>
      <c r="E721" t="s">
        <v>183</v>
      </c>
      <c r="F721" s="2">
        <v>15</v>
      </c>
      <c r="G721" s="2"/>
      <c r="H721" s="2"/>
      <c r="I721" s="2"/>
      <c r="J721" s="2"/>
      <c r="K721" s="2"/>
      <c r="L721" s="2"/>
      <c r="M721" s="2"/>
      <c r="N721" s="2"/>
      <c r="P721" s="2"/>
    </row>
    <row r="722" spans="1:16" x14ac:dyDescent="0.2">
      <c r="A722" s="7" t="s">
        <v>63</v>
      </c>
      <c r="B722" t="s">
        <v>64</v>
      </c>
      <c r="D722" s="7" t="s">
        <v>192</v>
      </c>
      <c r="E722" t="s">
        <v>193</v>
      </c>
      <c r="F722" s="2">
        <v>3042.26</v>
      </c>
      <c r="G722" s="2"/>
      <c r="H722" s="2"/>
      <c r="I722" s="2"/>
      <c r="J722" s="2"/>
      <c r="K722" s="2"/>
      <c r="L722" s="2"/>
      <c r="M722" s="2"/>
      <c r="N722" s="2"/>
      <c r="P722" s="2"/>
    </row>
    <row r="723" spans="1:16" ht="13.5" thickBot="1" x14ac:dyDescent="0.25">
      <c r="A723" s="7" t="s">
        <v>324</v>
      </c>
      <c r="F723" s="9">
        <f>SUM(F716:F722)</f>
        <v>2.9999999997016857E-2</v>
      </c>
      <c r="G723" s="2"/>
      <c r="H723" s="2"/>
      <c r="I723" s="2"/>
      <c r="J723" s="2"/>
      <c r="K723" s="2"/>
      <c r="L723" s="2"/>
      <c r="M723" s="2"/>
      <c r="N723" s="2"/>
      <c r="P723" s="2"/>
    </row>
    <row r="724" spans="1:16" ht="13.5" thickTop="1" x14ac:dyDescent="0.2">
      <c r="F724" s="10"/>
      <c r="G724" s="2"/>
      <c r="H724" s="2"/>
      <c r="I724" s="2"/>
      <c r="J724" s="2"/>
      <c r="K724" s="2"/>
      <c r="L724" s="2"/>
      <c r="M724" s="2"/>
      <c r="N724" s="2"/>
      <c r="P724" s="2"/>
    </row>
    <row r="725" spans="1:16" ht="13.5" thickBot="1" x14ac:dyDescent="0.25">
      <c r="A725" s="8" t="s">
        <v>0</v>
      </c>
      <c r="B725" s="5" t="s">
        <v>1</v>
      </c>
      <c r="C725" s="12" t="s">
        <v>356</v>
      </c>
      <c r="D725" s="8" t="s">
        <v>2</v>
      </c>
      <c r="E725" s="5" t="s">
        <v>3</v>
      </c>
      <c r="F725" s="6" t="s">
        <v>250</v>
      </c>
      <c r="G725" s="4" t="s">
        <v>8</v>
      </c>
      <c r="H725" s="4" t="s">
        <v>17</v>
      </c>
      <c r="I725" s="4" t="s">
        <v>11</v>
      </c>
      <c r="J725" s="4" t="s">
        <v>355</v>
      </c>
      <c r="K725" s="4" t="s">
        <v>62</v>
      </c>
      <c r="L725" s="4" t="s">
        <v>57</v>
      </c>
      <c r="M725" s="4" t="s">
        <v>12</v>
      </c>
      <c r="N725" s="4" t="s">
        <v>353</v>
      </c>
      <c r="O725" s="17" t="s">
        <v>365</v>
      </c>
    </row>
    <row r="726" spans="1:16" x14ac:dyDescent="0.2">
      <c r="A726" s="7" t="s">
        <v>142</v>
      </c>
      <c r="B726" t="s">
        <v>143</v>
      </c>
      <c r="C726" s="13" t="s">
        <v>374</v>
      </c>
      <c r="D726" s="7" t="s">
        <v>6</v>
      </c>
      <c r="E726" t="s">
        <v>7</v>
      </c>
      <c r="F726" s="2">
        <v>-162563.89999999991</v>
      </c>
      <c r="G726" s="2">
        <v>0</v>
      </c>
      <c r="H726" s="2">
        <v>-47127.270000000004</v>
      </c>
      <c r="I726" s="2">
        <v>-63968.9</v>
      </c>
      <c r="J726" s="2">
        <v>0</v>
      </c>
      <c r="K726" s="2">
        <v>0</v>
      </c>
      <c r="L726" s="2">
        <v>0</v>
      </c>
      <c r="M726" s="2">
        <v>-51467.729999999996</v>
      </c>
      <c r="N726" s="2">
        <v>0</v>
      </c>
      <c r="O726" s="2">
        <f>SUM(G726:N726)</f>
        <v>-162563.90000000002</v>
      </c>
      <c r="P726" s="2"/>
    </row>
    <row r="727" spans="1:16" x14ac:dyDescent="0.2">
      <c r="A727" s="7" t="s">
        <v>142</v>
      </c>
      <c r="B727" t="s">
        <v>143</v>
      </c>
      <c r="D727" s="7" t="s">
        <v>120</v>
      </c>
      <c r="E727" t="s">
        <v>121</v>
      </c>
      <c r="F727" s="2">
        <v>94203.570000000022</v>
      </c>
      <c r="G727" s="2"/>
      <c r="H727" s="2"/>
      <c r="I727" s="2"/>
      <c r="J727" s="2"/>
      <c r="K727" s="2"/>
      <c r="L727" s="2"/>
      <c r="M727" s="2"/>
      <c r="N727" s="2"/>
      <c r="P727" s="2"/>
    </row>
    <row r="728" spans="1:16" x14ac:dyDescent="0.2">
      <c r="A728" s="7" t="s">
        <v>142</v>
      </c>
      <c r="B728" t="s">
        <v>143</v>
      </c>
      <c r="D728" s="7" t="s">
        <v>180</v>
      </c>
      <c r="E728" t="s">
        <v>181</v>
      </c>
      <c r="F728" s="2">
        <v>32845.62999999999</v>
      </c>
      <c r="G728" s="2"/>
      <c r="H728" s="2"/>
      <c r="I728" s="2"/>
      <c r="J728" s="2"/>
      <c r="K728" s="2"/>
      <c r="L728" s="2"/>
      <c r="M728" s="2"/>
      <c r="N728" s="2"/>
      <c r="P728" s="2"/>
    </row>
    <row r="729" spans="1:16" x14ac:dyDescent="0.2">
      <c r="A729" s="7" t="s">
        <v>142</v>
      </c>
      <c r="B729" t="s">
        <v>143</v>
      </c>
      <c r="D729" s="7" t="s">
        <v>132</v>
      </c>
      <c r="E729" t="s">
        <v>133</v>
      </c>
      <c r="F729" s="2">
        <v>35514.719999999994</v>
      </c>
      <c r="G729" s="2"/>
      <c r="H729" s="2"/>
      <c r="I729" s="2"/>
      <c r="J729" s="2"/>
      <c r="K729" s="2"/>
      <c r="L729" s="2"/>
      <c r="M729" s="2"/>
      <c r="N729" s="2"/>
      <c r="P729" s="2"/>
    </row>
    <row r="730" spans="1:16" ht="13.5" thickBot="1" x14ac:dyDescent="0.25">
      <c r="A730" s="7" t="s">
        <v>325</v>
      </c>
      <c r="F730" s="9">
        <f>SUM(F726:F729)</f>
        <v>2.0000000098661985E-2</v>
      </c>
      <c r="G730" s="2"/>
      <c r="H730" s="2"/>
      <c r="I730" s="2"/>
      <c r="J730" s="2"/>
      <c r="K730" s="2"/>
      <c r="L730" s="2"/>
      <c r="M730" s="2"/>
      <c r="N730" s="2"/>
      <c r="P730" s="2"/>
    </row>
    <row r="731" spans="1:16" ht="13.5" thickTop="1" x14ac:dyDescent="0.2">
      <c r="F731" s="10"/>
      <c r="G731" s="2"/>
      <c r="H731" s="2"/>
      <c r="I731" s="2"/>
      <c r="J731" s="2"/>
      <c r="K731" s="2"/>
      <c r="L731" s="2"/>
      <c r="M731" s="2"/>
      <c r="N731" s="2"/>
      <c r="P731" s="2"/>
    </row>
    <row r="732" spans="1:16" ht="13.5" thickBot="1" x14ac:dyDescent="0.25">
      <c r="A732" s="8" t="s">
        <v>0</v>
      </c>
      <c r="B732" s="5" t="s">
        <v>1</v>
      </c>
      <c r="C732" s="12" t="s">
        <v>356</v>
      </c>
      <c r="D732" s="8" t="s">
        <v>2</v>
      </c>
      <c r="E732" s="5" t="s">
        <v>3</v>
      </c>
      <c r="F732" s="6" t="s">
        <v>250</v>
      </c>
      <c r="G732" s="4" t="s">
        <v>8</v>
      </c>
      <c r="H732" s="4" t="s">
        <v>17</v>
      </c>
      <c r="I732" s="4" t="s">
        <v>11</v>
      </c>
      <c r="J732" s="4" t="s">
        <v>355</v>
      </c>
      <c r="K732" s="4" t="s">
        <v>62</v>
      </c>
      <c r="L732" s="4" t="s">
        <v>57</v>
      </c>
      <c r="M732" s="4" t="s">
        <v>12</v>
      </c>
      <c r="N732" s="4" t="s">
        <v>353</v>
      </c>
      <c r="O732" s="17" t="s">
        <v>365</v>
      </c>
    </row>
    <row r="733" spans="1:16" x14ac:dyDescent="0.2">
      <c r="A733" s="7" t="s">
        <v>230</v>
      </c>
      <c r="B733" t="s">
        <v>231</v>
      </c>
      <c r="C733" s="13" t="s">
        <v>375</v>
      </c>
      <c r="D733" s="7" t="s">
        <v>6</v>
      </c>
      <c r="E733" t="s">
        <v>7</v>
      </c>
      <c r="F733" s="2">
        <v>-38589.100000000006</v>
      </c>
      <c r="G733" s="2">
        <v>0</v>
      </c>
      <c r="H733" s="2">
        <v>0</v>
      </c>
      <c r="I733" s="2">
        <v>0</v>
      </c>
      <c r="J733" s="2">
        <v>-38589.1</v>
      </c>
      <c r="K733" s="2">
        <v>0</v>
      </c>
      <c r="L733" s="2">
        <v>0</v>
      </c>
      <c r="M733" s="2">
        <v>0</v>
      </c>
      <c r="N733" s="2">
        <v>0</v>
      </c>
      <c r="O733" s="2">
        <f>SUM(G733:N733)</f>
        <v>-38589.1</v>
      </c>
      <c r="P733" s="2"/>
    </row>
    <row r="734" spans="1:16" x14ac:dyDescent="0.2">
      <c r="A734" s="7" t="s">
        <v>230</v>
      </c>
      <c r="B734" t="s">
        <v>231</v>
      </c>
      <c r="D734" s="7" t="s">
        <v>210</v>
      </c>
      <c r="E734" t="s">
        <v>211</v>
      </c>
      <c r="F734" s="2">
        <v>75</v>
      </c>
      <c r="G734" s="2"/>
      <c r="H734" s="2"/>
      <c r="I734" s="2"/>
      <c r="J734" s="2"/>
      <c r="K734" s="2"/>
      <c r="L734" s="2"/>
      <c r="M734" s="2"/>
      <c r="N734" s="2"/>
      <c r="P734" s="2"/>
    </row>
    <row r="735" spans="1:16" x14ac:dyDescent="0.2">
      <c r="A735" s="7" t="s">
        <v>230</v>
      </c>
      <c r="B735" t="s">
        <v>231</v>
      </c>
      <c r="D735" s="7" t="s">
        <v>180</v>
      </c>
      <c r="E735" t="s">
        <v>181</v>
      </c>
      <c r="F735" s="2">
        <v>38514.1</v>
      </c>
      <c r="G735" s="2"/>
      <c r="H735" s="2"/>
      <c r="I735" s="2"/>
      <c r="J735" s="2"/>
      <c r="K735" s="2"/>
      <c r="L735" s="2"/>
      <c r="M735" s="2"/>
      <c r="N735" s="2"/>
      <c r="P735" s="2"/>
    </row>
    <row r="736" spans="1:16" ht="13.5" thickBot="1" x14ac:dyDescent="0.25">
      <c r="A736" s="7" t="s">
        <v>326</v>
      </c>
      <c r="F736" s="9">
        <f>SUM(F733:F735)</f>
        <v>0</v>
      </c>
      <c r="G736" s="2"/>
      <c r="H736" s="2"/>
      <c r="I736" s="2"/>
      <c r="J736" s="2"/>
      <c r="K736" s="2"/>
      <c r="L736" s="2"/>
      <c r="M736" s="2"/>
      <c r="N736" s="2"/>
      <c r="P736" s="2"/>
    </row>
    <row r="737" spans="1:16" ht="13.5" thickTop="1" x14ac:dyDescent="0.2">
      <c r="F737" s="10"/>
      <c r="G737" s="2"/>
      <c r="H737" s="2"/>
      <c r="I737" s="2"/>
      <c r="J737" s="2"/>
      <c r="K737" s="2"/>
      <c r="L737" s="2"/>
      <c r="M737" s="2"/>
      <c r="N737" s="2"/>
      <c r="P737" s="2"/>
    </row>
    <row r="738" spans="1:16" ht="13.5" thickBot="1" x14ac:dyDescent="0.25">
      <c r="A738" s="8" t="s">
        <v>0</v>
      </c>
      <c r="B738" s="5" t="s">
        <v>1</v>
      </c>
      <c r="C738" s="12" t="s">
        <v>356</v>
      </c>
      <c r="D738" s="8" t="s">
        <v>2</v>
      </c>
      <c r="E738" s="5" t="s">
        <v>3</v>
      </c>
      <c r="F738" s="6" t="s">
        <v>250</v>
      </c>
      <c r="G738" s="4" t="s">
        <v>8</v>
      </c>
      <c r="H738" s="4" t="s">
        <v>17</v>
      </c>
      <c r="I738" s="4" t="s">
        <v>11</v>
      </c>
      <c r="J738" s="4" t="s">
        <v>355</v>
      </c>
      <c r="K738" s="4" t="s">
        <v>62</v>
      </c>
      <c r="L738" s="4" t="s">
        <v>57</v>
      </c>
      <c r="M738" s="4" t="s">
        <v>12</v>
      </c>
      <c r="N738" s="4" t="s">
        <v>353</v>
      </c>
      <c r="O738" s="17" t="s">
        <v>365</v>
      </c>
    </row>
    <row r="739" spans="1:16" x14ac:dyDescent="0.2">
      <c r="A739" s="7" t="s">
        <v>65</v>
      </c>
      <c r="B739" t="s">
        <v>66</v>
      </c>
      <c r="C739" s="13" t="s">
        <v>376</v>
      </c>
      <c r="D739" s="7" t="s">
        <v>6</v>
      </c>
      <c r="E739" t="s">
        <v>7</v>
      </c>
      <c r="F739" s="2">
        <v>-47363.72</v>
      </c>
      <c r="G739" s="2">
        <v>0</v>
      </c>
      <c r="H739" s="2">
        <v>0</v>
      </c>
      <c r="I739" s="2">
        <v>0</v>
      </c>
      <c r="J739" s="2">
        <v>0</v>
      </c>
      <c r="K739" s="2">
        <v>0</v>
      </c>
      <c r="L739" s="2">
        <v>-47363.719999999994</v>
      </c>
      <c r="M739" s="2">
        <v>0</v>
      </c>
      <c r="N739" s="2">
        <v>0</v>
      </c>
      <c r="O739" s="2">
        <f>SUM(G739:N739)</f>
        <v>-47363.719999999994</v>
      </c>
      <c r="P739" s="2"/>
    </row>
    <row r="740" spans="1:16" x14ac:dyDescent="0.2">
      <c r="A740" s="7" t="s">
        <v>65</v>
      </c>
      <c r="B740" t="s">
        <v>66</v>
      </c>
      <c r="D740" s="7" t="s">
        <v>180</v>
      </c>
      <c r="E740" t="s">
        <v>181</v>
      </c>
      <c r="F740" s="2">
        <v>47363.72</v>
      </c>
      <c r="G740" s="2"/>
      <c r="H740" s="2"/>
      <c r="I740" s="2"/>
      <c r="J740" s="2"/>
      <c r="K740" s="2"/>
      <c r="L740" s="2"/>
      <c r="M740" s="2"/>
      <c r="N740" s="2"/>
      <c r="P740" s="2"/>
    </row>
    <row r="741" spans="1:16" ht="13.5" thickBot="1" x14ac:dyDescent="0.25">
      <c r="A741" s="7" t="s">
        <v>327</v>
      </c>
      <c r="F741" s="9">
        <f>SUM(F739:F740)</f>
        <v>0</v>
      </c>
      <c r="G741" s="2"/>
      <c r="H741" s="2"/>
      <c r="I741" s="2"/>
      <c r="J741" s="2"/>
      <c r="K741" s="2"/>
      <c r="L741" s="2"/>
      <c r="M741" s="2"/>
      <c r="N741" s="2"/>
      <c r="P741" s="2"/>
    </row>
    <row r="742" spans="1:16" ht="13.5" thickTop="1" x14ac:dyDescent="0.2">
      <c r="F742" s="10"/>
      <c r="G742" s="2"/>
      <c r="H742" s="2"/>
      <c r="I742" s="2"/>
      <c r="J742" s="2"/>
      <c r="K742" s="2"/>
      <c r="L742" s="2"/>
      <c r="M742" s="2"/>
      <c r="N742" s="2"/>
      <c r="P742" s="2"/>
    </row>
    <row r="743" spans="1:16" ht="13.5" thickBot="1" x14ac:dyDescent="0.25">
      <c r="A743" s="8" t="s">
        <v>0</v>
      </c>
      <c r="B743" s="5" t="s">
        <v>1</v>
      </c>
      <c r="C743" s="12" t="s">
        <v>356</v>
      </c>
      <c r="D743" s="8" t="s">
        <v>2</v>
      </c>
      <c r="E743" s="5" t="s">
        <v>3</v>
      </c>
      <c r="F743" s="6" t="s">
        <v>250</v>
      </c>
      <c r="G743" s="4" t="s">
        <v>8</v>
      </c>
      <c r="H743" s="4" t="s">
        <v>17</v>
      </c>
      <c r="I743" s="4" t="s">
        <v>11</v>
      </c>
      <c r="J743" s="4" t="s">
        <v>355</v>
      </c>
      <c r="K743" s="4" t="s">
        <v>62</v>
      </c>
      <c r="L743" s="4" t="s">
        <v>57</v>
      </c>
      <c r="M743" s="4" t="s">
        <v>12</v>
      </c>
      <c r="N743" s="4" t="s">
        <v>353</v>
      </c>
      <c r="O743" s="17" t="s">
        <v>365</v>
      </c>
    </row>
    <row r="744" spans="1:16" x14ac:dyDescent="0.2">
      <c r="A744" s="7" t="s">
        <v>188</v>
      </c>
      <c r="B744" t="s">
        <v>189</v>
      </c>
      <c r="C744" s="13" t="s">
        <v>376</v>
      </c>
      <c r="D744" s="7" t="s">
        <v>6</v>
      </c>
      <c r="E744" t="s">
        <v>7</v>
      </c>
      <c r="F744" s="2">
        <v>-198905.63</v>
      </c>
      <c r="G744" s="2">
        <v>0</v>
      </c>
      <c r="H744" s="2">
        <v>0</v>
      </c>
      <c r="I744" s="2">
        <v>0</v>
      </c>
      <c r="J744" s="2">
        <v>0</v>
      </c>
      <c r="K744" s="2">
        <v>0</v>
      </c>
      <c r="L744" s="2">
        <v>-198905.62999999998</v>
      </c>
      <c r="M744" s="2">
        <v>0</v>
      </c>
      <c r="N744" s="2">
        <v>0</v>
      </c>
      <c r="O744" s="2">
        <f>SUM(G744:N744)</f>
        <v>-198905.62999999998</v>
      </c>
      <c r="P744" s="2"/>
    </row>
    <row r="745" spans="1:16" x14ac:dyDescent="0.2">
      <c r="A745" s="7" t="s">
        <v>188</v>
      </c>
      <c r="B745" t="s">
        <v>189</v>
      </c>
      <c r="D745" s="7" t="s">
        <v>120</v>
      </c>
      <c r="E745" t="s">
        <v>121</v>
      </c>
      <c r="F745" s="2">
        <v>110347.41000000003</v>
      </c>
      <c r="G745" s="2"/>
      <c r="H745" s="2"/>
      <c r="I745" s="2"/>
      <c r="J745" s="2"/>
      <c r="K745" s="2"/>
      <c r="L745" s="2"/>
      <c r="M745" s="2"/>
      <c r="N745" s="2"/>
      <c r="P745" s="2"/>
    </row>
    <row r="746" spans="1:16" x14ac:dyDescent="0.2">
      <c r="A746" s="7" t="s">
        <v>188</v>
      </c>
      <c r="B746" t="s">
        <v>189</v>
      </c>
      <c r="D746" s="7" t="s">
        <v>180</v>
      </c>
      <c r="E746" t="s">
        <v>181</v>
      </c>
      <c r="F746" s="2">
        <v>20598.23</v>
      </c>
      <c r="G746" s="2"/>
      <c r="H746" s="2"/>
      <c r="I746" s="2"/>
      <c r="J746" s="2"/>
      <c r="K746" s="2"/>
      <c r="L746" s="2"/>
      <c r="M746" s="2"/>
      <c r="N746" s="2"/>
      <c r="P746" s="2"/>
    </row>
    <row r="747" spans="1:16" x14ac:dyDescent="0.2">
      <c r="A747" s="7" t="s">
        <v>188</v>
      </c>
      <c r="B747" t="s">
        <v>189</v>
      </c>
      <c r="D747" s="7" t="s">
        <v>184</v>
      </c>
      <c r="E747" t="s">
        <v>185</v>
      </c>
      <c r="F747" s="2">
        <v>5300</v>
      </c>
      <c r="G747" s="2"/>
      <c r="H747" s="2"/>
      <c r="I747" s="2"/>
      <c r="J747" s="2"/>
      <c r="K747" s="2"/>
      <c r="L747" s="2"/>
      <c r="M747" s="2"/>
      <c r="N747" s="2"/>
      <c r="P747" s="2"/>
    </row>
    <row r="748" spans="1:16" x14ac:dyDescent="0.2">
      <c r="A748" s="7" t="s">
        <v>188</v>
      </c>
      <c r="B748" t="s">
        <v>189</v>
      </c>
      <c r="D748" s="7" t="s">
        <v>132</v>
      </c>
      <c r="E748" t="s">
        <v>133</v>
      </c>
      <c r="F748" s="2">
        <v>62659.990000000027</v>
      </c>
      <c r="G748" s="2"/>
      <c r="H748" s="2"/>
      <c r="I748" s="2"/>
      <c r="J748" s="2"/>
      <c r="K748" s="2"/>
      <c r="L748" s="2"/>
      <c r="M748" s="2"/>
      <c r="N748" s="2"/>
      <c r="P748" s="2"/>
    </row>
    <row r="749" spans="1:16" ht="13.5" thickBot="1" x14ac:dyDescent="0.25">
      <c r="A749" s="7" t="s">
        <v>328</v>
      </c>
      <c r="F749" s="9">
        <f>SUM(F744:F748)</f>
        <v>0</v>
      </c>
      <c r="G749" s="2"/>
      <c r="H749" s="2"/>
      <c r="I749" s="2"/>
      <c r="J749" s="2"/>
      <c r="K749" s="2"/>
      <c r="L749" s="2"/>
      <c r="M749" s="2"/>
      <c r="N749" s="2"/>
      <c r="P749" s="2"/>
    </row>
    <row r="750" spans="1:16" ht="13.5" thickTop="1" x14ac:dyDescent="0.2">
      <c r="F750" s="10"/>
      <c r="G750" s="2"/>
      <c r="H750" s="2"/>
      <c r="I750" s="2"/>
      <c r="J750" s="2"/>
      <c r="K750" s="2"/>
      <c r="L750" s="2"/>
      <c r="M750" s="2"/>
      <c r="N750" s="2"/>
      <c r="P750" s="2"/>
    </row>
    <row r="751" spans="1:16" ht="13.5" thickBot="1" x14ac:dyDescent="0.25">
      <c r="A751" s="8" t="s">
        <v>0</v>
      </c>
      <c r="B751" s="5" t="s">
        <v>1</v>
      </c>
      <c r="C751" s="12" t="s">
        <v>356</v>
      </c>
      <c r="D751" s="8" t="s">
        <v>2</v>
      </c>
      <c r="E751" s="5" t="s">
        <v>3</v>
      </c>
      <c r="F751" s="6" t="s">
        <v>250</v>
      </c>
      <c r="G751" s="4" t="s">
        <v>8</v>
      </c>
      <c r="H751" s="4" t="s">
        <v>17</v>
      </c>
      <c r="I751" s="4" t="s">
        <v>11</v>
      </c>
      <c r="J751" s="4" t="s">
        <v>355</v>
      </c>
      <c r="K751" s="4" t="s">
        <v>62</v>
      </c>
      <c r="L751" s="4" t="s">
        <v>57</v>
      </c>
      <c r="M751" s="4" t="s">
        <v>12</v>
      </c>
      <c r="N751" s="4" t="s">
        <v>353</v>
      </c>
      <c r="O751" s="17" t="s">
        <v>365</v>
      </c>
    </row>
    <row r="752" spans="1:16" x14ac:dyDescent="0.2">
      <c r="A752" s="7" t="s">
        <v>26</v>
      </c>
      <c r="B752" t="s">
        <v>27</v>
      </c>
      <c r="C752" s="13" t="s">
        <v>370</v>
      </c>
      <c r="D752" s="7" t="s">
        <v>6</v>
      </c>
      <c r="E752" t="s">
        <v>7</v>
      </c>
      <c r="F752" s="2">
        <v>-191763.32999999993</v>
      </c>
      <c r="G752" s="2">
        <v>-18581.86</v>
      </c>
      <c r="H752" s="2">
        <v>-16376.579999999998</v>
      </c>
      <c r="I752" s="2">
        <v>-22014.42</v>
      </c>
      <c r="J752" s="2">
        <v>-25197.699999999997</v>
      </c>
      <c r="K752" s="2">
        <v>0</v>
      </c>
      <c r="L752" s="2">
        <v>-91375.26</v>
      </c>
      <c r="M752" s="2">
        <v>-18217.509999999998</v>
      </c>
      <c r="N752" s="2">
        <v>0</v>
      </c>
      <c r="O752" s="2">
        <f>SUM(G752:N752)</f>
        <v>-191763.33000000002</v>
      </c>
      <c r="P752" s="2"/>
    </row>
    <row r="753" spans="1:16" x14ac:dyDescent="0.2">
      <c r="A753" s="7" t="s">
        <v>26</v>
      </c>
      <c r="B753" t="s">
        <v>27</v>
      </c>
      <c r="D753" s="7" t="s">
        <v>210</v>
      </c>
      <c r="E753" t="s">
        <v>211</v>
      </c>
      <c r="F753" s="2">
        <v>142.83000000000001</v>
      </c>
      <c r="G753" s="2"/>
      <c r="H753" s="2"/>
      <c r="I753" s="2"/>
      <c r="J753" s="2"/>
      <c r="K753" s="2"/>
      <c r="L753" s="2"/>
      <c r="M753" s="2"/>
      <c r="N753" s="2"/>
      <c r="P753" s="2"/>
    </row>
    <row r="754" spans="1:16" x14ac:dyDescent="0.2">
      <c r="A754" s="7" t="s">
        <v>26</v>
      </c>
      <c r="B754" t="s">
        <v>27</v>
      </c>
      <c r="D754" s="7" t="s">
        <v>120</v>
      </c>
      <c r="E754" t="s">
        <v>121</v>
      </c>
      <c r="F754" s="2">
        <v>99370.26999999999</v>
      </c>
      <c r="G754" s="2"/>
      <c r="H754" s="2"/>
      <c r="I754" s="2"/>
      <c r="J754" s="2"/>
      <c r="K754" s="2"/>
      <c r="L754" s="2"/>
      <c r="M754" s="2"/>
      <c r="N754" s="2"/>
      <c r="P754" s="2"/>
    </row>
    <row r="755" spans="1:16" x14ac:dyDescent="0.2">
      <c r="A755" s="7" t="s">
        <v>26</v>
      </c>
      <c r="B755" t="s">
        <v>27</v>
      </c>
      <c r="D755" s="7" t="s">
        <v>180</v>
      </c>
      <c r="E755" t="s">
        <v>181</v>
      </c>
      <c r="F755" s="2">
        <v>19937.790000000008</v>
      </c>
      <c r="G755" s="2"/>
      <c r="H755" s="2"/>
      <c r="I755" s="2"/>
      <c r="J755" s="2"/>
      <c r="K755" s="2"/>
      <c r="L755" s="2"/>
      <c r="M755" s="2"/>
      <c r="N755" s="2"/>
      <c r="P755" s="2"/>
    </row>
    <row r="756" spans="1:16" x14ac:dyDescent="0.2">
      <c r="A756" s="7" t="s">
        <v>26</v>
      </c>
      <c r="B756" t="s">
        <v>27</v>
      </c>
      <c r="D756" s="7" t="s">
        <v>132</v>
      </c>
      <c r="E756" t="s">
        <v>133</v>
      </c>
      <c r="F756" s="2">
        <v>72312.490000000034</v>
      </c>
      <c r="G756" s="2"/>
      <c r="H756" s="2"/>
      <c r="I756" s="2"/>
      <c r="J756" s="2"/>
      <c r="K756" s="2"/>
      <c r="L756" s="2"/>
      <c r="M756" s="2"/>
      <c r="N756" s="2"/>
      <c r="P756" s="2"/>
    </row>
    <row r="757" spans="1:16" ht="13.5" thickBot="1" x14ac:dyDescent="0.25">
      <c r="A757" s="7" t="s">
        <v>329</v>
      </c>
      <c r="F757" s="9">
        <f>SUM(F752:F756)</f>
        <v>5.0000000090221874E-2</v>
      </c>
      <c r="G757" s="2"/>
      <c r="H757" s="2"/>
      <c r="I757" s="2"/>
      <c r="J757" s="2"/>
      <c r="K757" s="2"/>
      <c r="L757" s="2"/>
      <c r="M757" s="2"/>
      <c r="N757" s="2"/>
      <c r="P757" s="2"/>
    </row>
    <row r="758" spans="1:16" ht="13.5" thickTop="1" x14ac:dyDescent="0.2">
      <c r="F758" s="10"/>
      <c r="G758" s="2"/>
      <c r="H758" s="2"/>
      <c r="I758" s="2"/>
      <c r="J758" s="2"/>
      <c r="K758" s="2"/>
      <c r="L758" s="2"/>
      <c r="M758" s="2"/>
      <c r="N758" s="2"/>
      <c r="P758" s="2"/>
    </row>
    <row r="759" spans="1:16" ht="13.5" thickBot="1" x14ac:dyDescent="0.25">
      <c r="A759" s="8" t="s">
        <v>0</v>
      </c>
      <c r="B759" s="5" t="s">
        <v>1</v>
      </c>
      <c r="C759" s="12" t="s">
        <v>356</v>
      </c>
      <c r="D759" s="8" t="s">
        <v>2</v>
      </c>
      <c r="E759" s="5" t="s">
        <v>3</v>
      </c>
      <c r="F759" s="6" t="s">
        <v>250</v>
      </c>
      <c r="G759" s="4" t="s">
        <v>8</v>
      </c>
      <c r="H759" s="4" t="s">
        <v>17</v>
      </c>
      <c r="I759" s="4" t="s">
        <v>11</v>
      </c>
      <c r="J759" s="4" t="s">
        <v>355</v>
      </c>
      <c r="K759" s="4" t="s">
        <v>62</v>
      </c>
      <c r="L759" s="4" t="s">
        <v>57</v>
      </c>
      <c r="M759" s="4" t="s">
        <v>12</v>
      </c>
      <c r="N759" s="4" t="s">
        <v>353</v>
      </c>
      <c r="O759" s="17" t="s">
        <v>365</v>
      </c>
    </row>
    <row r="760" spans="1:16" x14ac:dyDescent="0.2">
      <c r="A760" s="7" t="s">
        <v>67</v>
      </c>
      <c r="B760" t="s">
        <v>68</v>
      </c>
      <c r="C760" s="13" t="s">
        <v>373</v>
      </c>
      <c r="D760" s="7" t="s">
        <v>6</v>
      </c>
      <c r="E760" t="s">
        <v>7</v>
      </c>
      <c r="F760" s="2">
        <v>-1253657.0900000001</v>
      </c>
      <c r="G760" s="2">
        <v>-231926.56</v>
      </c>
      <c r="H760" s="2">
        <v>-203468.55</v>
      </c>
      <c r="I760" s="2">
        <v>-275553.82</v>
      </c>
      <c r="J760" s="2">
        <v>-313665</v>
      </c>
      <c r="K760" s="2">
        <v>-5892.1999999999989</v>
      </c>
      <c r="L760" s="2">
        <v>0</v>
      </c>
      <c r="M760" s="2">
        <v>-223150.95999999996</v>
      </c>
      <c r="N760" s="2">
        <v>0</v>
      </c>
      <c r="O760" s="2">
        <f>SUM(G760:N760)</f>
        <v>-1253657.0899999999</v>
      </c>
      <c r="P760" s="2"/>
    </row>
    <row r="761" spans="1:16" x14ac:dyDescent="0.2">
      <c r="A761" s="7" t="s">
        <v>67</v>
      </c>
      <c r="B761" t="s">
        <v>68</v>
      </c>
      <c r="D761" s="7" t="s">
        <v>120</v>
      </c>
      <c r="E761" t="s">
        <v>121</v>
      </c>
      <c r="F761" s="2">
        <v>783741.78</v>
      </c>
      <c r="G761" s="2"/>
      <c r="H761" s="2"/>
      <c r="I761" s="2"/>
      <c r="J761" s="2"/>
      <c r="K761" s="2"/>
      <c r="L761" s="2"/>
      <c r="M761" s="2"/>
      <c r="N761" s="2"/>
      <c r="P761" s="2"/>
    </row>
    <row r="762" spans="1:16" x14ac:dyDescent="0.2">
      <c r="A762" s="7" t="s">
        <v>67</v>
      </c>
      <c r="B762" t="s">
        <v>68</v>
      </c>
      <c r="D762" s="7" t="s">
        <v>180</v>
      </c>
      <c r="E762" t="s">
        <v>181</v>
      </c>
      <c r="F762" s="2">
        <v>56154.649999999994</v>
      </c>
      <c r="G762" s="2"/>
      <c r="H762" s="2"/>
      <c r="I762" s="2"/>
      <c r="J762" s="2"/>
      <c r="K762" s="2"/>
      <c r="L762" s="2"/>
      <c r="M762" s="2"/>
      <c r="N762" s="2"/>
      <c r="P762" s="2"/>
    </row>
    <row r="763" spans="1:16" x14ac:dyDescent="0.2">
      <c r="A763" s="7" t="s">
        <v>67</v>
      </c>
      <c r="B763" t="s">
        <v>68</v>
      </c>
      <c r="D763" s="7" t="s">
        <v>184</v>
      </c>
      <c r="E763" t="s">
        <v>185</v>
      </c>
      <c r="F763" s="2">
        <v>41609.51</v>
      </c>
      <c r="G763" s="2"/>
      <c r="H763" s="2"/>
      <c r="I763" s="2"/>
      <c r="J763" s="2"/>
      <c r="K763" s="2"/>
      <c r="L763" s="2"/>
      <c r="M763" s="2"/>
      <c r="N763" s="2"/>
      <c r="P763" s="2"/>
    </row>
    <row r="764" spans="1:16" x14ac:dyDescent="0.2">
      <c r="A764" s="7" t="s">
        <v>67</v>
      </c>
      <c r="B764" t="s">
        <v>68</v>
      </c>
      <c r="D764" s="7" t="s">
        <v>132</v>
      </c>
      <c r="E764" t="s">
        <v>133</v>
      </c>
      <c r="F764" s="2">
        <v>295470.59999999998</v>
      </c>
      <c r="G764" s="2"/>
      <c r="H764" s="2"/>
      <c r="I764" s="2"/>
      <c r="J764" s="2"/>
      <c r="K764" s="2"/>
      <c r="L764" s="2"/>
      <c r="M764" s="2"/>
      <c r="N764" s="2"/>
      <c r="P764" s="2"/>
    </row>
    <row r="765" spans="1:16" x14ac:dyDescent="0.2">
      <c r="A765" s="7" t="s">
        <v>67</v>
      </c>
      <c r="B765" t="s">
        <v>68</v>
      </c>
      <c r="D765" s="7" t="s">
        <v>182</v>
      </c>
      <c r="E765" t="s">
        <v>183</v>
      </c>
      <c r="F765" s="2">
        <v>76680.540000000008</v>
      </c>
      <c r="G765" s="2"/>
      <c r="H765" s="2"/>
      <c r="I765" s="2"/>
      <c r="J765" s="2"/>
      <c r="K765" s="2"/>
      <c r="L765" s="2"/>
      <c r="M765" s="2"/>
      <c r="N765" s="2"/>
      <c r="P765" s="2"/>
    </row>
    <row r="766" spans="1:16" ht="13.5" thickBot="1" x14ac:dyDescent="0.25">
      <c r="A766" s="7" t="s">
        <v>330</v>
      </c>
      <c r="F766" s="9">
        <f>SUM(F760:F765)</f>
        <v>-1.0000000038417056E-2</v>
      </c>
      <c r="G766" s="2"/>
      <c r="H766" s="2"/>
      <c r="I766" s="2"/>
      <c r="J766" s="2"/>
      <c r="K766" s="2"/>
      <c r="L766" s="2"/>
      <c r="M766" s="2"/>
      <c r="N766" s="2"/>
      <c r="P766" s="2"/>
    </row>
    <row r="767" spans="1:16" ht="13.5" thickTop="1" x14ac:dyDescent="0.2">
      <c r="C767" s="15"/>
      <c r="F767" s="10"/>
      <c r="G767" s="2"/>
      <c r="H767" s="2"/>
      <c r="I767" s="2"/>
      <c r="J767" s="2"/>
      <c r="K767" s="2"/>
      <c r="L767" s="2"/>
      <c r="M767" s="2"/>
      <c r="N767" s="2"/>
      <c r="P767" s="2"/>
    </row>
    <row r="768" spans="1:16" ht="13.5" thickBot="1" x14ac:dyDescent="0.25">
      <c r="A768" s="8" t="s">
        <v>0</v>
      </c>
      <c r="B768" s="5" t="s">
        <v>1</v>
      </c>
      <c r="C768" s="12" t="s">
        <v>356</v>
      </c>
      <c r="D768" s="8" t="s">
        <v>2</v>
      </c>
      <c r="E768" s="5" t="s">
        <v>3</v>
      </c>
      <c r="F768" s="6" t="s">
        <v>250</v>
      </c>
      <c r="G768" s="4" t="s">
        <v>8</v>
      </c>
      <c r="H768" s="4" t="s">
        <v>17</v>
      </c>
      <c r="I768" s="4" t="s">
        <v>11</v>
      </c>
      <c r="J768" s="4" t="s">
        <v>355</v>
      </c>
      <c r="K768" s="4" t="s">
        <v>62</v>
      </c>
      <c r="L768" s="4" t="s">
        <v>57</v>
      </c>
      <c r="M768" s="4" t="s">
        <v>12</v>
      </c>
      <c r="N768" s="4" t="s">
        <v>353</v>
      </c>
      <c r="O768" s="17" t="s">
        <v>365</v>
      </c>
    </row>
    <row r="769" spans="1:16" x14ac:dyDescent="0.2">
      <c r="A769" s="7" t="s">
        <v>160</v>
      </c>
      <c r="B769" t="s">
        <v>161</v>
      </c>
      <c r="C769" s="13" t="s">
        <v>369</v>
      </c>
      <c r="D769" s="7" t="s">
        <v>6</v>
      </c>
      <c r="E769" t="s">
        <v>7</v>
      </c>
      <c r="F769" s="2">
        <v>-384785.27000000019</v>
      </c>
      <c r="G769" s="2">
        <v>-32321.95</v>
      </c>
      <c r="H769" s="2">
        <v>-28320.18</v>
      </c>
      <c r="I769" s="2">
        <v>-38247.659999999996</v>
      </c>
      <c r="J769" s="2">
        <v>-43211.38</v>
      </c>
      <c r="K769" s="2">
        <v>-769.56</v>
      </c>
      <c r="L769" s="2">
        <v>-160032.20000000001</v>
      </c>
      <c r="M769" s="2">
        <v>-31321.539999999997</v>
      </c>
      <c r="N769" s="2">
        <v>-50560.799999999996</v>
      </c>
      <c r="O769" s="2">
        <f>SUM(G769:N769)</f>
        <v>-384785.27</v>
      </c>
      <c r="P769" s="2"/>
    </row>
    <row r="770" spans="1:16" x14ac:dyDescent="0.2">
      <c r="A770" s="7" t="s">
        <v>160</v>
      </c>
      <c r="B770" t="s">
        <v>161</v>
      </c>
      <c r="D770" s="7" t="s">
        <v>120</v>
      </c>
      <c r="E770" t="s">
        <v>121</v>
      </c>
      <c r="F770" s="2">
        <v>228697.74999999997</v>
      </c>
      <c r="G770" s="2"/>
      <c r="H770" s="2"/>
      <c r="I770" s="2"/>
      <c r="J770" s="2"/>
      <c r="K770" s="2"/>
      <c r="L770" s="2"/>
      <c r="M770" s="2"/>
      <c r="N770" s="2"/>
      <c r="P770" s="2"/>
    </row>
    <row r="771" spans="1:16" x14ac:dyDescent="0.2">
      <c r="A771" s="7" t="s">
        <v>160</v>
      </c>
      <c r="B771" t="s">
        <v>161</v>
      </c>
      <c r="D771" s="7" t="s">
        <v>180</v>
      </c>
      <c r="E771" t="s">
        <v>181</v>
      </c>
      <c r="F771" s="2">
        <v>21280.99</v>
      </c>
      <c r="G771" s="2"/>
      <c r="H771" s="2"/>
      <c r="I771" s="2"/>
      <c r="J771" s="2"/>
      <c r="K771" s="2"/>
      <c r="L771" s="2"/>
      <c r="M771" s="2"/>
      <c r="N771" s="2"/>
      <c r="P771" s="2"/>
    </row>
    <row r="772" spans="1:16" x14ac:dyDescent="0.2">
      <c r="A772" s="7" t="s">
        <v>160</v>
      </c>
      <c r="B772" t="s">
        <v>161</v>
      </c>
      <c r="D772" s="7" t="s">
        <v>132</v>
      </c>
      <c r="E772" t="s">
        <v>133</v>
      </c>
      <c r="F772" s="2">
        <v>134806.58000000005</v>
      </c>
      <c r="G772" s="2"/>
      <c r="H772" s="2"/>
      <c r="I772" s="2"/>
      <c r="J772" s="2"/>
      <c r="K772" s="2"/>
      <c r="L772" s="2"/>
      <c r="M772" s="2"/>
      <c r="N772" s="2"/>
      <c r="P772" s="2"/>
    </row>
    <row r="773" spans="1:16" ht="13.5" thickBot="1" x14ac:dyDescent="0.25">
      <c r="A773" s="7" t="s">
        <v>331</v>
      </c>
      <c r="F773" s="9">
        <f>SUM(F769:F772)</f>
        <v>4.9999999813735485E-2</v>
      </c>
      <c r="G773" s="2"/>
      <c r="H773" s="2"/>
      <c r="I773" s="2"/>
      <c r="J773" s="2"/>
      <c r="K773" s="2"/>
      <c r="L773" s="2"/>
      <c r="M773" s="2"/>
      <c r="N773" s="2"/>
      <c r="P773" s="2"/>
    </row>
    <row r="774" spans="1:16" ht="13.5" thickTop="1" x14ac:dyDescent="0.2">
      <c r="F774" s="10"/>
      <c r="G774" s="2"/>
      <c r="H774" s="2"/>
      <c r="I774" s="2"/>
      <c r="J774" s="2"/>
      <c r="K774" s="2"/>
      <c r="L774" s="2"/>
      <c r="M774" s="2"/>
      <c r="N774" s="2"/>
      <c r="P774" s="2"/>
    </row>
    <row r="775" spans="1:16" ht="13.5" thickBot="1" x14ac:dyDescent="0.25">
      <c r="A775" s="8" t="s">
        <v>0</v>
      </c>
      <c r="B775" s="5" t="s">
        <v>1</v>
      </c>
      <c r="C775" s="12" t="s">
        <v>356</v>
      </c>
      <c r="D775" s="8" t="s">
        <v>2</v>
      </c>
      <c r="E775" s="5" t="s">
        <v>3</v>
      </c>
      <c r="F775" s="6" t="s">
        <v>250</v>
      </c>
      <c r="G775" s="4" t="s">
        <v>8</v>
      </c>
      <c r="H775" s="4" t="s">
        <v>17</v>
      </c>
      <c r="I775" s="4" t="s">
        <v>11</v>
      </c>
      <c r="J775" s="4" t="s">
        <v>355</v>
      </c>
      <c r="K775" s="4" t="s">
        <v>62</v>
      </c>
      <c r="L775" s="4" t="s">
        <v>57</v>
      </c>
      <c r="M775" s="4" t="s">
        <v>12</v>
      </c>
      <c r="N775" s="4" t="s">
        <v>353</v>
      </c>
      <c r="O775" s="17" t="s">
        <v>365</v>
      </c>
    </row>
    <row r="776" spans="1:16" x14ac:dyDescent="0.2">
      <c r="A776" s="7" t="s">
        <v>32</v>
      </c>
      <c r="B776" t="s">
        <v>33</v>
      </c>
      <c r="C776" s="13" t="s">
        <v>369</v>
      </c>
      <c r="D776" s="7" t="s">
        <v>6</v>
      </c>
      <c r="E776" t="s">
        <v>7</v>
      </c>
      <c r="F776" s="2">
        <v>-970306.54000000027</v>
      </c>
      <c r="G776" s="2">
        <v>-81505.760000000009</v>
      </c>
      <c r="H776" s="2">
        <v>-71414.559999999998</v>
      </c>
      <c r="I776" s="2">
        <v>-96448.48000000001</v>
      </c>
      <c r="J776" s="2">
        <v>-108965.42</v>
      </c>
      <c r="K776" s="2">
        <v>-1940.6200000000001</v>
      </c>
      <c r="L776" s="2">
        <v>-403550.47</v>
      </c>
      <c r="M776" s="2">
        <v>-78982.959999999992</v>
      </c>
      <c r="N776" s="2">
        <v>-127498.27</v>
      </c>
      <c r="O776" s="2">
        <f>SUM(G776:N776)</f>
        <v>-970306.54</v>
      </c>
      <c r="P776" s="2"/>
    </row>
    <row r="777" spans="1:16" x14ac:dyDescent="0.2">
      <c r="A777" s="7" t="s">
        <v>32</v>
      </c>
      <c r="B777" t="s">
        <v>33</v>
      </c>
      <c r="D777" s="7" t="s">
        <v>246</v>
      </c>
      <c r="E777" t="s">
        <v>247</v>
      </c>
      <c r="F777" s="2">
        <v>200</v>
      </c>
      <c r="G777" s="2"/>
      <c r="H777" s="2"/>
      <c r="I777" s="2"/>
      <c r="J777" s="2"/>
      <c r="K777" s="2"/>
      <c r="L777" s="2"/>
      <c r="M777" s="2"/>
      <c r="N777" s="2"/>
      <c r="P777" s="2"/>
    </row>
    <row r="778" spans="1:16" x14ac:dyDescent="0.2">
      <c r="A778" s="7" t="s">
        <v>32</v>
      </c>
      <c r="B778" t="s">
        <v>33</v>
      </c>
      <c r="D778" s="7" t="s">
        <v>120</v>
      </c>
      <c r="E778" t="s">
        <v>121</v>
      </c>
      <c r="F778" s="2">
        <v>671660.6399999999</v>
      </c>
      <c r="G778" s="2"/>
      <c r="H778" s="2"/>
      <c r="I778" s="2"/>
      <c r="J778" s="2"/>
      <c r="K778" s="2"/>
      <c r="L778" s="2"/>
      <c r="M778" s="2"/>
      <c r="N778" s="2"/>
      <c r="P778" s="2"/>
    </row>
    <row r="779" spans="1:16" x14ac:dyDescent="0.2">
      <c r="A779" s="7" t="s">
        <v>32</v>
      </c>
      <c r="B779" t="s">
        <v>33</v>
      </c>
      <c r="D779" s="7" t="s">
        <v>180</v>
      </c>
      <c r="E779" t="s">
        <v>181</v>
      </c>
      <c r="F779" s="2">
        <v>19468.289999999997</v>
      </c>
      <c r="G779" s="2"/>
      <c r="H779" s="2"/>
      <c r="I779" s="2"/>
      <c r="J779" s="2"/>
      <c r="K779" s="2"/>
      <c r="L779" s="2"/>
      <c r="M779" s="2"/>
      <c r="N779" s="2"/>
      <c r="P779" s="2"/>
    </row>
    <row r="780" spans="1:16" x14ac:dyDescent="0.2">
      <c r="A780" s="7" t="s">
        <v>32</v>
      </c>
      <c r="B780" t="s">
        <v>33</v>
      </c>
      <c r="D780" s="7" t="s">
        <v>132</v>
      </c>
      <c r="E780" t="s">
        <v>133</v>
      </c>
      <c r="F780" s="2">
        <v>278977.56999999989</v>
      </c>
      <c r="G780" s="2"/>
      <c r="H780" s="2"/>
      <c r="I780" s="2"/>
      <c r="J780" s="2"/>
      <c r="K780" s="2"/>
      <c r="L780" s="2"/>
      <c r="M780" s="2"/>
      <c r="N780" s="2"/>
      <c r="P780" s="2"/>
    </row>
    <row r="781" spans="1:16" ht="13.5" thickBot="1" x14ac:dyDescent="0.25">
      <c r="A781" s="7" t="s">
        <v>332</v>
      </c>
      <c r="F781" s="9">
        <f>SUM(F776:F780)</f>
        <v>-4.000000050291419E-2</v>
      </c>
      <c r="G781" s="2"/>
      <c r="H781" s="2"/>
      <c r="I781" s="2"/>
      <c r="J781" s="2"/>
      <c r="K781" s="2"/>
      <c r="L781" s="2"/>
      <c r="M781" s="2"/>
      <c r="N781" s="2"/>
      <c r="P781" s="2"/>
    </row>
    <row r="782" spans="1:16" ht="13.5" thickTop="1" x14ac:dyDescent="0.2">
      <c r="F782" s="10"/>
      <c r="G782" s="2"/>
      <c r="H782" s="2"/>
      <c r="I782" s="2"/>
      <c r="J782" s="2"/>
      <c r="K782" s="2"/>
      <c r="L782" s="2"/>
      <c r="M782" s="2"/>
      <c r="N782" s="2"/>
      <c r="P782" s="2"/>
    </row>
    <row r="783" spans="1:16" ht="13.5" thickBot="1" x14ac:dyDescent="0.25">
      <c r="A783" s="8" t="s">
        <v>0</v>
      </c>
      <c r="B783" s="5" t="s">
        <v>1</v>
      </c>
      <c r="C783" s="12" t="s">
        <v>356</v>
      </c>
      <c r="D783" s="8" t="s">
        <v>2</v>
      </c>
      <c r="E783" s="5" t="s">
        <v>3</v>
      </c>
      <c r="F783" s="6" t="s">
        <v>250</v>
      </c>
      <c r="G783" s="4" t="s">
        <v>8</v>
      </c>
      <c r="H783" s="4" t="s">
        <v>17</v>
      </c>
      <c r="I783" s="4" t="s">
        <v>11</v>
      </c>
      <c r="J783" s="4" t="s">
        <v>355</v>
      </c>
      <c r="K783" s="4" t="s">
        <v>62</v>
      </c>
      <c r="L783" s="4" t="s">
        <v>57</v>
      </c>
      <c r="M783" s="4" t="s">
        <v>12</v>
      </c>
      <c r="N783" s="4" t="s">
        <v>353</v>
      </c>
      <c r="O783" s="17" t="s">
        <v>365</v>
      </c>
    </row>
    <row r="784" spans="1:16" x14ac:dyDescent="0.2">
      <c r="A784" s="7" t="s">
        <v>69</v>
      </c>
      <c r="B784" t="s">
        <v>70</v>
      </c>
      <c r="C784" s="13" t="s">
        <v>369</v>
      </c>
      <c r="D784" s="7" t="s">
        <v>6</v>
      </c>
      <c r="E784" t="s">
        <v>7</v>
      </c>
      <c r="F784" s="2">
        <v>-852702.7899999998</v>
      </c>
      <c r="G784" s="2">
        <v>-71627.039999999994</v>
      </c>
      <c r="H784" s="2">
        <v>-62758.92</v>
      </c>
      <c r="I784" s="2">
        <v>-84758.66</v>
      </c>
      <c r="J784" s="2">
        <v>-95758.520000000019</v>
      </c>
      <c r="K784" s="2">
        <v>-1705.3899999999999</v>
      </c>
      <c r="L784" s="2">
        <v>-354639.09</v>
      </c>
      <c r="M784" s="2">
        <v>-69410.009999999995</v>
      </c>
      <c r="N784" s="2">
        <v>-112045.15999999999</v>
      </c>
      <c r="O784" s="2">
        <f>SUM(G784:N784)</f>
        <v>-852702.79000000015</v>
      </c>
      <c r="P784" s="2"/>
    </row>
    <row r="785" spans="1:16" x14ac:dyDescent="0.2">
      <c r="A785" s="7" t="s">
        <v>69</v>
      </c>
      <c r="B785" t="s">
        <v>70</v>
      </c>
      <c r="D785" s="7" t="s">
        <v>120</v>
      </c>
      <c r="E785" t="s">
        <v>121</v>
      </c>
      <c r="F785" s="2">
        <v>541446.92999999993</v>
      </c>
      <c r="G785" s="2"/>
      <c r="H785" s="2"/>
      <c r="I785" s="2"/>
      <c r="J785" s="2"/>
      <c r="K785" s="2"/>
      <c r="L785" s="2"/>
      <c r="M785" s="2"/>
      <c r="N785" s="2"/>
      <c r="P785" s="2"/>
    </row>
    <row r="786" spans="1:16" x14ac:dyDescent="0.2">
      <c r="A786" s="7" t="s">
        <v>69</v>
      </c>
      <c r="B786" t="s">
        <v>70</v>
      </c>
      <c r="D786" s="7" t="s">
        <v>180</v>
      </c>
      <c r="E786" t="s">
        <v>181</v>
      </c>
      <c r="F786" s="2">
        <v>76504.549999999988</v>
      </c>
      <c r="G786" s="2"/>
      <c r="H786" s="2"/>
      <c r="I786" s="2"/>
      <c r="J786" s="2"/>
      <c r="K786" s="2"/>
      <c r="L786" s="2"/>
      <c r="M786" s="2"/>
      <c r="N786" s="2"/>
      <c r="P786" s="2"/>
    </row>
    <row r="787" spans="1:16" x14ac:dyDescent="0.2">
      <c r="A787" s="7" t="s">
        <v>69</v>
      </c>
      <c r="B787" t="s">
        <v>70</v>
      </c>
      <c r="D787" s="7" t="s">
        <v>132</v>
      </c>
      <c r="E787" t="s">
        <v>133</v>
      </c>
      <c r="F787" s="2">
        <v>233737.23000000004</v>
      </c>
      <c r="G787" s="2"/>
      <c r="H787" s="2"/>
      <c r="I787" s="2"/>
      <c r="J787" s="2"/>
      <c r="K787" s="2"/>
      <c r="L787" s="2"/>
      <c r="M787" s="2"/>
      <c r="N787" s="2"/>
      <c r="P787" s="2"/>
    </row>
    <row r="788" spans="1:16" x14ac:dyDescent="0.2">
      <c r="A788" s="7" t="s">
        <v>69</v>
      </c>
      <c r="B788" t="s">
        <v>70</v>
      </c>
      <c r="D788" s="7" t="s">
        <v>192</v>
      </c>
      <c r="E788" t="s">
        <v>193</v>
      </c>
      <c r="F788" s="2">
        <v>1014.09</v>
      </c>
      <c r="G788" s="2"/>
      <c r="H788" s="2"/>
      <c r="I788" s="2"/>
      <c r="J788" s="2"/>
      <c r="K788" s="2"/>
      <c r="L788" s="2"/>
      <c r="M788" s="2"/>
      <c r="N788" s="2"/>
      <c r="P788" s="2"/>
    </row>
    <row r="789" spans="1:16" ht="13.5" thickBot="1" x14ac:dyDescent="0.25">
      <c r="A789" s="7" t="s">
        <v>333</v>
      </c>
      <c r="F789" s="9">
        <f>SUM(F784:F788)</f>
        <v>1.000000015835667E-2</v>
      </c>
      <c r="G789" s="2"/>
      <c r="H789" s="2"/>
      <c r="I789" s="2"/>
      <c r="J789" s="2"/>
      <c r="K789" s="2"/>
      <c r="L789" s="2"/>
      <c r="M789" s="2"/>
      <c r="N789" s="2"/>
      <c r="P789" s="2"/>
    </row>
    <row r="790" spans="1:16" ht="13.5" thickTop="1" x14ac:dyDescent="0.2">
      <c r="F790" s="10"/>
      <c r="G790" s="2"/>
      <c r="H790" s="2"/>
      <c r="I790" s="2"/>
      <c r="J790" s="2"/>
      <c r="K790" s="2"/>
      <c r="L790" s="2"/>
      <c r="M790" s="2"/>
      <c r="N790" s="2"/>
      <c r="P790" s="2"/>
    </row>
    <row r="791" spans="1:16" ht="13.5" thickBot="1" x14ac:dyDescent="0.25">
      <c r="A791" s="8" t="s">
        <v>0</v>
      </c>
      <c r="B791" s="5" t="s">
        <v>1</v>
      </c>
      <c r="C791" s="12" t="s">
        <v>356</v>
      </c>
      <c r="D791" s="8" t="s">
        <v>2</v>
      </c>
      <c r="E791" s="5" t="s">
        <v>3</v>
      </c>
      <c r="F791" s="6" t="s">
        <v>250</v>
      </c>
      <c r="G791" s="4" t="s">
        <v>8</v>
      </c>
      <c r="H791" s="4" t="s">
        <v>17</v>
      </c>
      <c r="I791" s="4" t="s">
        <v>11</v>
      </c>
      <c r="J791" s="4" t="s">
        <v>355</v>
      </c>
      <c r="K791" s="4" t="s">
        <v>62</v>
      </c>
      <c r="L791" s="4" t="s">
        <v>57</v>
      </c>
      <c r="M791" s="4" t="s">
        <v>12</v>
      </c>
      <c r="N791" s="4" t="s">
        <v>353</v>
      </c>
      <c r="O791" s="17" t="s">
        <v>365</v>
      </c>
    </row>
    <row r="792" spans="1:16" x14ac:dyDescent="0.2">
      <c r="A792" s="7" t="s">
        <v>75</v>
      </c>
      <c r="B792" t="s">
        <v>76</v>
      </c>
      <c r="C792" s="13" t="s">
        <v>369</v>
      </c>
      <c r="D792" s="7" t="s">
        <v>6</v>
      </c>
      <c r="E792" t="s">
        <v>7</v>
      </c>
      <c r="F792" s="2">
        <v>-303770.93999999994</v>
      </c>
      <c r="G792" s="2">
        <v>-25516.77</v>
      </c>
      <c r="H792" s="2">
        <v>-22357.54</v>
      </c>
      <c r="I792" s="2">
        <v>-30194.83</v>
      </c>
      <c r="J792" s="2">
        <v>-34113.479999999996</v>
      </c>
      <c r="K792" s="2">
        <v>-607.54</v>
      </c>
      <c r="L792" s="2">
        <v>-126338.32999999999</v>
      </c>
      <c r="M792" s="2">
        <v>-24726.949999999993</v>
      </c>
      <c r="N792" s="2">
        <v>-39915.5</v>
      </c>
      <c r="O792" s="2">
        <f>SUM(G792:N792)</f>
        <v>-303770.94</v>
      </c>
      <c r="P792" s="2"/>
    </row>
    <row r="793" spans="1:16" x14ac:dyDescent="0.2">
      <c r="A793" s="7" t="s">
        <v>75</v>
      </c>
      <c r="B793" t="s">
        <v>76</v>
      </c>
      <c r="D793" s="7" t="s">
        <v>120</v>
      </c>
      <c r="E793" t="s">
        <v>121</v>
      </c>
      <c r="F793" s="2">
        <v>209681.94</v>
      </c>
      <c r="G793" s="2"/>
      <c r="H793" s="2"/>
      <c r="I793" s="2"/>
      <c r="J793" s="2"/>
      <c r="K793" s="2"/>
      <c r="L793" s="2"/>
      <c r="M793" s="2"/>
      <c r="N793" s="2"/>
      <c r="P793" s="2"/>
    </row>
    <row r="794" spans="1:16" x14ac:dyDescent="0.2">
      <c r="A794" s="7" t="s">
        <v>75</v>
      </c>
      <c r="B794" t="s">
        <v>76</v>
      </c>
      <c r="D794" s="7" t="s">
        <v>180</v>
      </c>
      <c r="E794" t="s">
        <v>181</v>
      </c>
      <c r="F794" s="2">
        <v>15038.91</v>
      </c>
      <c r="G794" s="2"/>
      <c r="H794" s="2"/>
      <c r="I794" s="2"/>
      <c r="J794" s="2"/>
      <c r="K794" s="2"/>
      <c r="L794" s="2"/>
      <c r="M794" s="2"/>
      <c r="N794" s="2"/>
      <c r="P794" s="2"/>
    </row>
    <row r="795" spans="1:16" x14ac:dyDescent="0.2">
      <c r="A795" s="7" t="s">
        <v>75</v>
      </c>
      <c r="B795" t="s">
        <v>76</v>
      </c>
      <c r="D795" s="7" t="s">
        <v>132</v>
      </c>
      <c r="E795" t="s">
        <v>133</v>
      </c>
      <c r="F795" s="2">
        <v>79050.119999999966</v>
      </c>
      <c r="G795" s="2"/>
      <c r="H795" s="2"/>
      <c r="I795" s="2"/>
      <c r="J795" s="2"/>
      <c r="K795" s="2"/>
      <c r="L795" s="2"/>
      <c r="M795" s="2"/>
      <c r="N795" s="2"/>
      <c r="P795" s="2"/>
    </row>
    <row r="796" spans="1:16" ht="13.5" thickBot="1" x14ac:dyDescent="0.25">
      <c r="A796" s="7" t="s">
        <v>334</v>
      </c>
      <c r="F796" s="9">
        <f>SUM(F792:F795)</f>
        <v>3.0000000027939677E-2</v>
      </c>
      <c r="G796" s="2"/>
      <c r="H796" s="2"/>
      <c r="I796" s="2"/>
      <c r="J796" s="2"/>
      <c r="K796" s="2"/>
      <c r="L796" s="2"/>
      <c r="M796" s="2"/>
      <c r="N796" s="2"/>
      <c r="P796" s="2"/>
    </row>
    <row r="797" spans="1:16" ht="13.5" thickTop="1" x14ac:dyDescent="0.2">
      <c r="F797" s="10"/>
      <c r="G797" s="2"/>
      <c r="H797" s="2"/>
      <c r="I797" s="2"/>
      <c r="J797" s="2"/>
      <c r="K797" s="2"/>
      <c r="L797" s="2"/>
      <c r="M797" s="2"/>
      <c r="N797" s="2"/>
      <c r="P797" s="2"/>
    </row>
    <row r="798" spans="1:16" ht="13.5" thickBot="1" x14ac:dyDescent="0.25">
      <c r="A798" s="8" t="s">
        <v>0</v>
      </c>
      <c r="B798" s="5" t="s">
        <v>1</v>
      </c>
      <c r="C798" s="12" t="s">
        <v>356</v>
      </c>
      <c r="D798" s="8" t="s">
        <v>2</v>
      </c>
      <c r="E798" s="5" t="s">
        <v>3</v>
      </c>
      <c r="F798" s="6" t="s">
        <v>250</v>
      </c>
      <c r="G798" s="4" t="s">
        <v>8</v>
      </c>
      <c r="H798" s="4" t="s">
        <v>17</v>
      </c>
      <c r="I798" s="4" t="s">
        <v>11</v>
      </c>
      <c r="J798" s="4" t="s">
        <v>355</v>
      </c>
      <c r="K798" s="4" t="s">
        <v>62</v>
      </c>
      <c r="L798" s="4" t="s">
        <v>57</v>
      </c>
      <c r="M798" s="4" t="s">
        <v>12</v>
      </c>
      <c r="N798" s="4" t="s">
        <v>353</v>
      </c>
      <c r="O798" s="17" t="s">
        <v>365</v>
      </c>
    </row>
    <row r="799" spans="1:16" x14ac:dyDescent="0.2">
      <c r="A799" s="7" t="s">
        <v>112</v>
      </c>
      <c r="B799" t="s">
        <v>113</v>
      </c>
      <c r="C799" s="13" t="s">
        <v>360</v>
      </c>
      <c r="D799" s="7" t="s">
        <v>6</v>
      </c>
      <c r="E799" t="s">
        <v>7</v>
      </c>
      <c r="F799" s="2">
        <v>-468402.01999999996</v>
      </c>
      <c r="G799" s="2">
        <v>-40743.090000000004</v>
      </c>
      <c r="H799" s="2">
        <v>-34634.39</v>
      </c>
      <c r="I799" s="2">
        <v>-47751.909999999996</v>
      </c>
      <c r="J799" s="2">
        <v>-50774.77</v>
      </c>
      <c r="K799" s="2">
        <v>-11248.83</v>
      </c>
      <c r="L799" s="2">
        <v>-207686.36000000002</v>
      </c>
      <c r="M799" s="2">
        <v>-37193.470000000008</v>
      </c>
      <c r="N799" s="2">
        <v>-38369.200000000004</v>
      </c>
      <c r="O799" s="2">
        <f>SUM(G799:N799)</f>
        <v>-468402.02</v>
      </c>
      <c r="P799" s="2"/>
    </row>
    <row r="800" spans="1:16" x14ac:dyDescent="0.2">
      <c r="A800" s="7" t="s">
        <v>112</v>
      </c>
      <c r="B800" t="s">
        <v>113</v>
      </c>
      <c r="D800" s="7" t="s">
        <v>210</v>
      </c>
      <c r="E800" t="s">
        <v>211</v>
      </c>
      <c r="F800" s="2">
        <v>219831.87</v>
      </c>
      <c r="G800" s="2"/>
      <c r="H800" s="2"/>
      <c r="I800" s="2"/>
      <c r="J800" s="2"/>
      <c r="K800" s="2"/>
      <c r="L800" s="2"/>
      <c r="M800" s="2"/>
      <c r="N800" s="2"/>
      <c r="P800" s="2"/>
    </row>
    <row r="801" spans="1:16" x14ac:dyDescent="0.2">
      <c r="A801" s="7" t="s">
        <v>112</v>
      </c>
      <c r="B801" t="s">
        <v>113</v>
      </c>
      <c r="D801" s="7" t="s">
        <v>128</v>
      </c>
      <c r="E801" t="s">
        <v>129</v>
      </c>
      <c r="F801" s="2">
        <v>25637.91</v>
      </c>
      <c r="G801" s="2"/>
      <c r="H801" s="2"/>
      <c r="I801" s="2"/>
      <c r="J801" s="2"/>
      <c r="K801" s="2"/>
      <c r="L801" s="2"/>
      <c r="M801" s="2"/>
      <c r="N801" s="2"/>
      <c r="P801" s="2"/>
    </row>
    <row r="802" spans="1:16" x14ac:dyDescent="0.2">
      <c r="A802" s="7" t="s">
        <v>112</v>
      </c>
      <c r="B802" t="s">
        <v>113</v>
      </c>
      <c r="D802" s="7" t="s">
        <v>240</v>
      </c>
      <c r="E802" t="s">
        <v>241</v>
      </c>
      <c r="F802" s="2">
        <v>-6062.85</v>
      </c>
      <c r="G802" s="2"/>
      <c r="H802" s="2"/>
      <c r="I802" s="2"/>
      <c r="J802" s="2"/>
      <c r="K802" s="2"/>
      <c r="L802" s="2"/>
      <c r="M802" s="2"/>
      <c r="N802" s="2"/>
      <c r="P802" s="2"/>
    </row>
    <row r="803" spans="1:16" x14ac:dyDescent="0.2">
      <c r="A803" s="7" t="s">
        <v>112</v>
      </c>
      <c r="B803" t="s">
        <v>113</v>
      </c>
      <c r="D803" s="7" t="s">
        <v>120</v>
      </c>
      <c r="E803" t="s">
        <v>121</v>
      </c>
      <c r="F803" s="2">
        <v>118834.29000000001</v>
      </c>
      <c r="G803" s="2"/>
      <c r="H803" s="2"/>
      <c r="I803" s="2"/>
      <c r="J803" s="2"/>
      <c r="K803" s="2"/>
      <c r="L803" s="2"/>
      <c r="M803" s="2"/>
      <c r="N803" s="2"/>
      <c r="P803" s="2"/>
    </row>
    <row r="804" spans="1:16" x14ac:dyDescent="0.2">
      <c r="A804" s="7" t="s">
        <v>112</v>
      </c>
      <c r="B804" t="s">
        <v>113</v>
      </c>
      <c r="D804" s="7" t="s">
        <v>180</v>
      </c>
      <c r="E804" t="s">
        <v>181</v>
      </c>
      <c r="F804" s="2">
        <v>58306.15</v>
      </c>
      <c r="G804" s="2"/>
      <c r="H804" s="2"/>
      <c r="I804" s="2"/>
      <c r="J804" s="2"/>
      <c r="K804" s="2"/>
      <c r="L804" s="2"/>
      <c r="M804" s="2"/>
      <c r="N804" s="2"/>
      <c r="P804" s="2"/>
    </row>
    <row r="805" spans="1:16" x14ac:dyDescent="0.2">
      <c r="A805" s="7" t="s">
        <v>112</v>
      </c>
      <c r="B805" t="s">
        <v>113</v>
      </c>
      <c r="D805" s="7" t="s">
        <v>132</v>
      </c>
      <c r="E805" t="s">
        <v>133</v>
      </c>
      <c r="F805" s="2">
        <v>51854.68</v>
      </c>
      <c r="G805" s="2"/>
      <c r="H805" s="2"/>
      <c r="I805" s="2"/>
      <c r="J805" s="2"/>
      <c r="K805" s="2"/>
      <c r="L805" s="2"/>
      <c r="M805" s="2"/>
      <c r="N805" s="2"/>
      <c r="P805" s="2"/>
    </row>
    <row r="806" spans="1:16" ht="13.5" thickBot="1" x14ac:dyDescent="0.25">
      <c r="A806" s="7" t="s">
        <v>335</v>
      </c>
      <c r="F806" s="9">
        <f>SUM(F799:F805)</f>
        <v>3.0000000042491592E-2</v>
      </c>
      <c r="G806" s="2"/>
      <c r="H806" s="2"/>
      <c r="I806" s="2"/>
      <c r="J806" s="2"/>
      <c r="K806" s="2"/>
      <c r="L806" s="2"/>
      <c r="M806" s="2"/>
      <c r="N806" s="2"/>
      <c r="P806" s="2"/>
    </row>
    <row r="807" spans="1:16" ht="13.5" thickTop="1" x14ac:dyDescent="0.2">
      <c r="F807" s="10"/>
      <c r="G807" s="2"/>
      <c r="H807" s="2"/>
      <c r="I807" s="2"/>
      <c r="J807" s="2"/>
      <c r="K807" s="2"/>
      <c r="L807" s="2"/>
      <c r="M807" s="2"/>
      <c r="N807" s="2"/>
      <c r="P807" s="2"/>
    </row>
    <row r="808" spans="1:16" ht="13.5" thickBot="1" x14ac:dyDescent="0.25">
      <c r="A808" s="8" t="s">
        <v>0</v>
      </c>
      <c r="B808" s="5" t="s">
        <v>1</v>
      </c>
      <c r="C808" s="12" t="s">
        <v>356</v>
      </c>
      <c r="D808" s="8" t="s">
        <v>2</v>
      </c>
      <c r="E808" s="5" t="s">
        <v>3</v>
      </c>
      <c r="F808" s="6" t="s">
        <v>250</v>
      </c>
      <c r="G808" s="19"/>
      <c r="H808" s="19"/>
      <c r="I808" s="19"/>
      <c r="J808" s="19"/>
      <c r="K808" s="19"/>
      <c r="L808" s="19"/>
      <c r="M808" s="19"/>
      <c r="N808" s="19"/>
      <c r="O808" s="18"/>
    </row>
    <row r="809" spans="1:16" x14ac:dyDescent="0.2">
      <c r="A809" s="7" t="s">
        <v>214</v>
      </c>
      <c r="B809" t="s">
        <v>215</v>
      </c>
      <c r="C809" s="13" t="s">
        <v>361</v>
      </c>
      <c r="D809" s="7" t="s">
        <v>126</v>
      </c>
      <c r="E809" t="s">
        <v>127</v>
      </c>
      <c r="F809" s="2">
        <v>-459.44</v>
      </c>
      <c r="G809" s="2"/>
      <c r="H809" s="2"/>
      <c r="I809" s="2"/>
      <c r="J809" s="2"/>
      <c r="K809" s="2"/>
      <c r="L809" s="2"/>
      <c r="M809" s="2"/>
      <c r="N809" s="2"/>
      <c r="P809" s="2"/>
    </row>
    <row r="810" spans="1:16" x14ac:dyDescent="0.2">
      <c r="A810" s="7" t="s">
        <v>214</v>
      </c>
      <c r="B810" t="s">
        <v>215</v>
      </c>
      <c r="D810" s="7" t="s">
        <v>120</v>
      </c>
      <c r="E810" t="s">
        <v>121</v>
      </c>
      <c r="F810" s="2">
        <v>27.41</v>
      </c>
      <c r="G810" s="2"/>
      <c r="H810" s="2"/>
      <c r="I810" s="2"/>
      <c r="J810" s="2"/>
      <c r="K810" s="2"/>
      <c r="L810" s="2"/>
      <c r="M810" s="2"/>
      <c r="N810" s="2"/>
      <c r="P810" s="2"/>
    </row>
    <row r="811" spans="1:16" x14ac:dyDescent="0.2">
      <c r="A811" s="7" t="s">
        <v>214</v>
      </c>
      <c r="B811" t="s">
        <v>215</v>
      </c>
      <c r="D811" s="7" t="s">
        <v>180</v>
      </c>
      <c r="E811" t="s">
        <v>181</v>
      </c>
      <c r="F811" s="2">
        <v>420603.68000000005</v>
      </c>
      <c r="G811" s="2"/>
      <c r="H811" s="2"/>
      <c r="I811" s="2"/>
      <c r="J811" s="2"/>
      <c r="K811" s="2"/>
      <c r="L811" s="2"/>
      <c r="M811" s="2"/>
      <c r="N811" s="2"/>
      <c r="P811" s="2"/>
    </row>
    <row r="812" spans="1:16" x14ac:dyDescent="0.2">
      <c r="A812" s="7" t="s">
        <v>214</v>
      </c>
      <c r="B812" t="s">
        <v>215</v>
      </c>
      <c r="D812" s="7" t="s">
        <v>184</v>
      </c>
      <c r="E812" t="s">
        <v>185</v>
      </c>
      <c r="F812" s="2">
        <v>39172.5</v>
      </c>
      <c r="G812" s="2"/>
      <c r="H812" s="2"/>
      <c r="I812" s="2"/>
      <c r="J812" s="2"/>
      <c r="K812" s="2"/>
      <c r="L812" s="2"/>
      <c r="M812" s="2"/>
      <c r="N812" s="2"/>
      <c r="P812" s="2"/>
    </row>
    <row r="813" spans="1:16" x14ac:dyDescent="0.2">
      <c r="A813" s="7" t="s">
        <v>214</v>
      </c>
      <c r="B813" t="s">
        <v>215</v>
      </c>
      <c r="D813" s="7" t="s">
        <v>202</v>
      </c>
      <c r="E813" t="s">
        <v>203</v>
      </c>
      <c r="F813" s="2">
        <v>-749999.95</v>
      </c>
      <c r="G813" s="2"/>
      <c r="H813" s="2"/>
      <c r="I813" s="2"/>
      <c r="J813" s="2"/>
      <c r="K813" s="2"/>
      <c r="L813" s="2"/>
      <c r="M813" s="2"/>
      <c r="N813" s="2"/>
      <c r="P813" s="2"/>
    </row>
    <row r="814" spans="1:16" x14ac:dyDescent="0.2">
      <c r="A814" s="7" t="s">
        <v>214</v>
      </c>
      <c r="B814" t="s">
        <v>215</v>
      </c>
      <c r="D814" s="7" t="s">
        <v>132</v>
      </c>
      <c r="E814" t="s">
        <v>133</v>
      </c>
      <c r="F814" s="2">
        <v>10.360000001788139</v>
      </c>
      <c r="G814" s="2"/>
      <c r="H814" s="2"/>
      <c r="I814" s="2"/>
      <c r="J814" s="2"/>
      <c r="K814" s="2"/>
      <c r="L814" s="2"/>
      <c r="M814" s="2"/>
      <c r="N814" s="2"/>
      <c r="P814" s="2"/>
    </row>
    <row r="815" spans="1:16" ht="13.5" thickBot="1" x14ac:dyDescent="0.25">
      <c r="A815" s="7" t="s">
        <v>336</v>
      </c>
      <c r="F815" s="9">
        <f>SUM(F809:F814)</f>
        <v>-290645.43999999814</v>
      </c>
      <c r="G815" s="2"/>
      <c r="H815" s="2"/>
      <c r="I815" s="2"/>
      <c r="J815" s="2"/>
      <c r="K815" s="2"/>
      <c r="L815" s="2"/>
      <c r="M815" s="2"/>
      <c r="N815" s="2"/>
      <c r="P815" s="2"/>
    </row>
    <row r="816" spans="1:16" ht="13.5" thickTop="1" x14ac:dyDescent="0.2">
      <c r="F816" s="10"/>
      <c r="G816" s="2"/>
      <c r="H816" s="2"/>
      <c r="I816" s="2"/>
      <c r="J816" s="2"/>
      <c r="K816" s="2"/>
      <c r="L816" s="2"/>
      <c r="M816" s="2"/>
      <c r="N816" s="2"/>
      <c r="P816" s="2"/>
    </row>
    <row r="817" spans="1:16" ht="13.5" thickBot="1" x14ac:dyDescent="0.25">
      <c r="A817" s="8" t="s">
        <v>0</v>
      </c>
      <c r="B817" s="5" t="s">
        <v>1</v>
      </c>
      <c r="C817" s="12" t="s">
        <v>356</v>
      </c>
      <c r="D817" s="8" t="s">
        <v>2</v>
      </c>
      <c r="E817" s="5" t="s">
        <v>3</v>
      </c>
      <c r="F817" s="6" t="s">
        <v>250</v>
      </c>
      <c r="G817" s="4" t="s">
        <v>8</v>
      </c>
      <c r="H817" s="4" t="s">
        <v>17</v>
      </c>
      <c r="I817" s="4" t="s">
        <v>11</v>
      </c>
      <c r="J817" s="4" t="s">
        <v>355</v>
      </c>
      <c r="K817" s="4" t="s">
        <v>62</v>
      </c>
      <c r="L817" s="4" t="s">
        <v>57</v>
      </c>
      <c r="M817" s="4" t="s">
        <v>12</v>
      </c>
      <c r="N817" s="4" t="s">
        <v>353</v>
      </c>
      <c r="O817" s="17" t="s">
        <v>365</v>
      </c>
    </row>
    <row r="818" spans="1:16" x14ac:dyDescent="0.2">
      <c r="A818" s="7" t="s">
        <v>118</v>
      </c>
      <c r="B818" t="s">
        <v>119</v>
      </c>
      <c r="C818" s="13" t="s">
        <v>367</v>
      </c>
      <c r="D818" s="7" t="s">
        <v>6</v>
      </c>
      <c r="E818" t="s">
        <v>7</v>
      </c>
      <c r="F818" s="2">
        <v>-12809354.240000002</v>
      </c>
      <c r="G818" s="2">
        <v>-1038838.62</v>
      </c>
      <c r="H818" s="2">
        <v>-909464.15</v>
      </c>
      <c r="I818" s="2">
        <v>-1232259.8800000001</v>
      </c>
      <c r="J818" s="2">
        <v>-1388534</v>
      </c>
      <c r="K818" s="2">
        <v>-467541.46</v>
      </c>
      <c r="L818" s="2">
        <v>-5180102.830000001</v>
      </c>
      <c r="M818" s="2">
        <v>-997848.7</v>
      </c>
      <c r="N818" s="2">
        <v>-1594764.5999999999</v>
      </c>
      <c r="O818" s="2">
        <f>SUM(G818:N818)</f>
        <v>-12809354.24</v>
      </c>
      <c r="P818" s="2"/>
    </row>
    <row r="819" spans="1:16" x14ac:dyDescent="0.2">
      <c r="A819" s="7" t="s">
        <v>118</v>
      </c>
      <c r="B819" t="s">
        <v>119</v>
      </c>
      <c r="D819" s="7" t="s">
        <v>132</v>
      </c>
      <c r="E819" t="s">
        <v>133</v>
      </c>
      <c r="F819" s="2">
        <v>12809354.190000001</v>
      </c>
      <c r="G819" s="2"/>
      <c r="H819" s="2"/>
      <c r="I819" s="2"/>
      <c r="J819" s="2"/>
      <c r="K819" s="2"/>
      <c r="L819" s="2"/>
      <c r="M819" s="2"/>
      <c r="N819" s="2"/>
      <c r="P819" s="2"/>
    </row>
    <row r="820" spans="1:16" ht="13.5" thickBot="1" x14ac:dyDescent="0.25">
      <c r="A820" s="7" t="s">
        <v>337</v>
      </c>
      <c r="F820" s="9">
        <f>SUM(F818:F819)</f>
        <v>-5.000000074505806E-2</v>
      </c>
      <c r="G820" s="2"/>
      <c r="H820" s="2"/>
      <c r="I820" s="2"/>
      <c r="J820" s="2"/>
      <c r="K820" s="2"/>
      <c r="L820" s="2"/>
      <c r="M820" s="2"/>
      <c r="N820" s="2"/>
      <c r="P820" s="2"/>
    </row>
    <row r="821" spans="1:16" ht="13.5" thickTop="1" x14ac:dyDescent="0.2">
      <c r="F821" s="10"/>
      <c r="G821" s="2"/>
      <c r="H821" s="2"/>
      <c r="I821" s="2"/>
      <c r="J821" s="2"/>
      <c r="K821" s="2"/>
      <c r="L821" s="2"/>
      <c r="M821" s="2"/>
      <c r="N821" s="2"/>
      <c r="P821" s="2"/>
    </row>
    <row r="822" spans="1:16" ht="13.5" thickBot="1" x14ac:dyDescent="0.25">
      <c r="A822" s="8" t="s">
        <v>0</v>
      </c>
      <c r="B822" s="5" t="s">
        <v>1</v>
      </c>
      <c r="C822" s="12" t="s">
        <v>356</v>
      </c>
      <c r="D822" s="8" t="s">
        <v>2</v>
      </c>
      <c r="E822" s="5" t="s">
        <v>3</v>
      </c>
      <c r="F822" s="6" t="s">
        <v>250</v>
      </c>
      <c r="G822" s="4" t="s">
        <v>8</v>
      </c>
      <c r="H822" s="4" t="s">
        <v>17</v>
      </c>
      <c r="I822" s="4" t="s">
        <v>11</v>
      </c>
      <c r="J822" s="4" t="s">
        <v>355</v>
      </c>
      <c r="K822" s="4" t="s">
        <v>62</v>
      </c>
      <c r="L822" s="4" t="s">
        <v>57</v>
      </c>
      <c r="M822" s="4" t="s">
        <v>12</v>
      </c>
      <c r="N822" s="4" t="s">
        <v>353</v>
      </c>
      <c r="O822" s="17" t="s">
        <v>365</v>
      </c>
    </row>
    <row r="823" spans="1:16" x14ac:dyDescent="0.2">
      <c r="A823" s="7" t="s">
        <v>212</v>
      </c>
      <c r="B823" t="s">
        <v>213</v>
      </c>
      <c r="C823" s="13" t="s">
        <v>367</v>
      </c>
      <c r="D823" s="7" t="s">
        <v>6</v>
      </c>
      <c r="E823" t="s">
        <v>7</v>
      </c>
      <c r="F823" s="2">
        <v>-1789544.6099999996</v>
      </c>
      <c r="G823" s="2">
        <v>-145132.07</v>
      </c>
      <c r="H823" s="2">
        <v>-127057.67000000001</v>
      </c>
      <c r="I823" s="2">
        <v>-172154.19</v>
      </c>
      <c r="J823" s="2">
        <v>-193986.64</v>
      </c>
      <c r="K823" s="2">
        <v>-65318.380000000005</v>
      </c>
      <c r="L823" s="2">
        <v>-723691.84000000008</v>
      </c>
      <c r="M823" s="2">
        <v>-139405.51999999999</v>
      </c>
      <c r="N823" s="2">
        <v>-222798.30000000002</v>
      </c>
      <c r="O823" s="2">
        <f>SUM(G823:N823)</f>
        <v>-1789544.61</v>
      </c>
      <c r="P823" s="2"/>
    </row>
    <row r="824" spans="1:16" x14ac:dyDescent="0.2">
      <c r="A824" s="7" t="s">
        <v>212</v>
      </c>
      <c r="B824" t="s">
        <v>213</v>
      </c>
      <c r="D824" s="7" t="s">
        <v>208</v>
      </c>
      <c r="E824" t="s">
        <v>209</v>
      </c>
      <c r="F824" s="2">
        <v>1789544.6199999999</v>
      </c>
      <c r="G824" s="2"/>
      <c r="H824" s="2"/>
      <c r="I824" s="2"/>
      <c r="J824" s="2"/>
      <c r="K824" s="2"/>
      <c r="L824" s="2"/>
      <c r="M824" s="2"/>
      <c r="N824" s="2"/>
      <c r="P824" s="2"/>
    </row>
    <row r="825" spans="1:16" ht="13.5" thickBot="1" x14ac:dyDescent="0.25">
      <c r="A825" s="7" t="s">
        <v>338</v>
      </c>
      <c r="F825" s="9">
        <f>SUM(F823:F824)</f>
        <v>1.0000000242143869E-2</v>
      </c>
      <c r="G825" s="2"/>
      <c r="H825" s="2"/>
      <c r="I825" s="2"/>
      <c r="J825" s="2"/>
      <c r="K825" s="2"/>
      <c r="L825" s="2"/>
      <c r="M825" s="2"/>
      <c r="N825" s="2"/>
      <c r="P825" s="2"/>
    </row>
    <row r="826" spans="1:16" ht="13.5" thickTop="1" x14ac:dyDescent="0.2">
      <c r="F826" s="10"/>
      <c r="G826" s="2"/>
      <c r="H826" s="2"/>
      <c r="I826" s="2"/>
      <c r="J826" s="2"/>
      <c r="K826" s="2"/>
      <c r="L826" s="2"/>
      <c r="M826" s="2"/>
      <c r="N826" s="2"/>
      <c r="P826" s="2"/>
    </row>
    <row r="827" spans="1:16" ht="13.5" thickBot="1" x14ac:dyDescent="0.25">
      <c r="A827" s="8" t="s">
        <v>0</v>
      </c>
      <c r="B827" s="5" t="s">
        <v>1</v>
      </c>
      <c r="C827" s="12" t="s">
        <v>356</v>
      </c>
      <c r="D827" s="8" t="s">
        <v>2</v>
      </c>
      <c r="E827" s="5" t="s">
        <v>3</v>
      </c>
      <c r="F827" s="6" t="s">
        <v>250</v>
      </c>
      <c r="G827" s="4" t="s">
        <v>8</v>
      </c>
      <c r="H827" s="4" t="s">
        <v>17</v>
      </c>
      <c r="I827" s="4" t="s">
        <v>11</v>
      </c>
      <c r="J827" s="4" t="s">
        <v>355</v>
      </c>
      <c r="K827" s="4" t="s">
        <v>62</v>
      </c>
      <c r="L827" s="4" t="s">
        <v>57</v>
      </c>
      <c r="M827" s="4" t="s">
        <v>12</v>
      </c>
      <c r="N827" s="4" t="s">
        <v>353</v>
      </c>
      <c r="O827" s="17" t="s">
        <v>365</v>
      </c>
    </row>
    <row r="828" spans="1:16" x14ac:dyDescent="0.2">
      <c r="A828" s="7" t="s">
        <v>172</v>
      </c>
      <c r="B828" t="s">
        <v>173</v>
      </c>
      <c r="C828" s="13" t="s">
        <v>367</v>
      </c>
      <c r="D828" s="7" t="s">
        <v>6</v>
      </c>
      <c r="E828" t="s">
        <v>7</v>
      </c>
      <c r="F828" s="2">
        <v>-9976683.3900000006</v>
      </c>
      <c r="G828" s="2">
        <v>-809109.02000000014</v>
      </c>
      <c r="H828" s="2">
        <v>-708344.52</v>
      </c>
      <c r="I828" s="2">
        <v>-959756.94000000006</v>
      </c>
      <c r="J828" s="2">
        <v>-1081472.47</v>
      </c>
      <c r="K828" s="2">
        <v>-364148.95999999996</v>
      </c>
      <c r="L828" s="2">
        <v>-4034570.7600000007</v>
      </c>
      <c r="M828" s="2">
        <v>-777183.63</v>
      </c>
      <c r="N828" s="2">
        <v>-1242097.0899999996</v>
      </c>
      <c r="O828" s="2">
        <f>SUM(G828:N828)</f>
        <v>-9976683.3900000006</v>
      </c>
      <c r="P828" s="2"/>
    </row>
    <row r="829" spans="1:16" x14ac:dyDescent="0.2">
      <c r="A829" s="7" t="s">
        <v>172</v>
      </c>
      <c r="B829" t="s">
        <v>173</v>
      </c>
      <c r="D829" s="7" t="s">
        <v>184</v>
      </c>
      <c r="E829" t="s">
        <v>185</v>
      </c>
      <c r="F829" s="2">
        <v>4259.5</v>
      </c>
      <c r="G829" s="2"/>
      <c r="H829" s="2"/>
      <c r="I829" s="2"/>
      <c r="J829" s="2"/>
      <c r="K829" s="2"/>
      <c r="L829" s="2"/>
      <c r="M829" s="2"/>
      <c r="N829" s="2"/>
      <c r="P829" s="2"/>
    </row>
    <row r="830" spans="1:16" x14ac:dyDescent="0.2">
      <c r="A830" s="7" t="s">
        <v>172</v>
      </c>
      <c r="B830" t="s">
        <v>173</v>
      </c>
      <c r="D830" s="7" t="s">
        <v>132</v>
      </c>
      <c r="E830" t="s">
        <v>133</v>
      </c>
      <c r="F830" s="2">
        <v>9972423.8599999994</v>
      </c>
      <c r="G830" s="2"/>
      <c r="H830" s="2"/>
      <c r="I830" s="2"/>
      <c r="J830" s="2"/>
      <c r="K830" s="2"/>
      <c r="L830" s="2"/>
      <c r="M830" s="2"/>
      <c r="N830" s="2"/>
      <c r="P830" s="2"/>
    </row>
    <row r="831" spans="1:16" ht="13.5" thickBot="1" x14ac:dyDescent="0.25">
      <c r="A831" s="7" t="s">
        <v>339</v>
      </c>
      <c r="F831" s="9">
        <f>SUM(F828:F830)</f>
        <v>-3.0000001192092896E-2</v>
      </c>
      <c r="G831" s="2"/>
      <c r="H831" s="2"/>
      <c r="I831" s="2"/>
      <c r="J831" s="2"/>
      <c r="K831" s="2"/>
      <c r="L831" s="2"/>
      <c r="M831" s="2"/>
      <c r="N831" s="2"/>
      <c r="P831" s="2"/>
    </row>
    <row r="832" spans="1:16" ht="13.5" thickTop="1" x14ac:dyDescent="0.2">
      <c r="F832" s="10"/>
      <c r="G832" s="2"/>
      <c r="H832" s="2"/>
      <c r="I832" s="2"/>
      <c r="J832" s="2"/>
      <c r="K832" s="2"/>
      <c r="L832" s="2"/>
      <c r="M832" s="2"/>
      <c r="N832" s="2"/>
      <c r="P832" s="2"/>
    </row>
    <row r="833" spans="1:16" ht="13.5" thickBot="1" x14ac:dyDescent="0.25">
      <c r="A833" s="8" t="s">
        <v>0</v>
      </c>
      <c r="B833" s="5" t="s">
        <v>1</v>
      </c>
      <c r="C833" s="12" t="s">
        <v>356</v>
      </c>
      <c r="D833" s="8" t="s">
        <v>2</v>
      </c>
      <c r="E833" s="5" t="s">
        <v>3</v>
      </c>
      <c r="F833" s="6" t="s">
        <v>250</v>
      </c>
      <c r="G833" s="4" t="s">
        <v>8</v>
      </c>
      <c r="H833" s="4" t="s">
        <v>17</v>
      </c>
      <c r="I833" s="4" t="s">
        <v>11</v>
      </c>
      <c r="J833" s="4" t="s">
        <v>355</v>
      </c>
      <c r="K833" s="4" t="s">
        <v>62</v>
      </c>
      <c r="L833" s="4" t="s">
        <v>57</v>
      </c>
      <c r="M833" s="4" t="s">
        <v>12</v>
      </c>
      <c r="N833" s="4" t="s">
        <v>353</v>
      </c>
      <c r="O833" s="17" t="s">
        <v>365</v>
      </c>
    </row>
    <row r="834" spans="1:16" x14ac:dyDescent="0.2">
      <c r="A834" s="7" t="s">
        <v>196</v>
      </c>
      <c r="B834" t="s">
        <v>197</v>
      </c>
      <c r="C834" s="13" t="s">
        <v>362</v>
      </c>
      <c r="D834" s="7" t="s">
        <v>6</v>
      </c>
      <c r="E834" t="s">
        <v>7</v>
      </c>
      <c r="F834" s="2">
        <v>58857480.680000007</v>
      </c>
      <c r="G834" s="2">
        <v>4991114.3600000003</v>
      </c>
      <c r="H834" s="2">
        <v>4267167.3599999994</v>
      </c>
      <c r="I834" s="2">
        <v>6038777.5099999988</v>
      </c>
      <c r="J834" s="2">
        <v>6539066.1200000001</v>
      </c>
      <c r="K834" s="2">
        <v>1489094.21</v>
      </c>
      <c r="L834" s="2">
        <v>24696598.920000002</v>
      </c>
      <c r="M834" s="2">
        <v>4661512.46</v>
      </c>
      <c r="N834" s="2">
        <v>6174149.7400000002</v>
      </c>
      <c r="O834" s="2">
        <f>SUM(G834:N834)</f>
        <v>58857480.680000007</v>
      </c>
      <c r="P834" s="2"/>
    </row>
    <row r="835" spans="1:16" x14ac:dyDescent="0.2">
      <c r="A835" s="7" t="s">
        <v>196</v>
      </c>
      <c r="B835" t="s">
        <v>197</v>
      </c>
      <c r="D835" s="7" t="s">
        <v>120</v>
      </c>
      <c r="E835" t="s">
        <v>121</v>
      </c>
      <c r="F835" s="2">
        <v>-58857480.770000003</v>
      </c>
      <c r="G835" s="2"/>
      <c r="H835" s="2"/>
      <c r="I835" s="2"/>
      <c r="J835" s="2"/>
      <c r="K835" s="2"/>
      <c r="L835" s="2"/>
      <c r="M835" s="2"/>
      <c r="N835" s="2"/>
      <c r="P835" s="2"/>
    </row>
    <row r="836" spans="1:16" ht="13.5" thickBot="1" x14ac:dyDescent="0.25">
      <c r="A836" s="7" t="s">
        <v>340</v>
      </c>
      <c r="F836" s="9">
        <f>SUM(F834:F835)</f>
        <v>-8.999999612569809E-2</v>
      </c>
      <c r="G836" s="2"/>
      <c r="H836" s="2"/>
      <c r="I836" s="2"/>
      <c r="J836" s="2"/>
      <c r="K836" s="2"/>
      <c r="L836" s="2"/>
      <c r="M836" s="2"/>
      <c r="N836" s="2"/>
      <c r="P836" s="2"/>
    </row>
    <row r="837" spans="1:16" ht="13.5" thickTop="1" x14ac:dyDescent="0.2">
      <c r="F837" s="10"/>
      <c r="G837" s="2"/>
      <c r="H837" s="2"/>
      <c r="I837" s="2"/>
      <c r="J837" s="2"/>
      <c r="K837" s="2"/>
      <c r="L837" s="2"/>
      <c r="M837" s="2"/>
      <c r="N837" s="2"/>
      <c r="P837" s="2"/>
    </row>
    <row r="838" spans="1:16" ht="13.5" thickBot="1" x14ac:dyDescent="0.25">
      <c r="A838" s="8" t="s">
        <v>0</v>
      </c>
      <c r="B838" s="5" t="s">
        <v>1</v>
      </c>
      <c r="C838" s="12" t="s">
        <v>356</v>
      </c>
      <c r="D838" s="8" t="s">
        <v>2</v>
      </c>
      <c r="E838" s="5" t="s">
        <v>3</v>
      </c>
      <c r="F838" s="6" t="s">
        <v>250</v>
      </c>
      <c r="G838" s="4" t="s">
        <v>8</v>
      </c>
      <c r="H838" s="4" t="s">
        <v>17</v>
      </c>
      <c r="I838" s="4" t="s">
        <v>11</v>
      </c>
      <c r="J838" s="4" t="s">
        <v>355</v>
      </c>
      <c r="K838" s="4" t="s">
        <v>62</v>
      </c>
      <c r="L838" s="4" t="s">
        <v>57</v>
      </c>
      <c r="M838" s="4" t="s">
        <v>12</v>
      </c>
      <c r="N838" s="4" t="s">
        <v>353</v>
      </c>
      <c r="O838" s="17" t="s">
        <v>365</v>
      </c>
    </row>
    <row r="839" spans="1:16" x14ac:dyDescent="0.2">
      <c r="A839" s="7" t="s">
        <v>49</v>
      </c>
      <c r="B839" t="s">
        <v>50</v>
      </c>
      <c r="C839" s="13" t="s">
        <v>368</v>
      </c>
      <c r="D839" s="7" t="s">
        <v>6</v>
      </c>
      <c r="E839" t="s">
        <v>7</v>
      </c>
      <c r="F839" s="2">
        <v>-665426.29999999993</v>
      </c>
      <c r="G839" s="2">
        <v>-55962.369999999995</v>
      </c>
      <c r="H839" s="2">
        <v>-49041.91</v>
      </c>
      <c r="I839" s="2">
        <v>-66276.45</v>
      </c>
      <c r="J839" s="2">
        <v>-74926.990000000005</v>
      </c>
      <c r="K839" s="2">
        <v>0</v>
      </c>
      <c r="L839" s="2">
        <v>-277216.61000000004</v>
      </c>
      <c r="M839" s="2">
        <v>-54298.79</v>
      </c>
      <c r="N839" s="2">
        <v>-87703.18</v>
      </c>
      <c r="O839" s="2">
        <f>SUM(G839:N839)</f>
        <v>-665426.30000000005</v>
      </c>
      <c r="P839" s="2"/>
    </row>
    <row r="840" spans="1:16" x14ac:dyDescent="0.2">
      <c r="A840" s="7" t="s">
        <v>49</v>
      </c>
      <c r="B840" t="s">
        <v>50</v>
      </c>
      <c r="D840" s="7" t="s">
        <v>232</v>
      </c>
      <c r="E840" t="s">
        <v>233</v>
      </c>
      <c r="F840" s="2">
        <v>1513.83</v>
      </c>
      <c r="G840" s="2"/>
      <c r="H840" s="2"/>
      <c r="I840" s="2"/>
      <c r="J840" s="2"/>
      <c r="K840" s="2"/>
      <c r="L840" s="2"/>
      <c r="M840" s="2"/>
      <c r="N840" s="2"/>
      <c r="P840" s="2"/>
    </row>
    <row r="841" spans="1:16" x14ac:dyDescent="0.2">
      <c r="A841" s="7" t="s">
        <v>49</v>
      </c>
      <c r="B841" t="s">
        <v>50</v>
      </c>
      <c r="D841" s="7" t="s">
        <v>120</v>
      </c>
      <c r="E841" t="s">
        <v>121</v>
      </c>
      <c r="F841" s="2">
        <v>511397.13</v>
      </c>
      <c r="G841" s="2"/>
      <c r="H841" s="2"/>
      <c r="I841" s="2"/>
      <c r="J841" s="2"/>
      <c r="K841" s="2"/>
      <c r="L841" s="2"/>
      <c r="M841" s="2"/>
      <c r="N841" s="2"/>
      <c r="P841" s="2"/>
    </row>
    <row r="842" spans="1:16" x14ac:dyDescent="0.2">
      <c r="A842" s="7" t="s">
        <v>49</v>
      </c>
      <c r="B842" t="s">
        <v>50</v>
      </c>
      <c r="D842" s="7" t="s">
        <v>180</v>
      </c>
      <c r="E842" t="s">
        <v>181</v>
      </c>
      <c r="F842" s="2">
        <v>-100860.61000000003</v>
      </c>
      <c r="G842" s="2"/>
      <c r="H842" s="2"/>
      <c r="I842" s="2"/>
      <c r="J842" s="2"/>
      <c r="K842" s="2"/>
      <c r="L842" s="2"/>
      <c r="M842" s="2"/>
      <c r="N842" s="2"/>
      <c r="P842" s="2"/>
    </row>
    <row r="843" spans="1:16" x14ac:dyDescent="0.2">
      <c r="A843" s="7" t="s">
        <v>49</v>
      </c>
      <c r="B843" t="s">
        <v>50</v>
      </c>
      <c r="D843" s="7" t="s">
        <v>132</v>
      </c>
      <c r="E843" t="s">
        <v>133</v>
      </c>
      <c r="F843" s="2">
        <v>192796.68000000002</v>
      </c>
      <c r="G843" s="2"/>
      <c r="H843" s="2"/>
      <c r="I843" s="2"/>
      <c r="J843" s="2"/>
      <c r="K843" s="2"/>
      <c r="L843" s="2"/>
      <c r="M843" s="2"/>
      <c r="N843" s="2"/>
      <c r="P843" s="2"/>
    </row>
    <row r="844" spans="1:16" x14ac:dyDescent="0.2">
      <c r="A844" s="7" t="s">
        <v>49</v>
      </c>
      <c r="B844" t="s">
        <v>50</v>
      </c>
      <c r="D844" s="7" t="s">
        <v>182</v>
      </c>
      <c r="E844" t="s">
        <v>183</v>
      </c>
      <c r="F844" s="2">
        <v>60529.31</v>
      </c>
      <c r="G844" s="2"/>
      <c r="H844" s="2"/>
      <c r="I844" s="2"/>
      <c r="J844" s="2"/>
      <c r="K844" s="2"/>
      <c r="L844" s="2"/>
      <c r="M844" s="2"/>
      <c r="N844" s="2"/>
      <c r="P844" s="2"/>
    </row>
    <row r="845" spans="1:16" x14ac:dyDescent="0.2">
      <c r="A845" s="7" t="s">
        <v>49</v>
      </c>
      <c r="B845" t="s">
        <v>50</v>
      </c>
      <c r="D845" s="7" t="s">
        <v>192</v>
      </c>
      <c r="E845" t="s">
        <v>193</v>
      </c>
      <c r="F845" s="2">
        <v>50</v>
      </c>
      <c r="G845" s="2"/>
      <c r="H845" s="2"/>
      <c r="I845" s="2"/>
      <c r="J845" s="2"/>
      <c r="K845" s="2"/>
      <c r="L845" s="2"/>
      <c r="M845" s="2"/>
      <c r="N845" s="2"/>
      <c r="P845" s="2"/>
    </row>
    <row r="846" spans="1:16" ht="13.5" thickBot="1" x14ac:dyDescent="0.25">
      <c r="A846" s="7" t="s">
        <v>341</v>
      </c>
      <c r="F846" s="9">
        <f>SUM(F839:F845)</f>
        <v>4.0000000008149073E-2</v>
      </c>
      <c r="G846" s="2"/>
      <c r="H846" s="2"/>
      <c r="I846" s="2"/>
      <c r="J846" s="2"/>
      <c r="K846" s="2"/>
      <c r="L846" s="2"/>
      <c r="M846" s="2"/>
      <c r="N846" s="2"/>
      <c r="P846" s="2"/>
    </row>
    <row r="847" spans="1:16" ht="13.5" thickTop="1" x14ac:dyDescent="0.2">
      <c r="F847" s="10"/>
      <c r="G847" s="2"/>
      <c r="H847" s="2"/>
      <c r="I847" s="2"/>
      <c r="J847" s="2"/>
      <c r="K847" s="2"/>
      <c r="L847" s="2"/>
      <c r="M847" s="2"/>
      <c r="N847" s="2"/>
      <c r="P847" s="2"/>
    </row>
    <row r="848" spans="1:16" ht="13.5" thickBot="1" x14ac:dyDescent="0.25">
      <c r="A848" s="8" t="s">
        <v>0</v>
      </c>
      <c r="B848" s="5" t="s">
        <v>1</v>
      </c>
      <c r="C848" s="12" t="s">
        <v>356</v>
      </c>
      <c r="D848" s="8" t="s">
        <v>2</v>
      </c>
      <c r="E848" s="5" t="s">
        <v>3</v>
      </c>
      <c r="F848" s="6" t="s">
        <v>250</v>
      </c>
      <c r="G848" s="4" t="s">
        <v>8</v>
      </c>
      <c r="H848" s="4" t="s">
        <v>17</v>
      </c>
      <c r="I848" s="4" t="s">
        <v>11</v>
      </c>
      <c r="J848" s="4" t="s">
        <v>355</v>
      </c>
      <c r="K848" s="4" t="s">
        <v>62</v>
      </c>
      <c r="L848" s="4" t="s">
        <v>57</v>
      </c>
      <c r="M848" s="4" t="s">
        <v>12</v>
      </c>
      <c r="N848" s="4" t="s">
        <v>353</v>
      </c>
      <c r="O848" s="17" t="s">
        <v>365</v>
      </c>
    </row>
    <row r="849" spans="1:16" x14ac:dyDescent="0.2">
      <c r="A849" s="7" t="s">
        <v>51</v>
      </c>
      <c r="B849" t="s">
        <v>52</v>
      </c>
      <c r="C849" s="13" t="s">
        <v>367</v>
      </c>
      <c r="D849" s="7" t="s">
        <v>6</v>
      </c>
      <c r="E849" t="s">
        <v>7</v>
      </c>
      <c r="F849" s="2">
        <v>-17001763.650000006</v>
      </c>
      <c r="G849" s="2">
        <v>-1382234.4399999997</v>
      </c>
      <c r="H849" s="2">
        <v>-1209004.1500000001</v>
      </c>
      <c r="I849" s="2">
        <v>-1638953.9600000004</v>
      </c>
      <c r="J849" s="2">
        <v>-1843644.27</v>
      </c>
      <c r="K849" s="2">
        <v>-608754.47</v>
      </c>
      <c r="L849" s="2">
        <v>-6896818.0100000007</v>
      </c>
      <c r="M849" s="2">
        <v>-1325752.74</v>
      </c>
      <c r="N849" s="2">
        <v>-2096601.6099999999</v>
      </c>
      <c r="O849" s="2">
        <f>SUM(G849:N849)</f>
        <v>-17001763.650000002</v>
      </c>
      <c r="P849" s="2"/>
    </row>
    <row r="850" spans="1:16" x14ac:dyDescent="0.2">
      <c r="A850" s="7" t="s">
        <v>51</v>
      </c>
      <c r="B850" t="s">
        <v>52</v>
      </c>
      <c r="D850" s="7" t="s">
        <v>186</v>
      </c>
      <c r="E850" t="s">
        <v>187</v>
      </c>
      <c r="F850" s="2">
        <v>337266.08</v>
      </c>
      <c r="G850" s="2"/>
      <c r="H850" s="2"/>
      <c r="I850" s="2"/>
      <c r="J850" s="2"/>
      <c r="K850" s="2"/>
      <c r="L850" s="2"/>
      <c r="M850" s="2"/>
      <c r="N850" s="2"/>
      <c r="P850" s="2"/>
    </row>
    <row r="851" spans="1:16" x14ac:dyDescent="0.2">
      <c r="A851" s="7" t="s">
        <v>51</v>
      </c>
      <c r="B851" t="s">
        <v>52</v>
      </c>
      <c r="D851" s="7" t="s">
        <v>202</v>
      </c>
      <c r="E851" t="s">
        <v>203</v>
      </c>
      <c r="F851" s="2">
        <v>16511803.699999996</v>
      </c>
      <c r="G851" s="2"/>
      <c r="H851" s="2"/>
      <c r="I851" s="2"/>
      <c r="J851" s="2"/>
      <c r="K851" s="2"/>
      <c r="L851" s="2"/>
      <c r="M851" s="2"/>
      <c r="N851" s="2"/>
      <c r="P851" s="2"/>
    </row>
    <row r="852" spans="1:16" ht="13.5" thickBot="1" x14ac:dyDescent="0.25">
      <c r="A852" s="7" t="s">
        <v>342</v>
      </c>
      <c r="F852" s="9">
        <f>SUM(F849:F851)</f>
        <v>-152693.87000001036</v>
      </c>
      <c r="G852" s="2"/>
      <c r="H852" s="2"/>
      <c r="I852" s="2"/>
      <c r="J852" s="2"/>
      <c r="K852" s="2"/>
      <c r="L852" s="2"/>
      <c r="M852" s="2"/>
      <c r="N852" s="2"/>
      <c r="P852" s="2"/>
    </row>
    <row r="853" spans="1:16" ht="13.5" thickTop="1" x14ac:dyDescent="0.2">
      <c r="F853" s="10"/>
      <c r="G853" s="2"/>
      <c r="H853" s="2"/>
      <c r="I853" s="2"/>
      <c r="J853" s="2"/>
      <c r="K853" s="2"/>
      <c r="L853" s="2"/>
      <c r="M853" s="2"/>
      <c r="N853" s="2"/>
      <c r="P853" s="2"/>
    </row>
    <row r="854" spans="1:16" ht="13.5" thickBot="1" x14ac:dyDescent="0.25">
      <c r="A854" s="8" t="s">
        <v>0</v>
      </c>
      <c r="B854" s="5" t="s">
        <v>1</v>
      </c>
      <c r="C854" s="12" t="s">
        <v>356</v>
      </c>
      <c r="D854" s="8" t="s">
        <v>2</v>
      </c>
      <c r="E854" s="5" t="s">
        <v>3</v>
      </c>
      <c r="F854" s="6" t="s">
        <v>250</v>
      </c>
      <c r="G854" s="4" t="s">
        <v>8</v>
      </c>
      <c r="H854" s="4" t="s">
        <v>17</v>
      </c>
      <c r="I854" s="4" t="s">
        <v>11</v>
      </c>
      <c r="J854" s="4" t="s">
        <v>355</v>
      </c>
      <c r="K854" s="4" t="s">
        <v>62</v>
      </c>
      <c r="L854" s="4" t="s">
        <v>57</v>
      </c>
      <c r="M854" s="4" t="s">
        <v>12</v>
      </c>
      <c r="N854" s="4" t="s">
        <v>353</v>
      </c>
      <c r="O854" s="17" t="s">
        <v>365</v>
      </c>
    </row>
    <row r="855" spans="1:16" x14ac:dyDescent="0.2">
      <c r="A855" s="7" t="s">
        <v>228</v>
      </c>
      <c r="B855" t="s">
        <v>229</v>
      </c>
      <c r="C855" s="13" t="s">
        <v>368</v>
      </c>
      <c r="D855" s="7" t="s">
        <v>6</v>
      </c>
      <c r="E855" t="s">
        <v>7</v>
      </c>
      <c r="F855" s="2">
        <v>-438.34000000000003</v>
      </c>
      <c r="G855" s="2">
        <v>-36.86</v>
      </c>
      <c r="H855" s="2">
        <v>-32.31</v>
      </c>
      <c r="I855" s="2">
        <v>-43.66</v>
      </c>
      <c r="J855" s="2">
        <v>-49.36</v>
      </c>
      <c r="K855" s="2">
        <v>0</v>
      </c>
      <c r="L855" s="2">
        <v>-182.61</v>
      </c>
      <c r="M855" s="2">
        <v>-35.770000000000003</v>
      </c>
      <c r="N855" s="2">
        <v>-57.77</v>
      </c>
      <c r="O855" s="2">
        <f>SUM(G855:N855)</f>
        <v>-438.34</v>
      </c>
      <c r="P855" s="2"/>
    </row>
    <row r="856" spans="1:16" x14ac:dyDescent="0.2">
      <c r="A856" s="7" t="s">
        <v>228</v>
      </c>
      <c r="B856" t="s">
        <v>229</v>
      </c>
      <c r="D856" s="7" t="s">
        <v>180</v>
      </c>
      <c r="E856" t="s">
        <v>181</v>
      </c>
      <c r="F856" s="2">
        <v>438.34</v>
      </c>
      <c r="G856" s="2"/>
      <c r="H856" s="2"/>
      <c r="I856" s="2"/>
      <c r="J856" s="2"/>
      <c r="K856" s="2"/>
      <c r="L856" s="2"/>
      <c r="M856" s="2"/>
      <c r="N856" s="2"/>
      <c r="P856" s="2"/>
    </row>
    <row r="857" spans="1:16" ht="13.5" thickBot="1" x14ac:dyDescent="0.25">
      <c r="A857" s="7" t="s">
        <v>343</v>
      </c>
      <c r="F857" s="9">
        <f>SUM(F855:F856)</f>
        <v>0</v>
      </c>
      <c r="G857" s="2"/>
      <c r="H857" s="2"/>
      <c r="I857" s="2"/>
      <c r="J857" s="2"/>
      <c r="K857" s="2"/>
      <c r="L857" s="2"/>
      <c r="M857" s="2"/>
      <c r="N857" s="2"/>
      <c r="P857" s="2"/>
    </row>
    <row r="858" spans="1:16" ht="13.5" thickTop="1" x14ac:dyDescent="0.2">
      <c r="F858" s="10"/>
      <c r="G858" s="2"/>
      <c r="H858" s="2"/>
      <c r="I858" s="2"/>
      <c r="J858" s="2"/>
      <c r="K858" s="2"/>
      <c r="L858" s="2"/>
      <c r="M858" s="2"/>
      <c r="N858" s="2"/>
      <c r="P858" s="2"/>
    </row>
    <row r="859" spans="1:16" ht="13.5" thickBot="1" x14ac:dyDescent="0.25">
      <c r="A859" s="8" t="s">
        <v>0</v>
      </c>
      <c r="B859" s="5" t="s">
        <v>1</v>
      </c>
      <c r="C859" s="12" t="s">
        <v>356</v>
      </c>
      <c r="D859" s="8" t="s">
        <v>2</v>
      </c>
      <c r="E859" s="5" t="s">
        <v>3</v>
      </c>
      <c r="F859" s="6" t="s">
        <v>250</v>
      </c>
      <c r="G859" s="4" t="s">
        <v>8</v>
      </c>
      <c r="H859" s="4" t="s">
        <v>17</v>
      </c>
      <c r="I859" s="4" t="s">
        <v>11</v>
      </c>
      <c r="J859" s="4" t="s">
        <v>355</v>
      </c>
      <c r="K859" s="4" t="s">
        <v>62</v>
      </c>
      <c r="L859" s="4" t="s">
        <v>57</v>
      </c>
      <c r="M859" s="4" t="s">
        <v>12</v>
      </c>
      <c r="N859" s="4" t="s">
        <v>353</v>
      </c>
      <c r="O859" s="17" t="s">
        <v>365</v>
      </c>
    </row>
    <row r="860" spans="1:16" x14ac:dyDescent="0.2">
      <c r="A860" s="7" t="s">
        <v>216</v>
      </c>
      <c r="B860" t="s">
        <v>217</v>
      </c>
      <c r="C860" s="13" t="s">
        <v>368</v>
      </c>
      <c r="D860" s="7" t="s">
        <v>6</v>
      </c>
      <c r="E860" t="s">
        <v>7</v>
      </c>
      <c r="F860" s="2">
        <v>-9319.01</v>
      </c>
      <c r="G860" s="2">
        <v>-783.74</v>
      </c>
      <c r="H860" s="2">
        <v>-686.81</v>
      </c>
      <c r="I860" s="2">
        <v>-928.16000000000008</v>
      </c>
      <c r="J860" s="2">
        <v>-1049.3</v>
      </c>
      <c r="K860" s="2">
        <v>0</v>
      </c>
      <c r="L860" s="2">
        <v>-3882.31</v>
      </c>
      <c r="M860" s="2">
        <v>-760.43999999999994</v>
      </c>
      <c r="N860" s="2">
        <v>-1228.25</v>
      </c>
      <c r="O860" s="2">
        <f>SUM(G860:N860)</f>
        <v>-9319.0099999999984</v>
      </c>
      <c r="P860" s="2"/>
    </row>
    <row r="861" spans="1:16" x14ac:dyDescent="0.2">
      <c r="A861" s="7" t="s">
        <v>216</v>
      </c>
      <c r="B861" t="s">
        <v>217</v>
      </c>
      <c r="D861" s="7" t="s">
        <v>180</v>
      </c>
      <c r="E861" t="s">
        <v>181</v>
      </c>
      <c r="F861" s="2">
        <v>9319.0099999999984</v>
      </c>
      <c r="G861" s="2"/>
      <c r="H861" s="2"/>
      <c r="I861" s="2"/>
      <c r="J861" s="2"/>
      <c r="K861" s="2"/>
      <c r="L861" s="2"/>
      <c r="M861" s="2"/>
      <c r="N861" s="2"/>
      <c r="P861" s="2"/>
    </row>
    <row r="862" spans="1:16" ht="13.5" thickBot="1" x14ac:dyDescent="0.25">
      <c r="A862" s="7" t="s">
        <v>344</v>
      </c>
      <c r="F862" s="9">
        <f>SUM(F860:F861)</f>
        <v>0</v>
      </c>
      <c r="G862" s="2"/>
      <c r="H862" s="2"/>
      <c r="I862" s="2"/>
      <c r="J862" s="2"/>
      <c r="K862" s="2"/>
      <c r="L862" s="2"/>
      <c r="M862" s="2"/>
      <c r="N862" s="2"/>
      <c r="P862" s="2"/>
    </row>
    <row r="863" spans="1:16" ht="13.5" thickTop="1" x14ac:dyDescent="0.2">
      <c r="G863" s="2"/>
      <c r="H863" s="2"/>
      <c r="I863" s="2"/>
      <c r="J863" s="2"/>
      <c r="K863" s="2"/>
      <c r="L863" s="2"/>
      <c r="M863" s="2"/>
      <c r="N863" s="2"/>
      <c r="P863" s="2"/>
    </row>
    <row r="864" spans="1:16" x14ac:dyDescent="0.2">
      <c r="G864" s="2"/>
      <c r="H864" s="2"/>
      <c r="I864" s="2"/>
      <c r="J864" s="2"/>
      <c r="K864" s="2"/>
      <c r="L864" s="2"/>
      <c r="M864" s="2"/>
      <c r="N864" s="2"/>
      <c r="P864" s="2"/>
    </row>
    <row r="865" spans="16:16" x14ac:dyDescent="0.2">
      <c r="P865" s="2"/>
    </row>
  </sheetData>
  <dataValidations disablePrompts="1" count="1">
    <dataValidation type="list" allowBlank="1" showInputMessage="1" sqref="B352:B359 B458:B462">
      <formula1>"..."</formula1>
    </dataValidation>
  </dataValidations>
  <pageMargins left="0.2" right="0.2" top="0.75" bottom="0.75" header="0.3" footer="0.3"/>
  <pageSetup scale="38" fitToHeight="0" orientation="landscape" r:id="rId1"/>
  <headerFooter>
    <oddHeader>&amp;RCASE NO. 2015-00343
ATTACHMENT 1
TO AG DR NO. 2-06</oddHeader>
  </headerFooter>
  <rowBreaks count="9" manualBreakCount="9">
    <brk id="104" max="14" man="1"/>
    <brk id="200" max="14" man="1"/>
    <brk id="297" max="14" man="1"/>
    <brk id="388" max="14" man="1"/>
    <brk id="476" max="14" man="1"/>
    <brk id="563" max="14" man="1"/>
    <brk id="660" max="14" man="1"/>
    <brk id="758" max="14" man="1"/>
    <brk id="853" max="14" man="1"/>
  </rowBreaks>
  <ignoredErrors>
    <ignoredError sqref="D15:F15 D7:G12 D21:F21 D29:F29 D39:F39 D51:F51 D60:F60 D68:F68 D77:F77 D86:F86 D94:F94 D106:F106 D115:F115 D125:F125 D136:F136 D145:F145 D156:F156 D164:F164 D175:F175 D185:F185 D195:F195 D202:F202 D211:F211 D221:F221 D233:F233 D244:F244 D255:F255 D264:F264 D273:F273 D281:F281 D290:F290 D299:F299 D310:F310 D318:F318 D330:F330 D338:F338 D345:F345 D352:F352 D363:F363 D371:F371 D381:F381 D390:F390 D400:F400 D413:F413 D422:F422 D431:F431 D446:F446 D458:F458 D466:F466 D478:F478 D491:F491 D505:F505 D514:F514 D525:F525 D533:F533 D542:F542 D553:F553 D565:F565 D581:F581 D594:F594 D601:F601 D607:F607 D612:F612 D624:F624 D634:F634 D644:F644 D654:F654 D662:F662 D670:F670 D679:F679 D687:F687 D695:F695 D705:F705 D716:F716 D726:F726 D733:F733 D739:F739 D744:F744 D752:F752 D760:F760 D769:F769 D776:F776 D784:F784 D792:F792 D799:F799 D809:F809 D818:F818 D823:F823 D828:F828 D834:F834 D839:F839 D849:F849 D855:F855 D861:G863 D860:F860 D87:G91 D78:G83 D69:G74 D61:G65 D52:G57 D40:G48 D30:G36 D22:G26 D16:G18 A16:B18 A22:B26 A30:B36 A40:B48 A52:B57 A61:B65 A69:B74 A78:B83 A87:B91 A860:B860 A861:B863 A855:B855 A849:B849 A839:B839 A834:B834 A828:B828 A823:B823 A818:B818 A809:B809 A799:B799 A792:B792 A784:B784 A776:B776 A769:B769 A760:B760 A752:B752 A744:B744 A739:B739 A733:B733 A726:B726 A716:B716 A705:B705 A695:B695 A687:B687 A679:B679 A670:B670 A662:B662 A654:B654 A644:B644 A634:B634 A624:B624 A612:B612 A607:B607 A601:B601 A594:B594 A581:B581 A565:B565 A553:B553 A542:B542 A533:B533 A525:B525 A514:B514 A505:B505 A491:B491 A478:B478 A466:B466 A458 A446:B446 A431:B431 A422:B422 A413:B413 A400:B400 A390:B390 A381:B381 A371:B371 A363:B363 A352 A345:B345 A338:B338 A330:B330 A318:B318 A310:B310 A299:B299 A290:B290 A281:B281 A273:B273 A264:B264 A255:B255 A244:B244 A233:B233 A221:B221 A211:B211 A202:B202 A195:B195 A185:B185 A175:B175 A164:B164 A156:B156 A145:B145 A136:B136 A125:B125 A115:B115 A106:B106 A94:B94 A86:B86 A77:B77 A68:B68 A60:B60 A51:B51 A39:B39 A29:B29 A21:B21 A7:B12 A15:B15 A95:B103 D95:G103 A107:B112 D107:G112 A265:B270 D265:G270 A256:B261 D256:G261 A245:B249 D245:G249 A234:B241 D234:G241 A222:B230 D222:G230 A212:B218 D212:G218 A203:B208 D203:G208 A196:B199 D196:G199 A186:B192 D186:G192 A176:B182 D176:G182 A165:B172 D165:G172 A157:B161 D157:G161 A146:B153 D146:G153 A137:B142 D137:G142 A126:B133 D126:G133 A116:B122 D116:G122 A856:B857 D856:G857 A850:B852 D850:G852 A840:B846 D840:G846 A835:B836 D835:G836 A829:B831 D829:G831 A824:B825 D824:G825 A819:B820 D819:G820 A810:B814 D810:G814 A800:B806 D800:G806 A793:B796 D793:G796 A785:B789 D785:G789 A777:B781 D777:G781 A770:B773 D770:G773 A761:B766 D761:G766 A753:B757 D753:G757 A745:B749 D745:G749 A740:B741 D740:G741 A734:B735 D734:G735 A727:B730 D727:G730 A717:B723 D717:G723 A706:B713 D706:G713 A696:B702 D696:G702 A688:B692 D688:G692 A680:B684 D680:G684 A671:B676 D671:G676 A663:B667 D663:G667 A655:B659 D655:G659 A645:B651 D645:G651 A635:B641 D635:G641 A625:B631 D625:G631 A613:B621 D613:G621 A608:B609 D608:G609 A602:B603 D602:G603 A595:B598 D595:G598 A582:B591 D582:G591 A566:B578 D566:G578 A554:B562 D554:G562 A543:B550 D543:G550 A534:B539 D534:G539 A526:B530 D526:G530 A515:B522 D515:G522 A506:B511 D506:G511 A492:B502 D492:G502 A479:B488 D479:G488 A467:B475 D467:G475 A463:B463 D459:G463 A447:B455 D447:G455 A432:B443 D432:G443 A423:B428 D423:G428 A414:B419 D414:G419 A401:B406 D401:G406 A391:B397 D391:G397 A382:B387 D382:G387 A372:B378 D372:G378 A364:B368 D364:G368 A360:B360 D353:G360 A346:B349 D346:G349 A339:B342 D339:G342 A331:B332 D331:G332 A319:B319 D319:G319 A311:B315 D311:G315 A300:B307 D300:G307 A291:B296 D291:G296 A282:B287 D282:G287 A274:B278 D274:G278 D865:G866 G864 A865:B866 A353:A359 A459:A462 A736:B736 D736:G736 A815:B815 D815:G815 A333:B335 D333:G335 A320:B327 D320:G327 A250:B252 D250:G252 A407:B410 D407:G410 A604:B604 D604:G604" numberStoredAsText="1"/>
    <ignoredError sqref="O7:O13 O663:O668 O15:O19 O21:O27 O29:O37 O39:O49 O51:O58 O60:O66 O68:O75 O77:O84 O86:O92 O94:O104 O106:O113 O115:O123 O125:O134 O136:O143 O145:O154 O156:O162 O164:O173 O175:O183 O185:O193 O195:O200 O202:O209 O211 O221:O231 O233 O244:O249 O255:O262 O264:O271 O273:O279 O281:O288 O290:O297 O299:O308 O310:O316 O318 O330:O332 O338:O343 O345:O350 O352:O361 O363:O369 O371:O379 O381:O388 O390:O398 O400:O406 O413:O420 O422:O429 O431:O444 O446:O456 O458:O464 O466:O476 O478:O489 O491:O503 O505:O512 O514:O523 O525:O531 O533:O540 O542:O551 O553:O563 O565:O579 O581:O592 O594:O599 O601:O603 O607:O610 O612:O622 O624:O632 O634:O642 O644:O652 O654:O660 O662 O670:O677 O679:O685 O687:O693 O695:O703 O705:O714 O716:O724 O726:O731 O733:O735 O739:O742 O744:O750 O752:O758 O760:O767 O769:O774 O776:O782 O784:O790 O792:O797 O799:O807 O809 O818:O821 O823:O826 O828:O832 O834:O837 O839:O847 O849:O853 O855:O858 O860:O863 O736:O737 O810:O814 O815:O816 O333:O336 O319 O320:O328 O250:O253 O234:O242 O212:O219 O407:O411 O604:O6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Fiscal 2014</vt:lpstr>
      <vt:lpstr>'Fiscal 2014'!Print_Area</vt:lpstr>
      <vt:lpstr>'Fiscal 2014'!Print_Titles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Pilkinton, Chad</dc:creator>
  <cp:lastModifiedBy>Eric  Wilen</cp:lastModifiedBy>
  <cp:lastPrinted>2016-03-28T19:31:51Z</cp:lastPrinted>
  <dcterms:created xsi:type="dcterms:W3CDTF">2016-03-22T18:29:31Z</dcterms:created>
  <dcterms:modified xsi:type="dcterms:W3CDTF">2016-03-28T19:31:54Z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