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4795" windowHeight="12015"/>
  </bookViews>
  <sheets>
    <sheet name="Div 9" sheetId="4" r:id="rId1"/>
    <sheet name="AFUDC" sheetId="16" r:id="rId2"/>
    <sheet name="gas rev" sheetId="6" r:id="rId3"/>
    <sheet name="gas customers" sheetId="8" r:id="rId4"/>
    <sheet name="vols" sheetId="14" r:id="rId5"/>
  </sheets>
  <definedNames>
    <definedName name="EssAliasTable" localSheetId="1">"Default"</definedName>
    <definedName name="EssAliasTable" localSheetId="0">"Default"</definedName>
    <definedName name="EssAliasTable" localSheetId="2">"Default"</definedName>
    <definedName name="EssfHasNonUnique" localSheetId="1">FALSE</definedName>
    <definedName name="EssfHasNonUnique" localSheetId="0">FALSE</definedName>
    <definedName name="EssfHasNonUnique" localSheetId="3">FALSE</definedName>
    <definedName name="EssfHasNonUnique" localSheetId="2">FALSE</definedName>
    <definedName name="EssfHasNonUnique" localSheetId="4">FALSE</definedName>
    <definedName name="EssLatest" localSheetId="1">"Oct"</definedName>
    <definedName name="EssLatest" localSheetId="0">"Oct"</definedName>
    <definedName name="EssLatest" localSheetId="2">"Oct"</definedName>
    <definedName name="EssOptions" localSheetId="1">"A1100000000111000011001100020_01000"</definedName>
    <definedName name="EssOptions" localSheetId="0">"A1100000000111000011001100020_01000"</definedName>
    <definedName name="EssOptions" localSheetId="2">"A1100000000111000011001100020_01000"</definedName>
    <definedName name="EssSamplingValue" localSheetId="1">100</definedName>
    <definedName name="EssSamplingValue" localSheetId="0">100</definedName>
    <definedName name="EssSamplingValue" localSheetId="2">100</definedName>
    <definedName name="_xlnm.Print_Area" localSheetId="1">AFUDC!$B$7:$G$50</definedName>
    <definedName name="_xlnm.Print_Area" localSheetId="0">'Div 9'!$B$7:$G$47</definedName>
    <definedName name="_xlnm.Print_Area" localSheetId="2">'gas rev'!$B$7:$G$20</definedName>
  </definedNames>
  <calcPr calcId="145621"/>
</workbook>
</file>

<file path=xl/calcChain.xml><?xml version="1.0" encoding="utf-8"?>
<calcChain xmlns="http://schemas.openxmlformats.org/spreadsheetml/2006/main">
  <c r="G38" i="16" l="1"/>
  <c r="F38" i="16"/>
  <c r="E38" i="16"/>
  <c r="D38" i="16"/>
  <c r="C38" i="16"/>
</calcChain>
</file>

<file path=xl/sharedStrings.xml><?xml version="1.0" encoding="utf-8"?>
<sst xmlns="http://schemas.openxmlformats.org/spreadsheetml/2006/main" count="174" uniqueCount="92">
  <si>
    <t>View</t>
  </si>
  <si>
    <t>Type</t>
  </si>
  <si>
    <t>Cost Center</t>
  </si>
  <si>
    <t>Company</t>
  </si>
  <si>
    <t>Kentucky Division - 009DIV</t>
  </si>
  <si>
    <t>Income Statements</t>
  </si>
  <si>
    <t>Fiscal 2012</t>
  </si>
  <si>
    <t>Fiscal 2013</t>
  </si>
  <si>
    <t>Operating Revenue</t>
  </si>
  <si>
    <t>Total Gas Revenue</t>
  </si>
  <si>
    <t>Transportation Revenue</t>
  </si>
  <si>
    <t>Forfeited Discounts</t>
  </si>
  <si>
    <t>Other Operating Revenue</t>
  </si>
  <si>
    <t>Total Operating Revenues</t>
  </si>
  <si>
    <t>Total Purchased Gas Costs</t>
  </si>
  <si>
    <t>Gross Profit</t>
  </si>
  <si>
    <t>Operating Expenses</t>
  </si>
  <si>
    <t>Bad Debt Expense</t>
  </si>
  <si>
    <t>Depreciation and Amortization</t>
  </si>
  <si>
    <t>Total Taxes - Other Than Income Taxes</t>
  </si>
  <si>
    <t>Total Operating Expenses</t>
  </si>
  <si>
    <t>Operating Income (Loss)</t>
  </si>
  <si>
    <t>Other Non-Operating Income/Expense</t>
  </si>
  <si>
    <t>Interest Income</t>
  </si>
  <si>
    <t>PBR</t>
  </si>
  <si>
    <t>Others Income</t>
  </si>
  <si>
    <t>Total Non-Operating Income</t>
  </si>
  <si>
    <t>Total Non-Operating Expense</t>
  </si>
  <si>
    <t>Total Other Non-Operating Income/Expense</t>
  </si>
  <si>
    <t>Income (Loss), Before Income Taxes</t>
  </si>
  <si>
    <t>Total Provision (Benefit) for Inc Tax</t>
  </si>
  <si>
    <t>Income (Loss), Before Cumulative Effect</t>
  </si>
  <si>
    <t>Fiscal 2011</t>
  </si>
  <si>
    <t>Fiscal 2010</t>
  </si>
  <si>
    <t>Dec 12 Mo</t>
  </si>
  <si>
    <t>Direct Expenses</t>
  </si>
  <si>
    <t>Share Services Billings</t>
  </si>
  <si>
    <t>December</t>
  </si>
  <si>
    <t>Residential Revenue Class</t>
  </si>
  <si>
    <t>Commercial Revenue Class</t>
  </si>
  <si>
    <t>Industrial Revenue Class</t>
  </si>
  <si>
    <t>0</t>
  </si>
  <si>
    <t>Public Authority Revenue Class</t>
  </si>
  <si>
    <t>Unbilled Revenue Class</t>
  </si>
  <si>
    <t>Other Gas Revenue Class</t>
  </si>
  <si>
    <t>Customer Status</t>
  </si>
  <si>
    <t>Charge Month</t>
  </si>
  <si>
    <t>GL Accounts</t>
  </si>
  <si>
    <t>Rate Code</t>
  </si>
  <si>
    <t>RESIDENTIAL GAS CUSTOMERS</t>
  </si>
  <si>
    <t>COMMERCIAL GAS CUSTOMERS</t>
  </si>
  <si>
    <t>INDUSTRIAL GAS CUSTOMERS</t>
  </si>
  <si>
    <t>PUBLIC AUTHORITY GAS CUSTOMERS</t>
  </si>
  <si>
    <t>GAS CUSTOMERS</t>
  </si>
  <si>
    <t>KY</t>
  </si>
  <si>
    <t>Base Charge Count</t>
  </si>
  <si>
    <t>Billed Volume (MCF)</t>
  </si>
  <si>
    <t>12 Months as of December Month End</t>
  </si>
  <si>
    <t>Total Interest Expense</t>
  </si>
  <si>
    <t>Donations</t>
  </si>
  <si>
    <t>Other Non-Operating Expense</t>
  </si>
  <si>
    <t>Long Term Interest Expenses</t>
  </si>
  <si>
    <t>Short Term Interest Expenses</t>
  </si>
  <si>
    <t>Interest on debt to associated - Billed from BTL SS 4300-41134</t>
  </si>
  <si>
    <t>Other interest expense - SSU Allocation 4310-09999</t>
  </si>
  <si>
    <t>Other interest expense - Cust Deps-By Acct/Div 4310-30119</t>
  </si>
  <si>
    <t>Other interest expense - Int on Taxes 4310-30157</t>
  </si>
  <si>
    <t>Other interest expense - Billed from BTL SS 4310-41134</t>
  </si>
  <si>
    <t>Other interest expense - Billed from BTL HQ 4310-41136</t>
  </si>
  <si>
    <t>Allowance for borrowed funds u - Default 4320-00000</t>
  </si>
  <si>
    <t>Allowance for borrowed funds u - Billed from BTL SS 4320-41134</t>
  </si>
  <si>
    <t>Interest on long-Term debt - SSU Allocation 4270-09999</t>
  </si>
  <si>
    <t>Interest on long-Term debt - Billed from BTL SS 4270-41134</t>
  </si>
  <si>
    <t>Amortization of debt discount  - Billed from BTL SS 4280-41134</t>
  </si>
  <si>
    <t>Amortization of debt discount  - Billed from BTL HQ 4280-41136</t>
  </si>
  <si>
    <t>Amortization of loss on reacqu - Billed from BTL SS 4281-41134</t>
  </si>
  <si>
    <t>Total AFUDC included in Non-Operating Expense</t>
  </si>
  <si>
    <t>Fiscal 2014</t>
  </si>
  <si>
    <t>Fiscal 2015</t>
  </si>
  <si>
    <t>CY 10</t>
  </si>
  <si>
    <t>CY 11</t>
  </si>
  <si>
    <t>CY 12</t>
  </si>
  <si>
    <t>CY 13</t>
  </si>
  <si>
    <t>CY 14</t>
  </si>
  <si>
    <t>As of</t>
  </si>
  <si>
    <t>Dec-09</t>
  </si>
  <si>
    <t>Dec-10</t>
  </si>
  <si>
    <t>Dec-11</t>
  </si>
  <si>
    <t>Dec-12</t>
  </si>
  <si>
    <t>Dec-13</t>
  </si>
  <si>
    <t>Dec-14</t>
  </si>
  <si>
    <t>CY 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</si>
</sst>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name val="Arial"/>
      <family val="2"/>
    </font>
    <font>
      <sz val="10"/>
      <name val="Arial"/>
      <family val="2"/>
    </font>
    <font>
      <sz val="18"/>
      <color indexed="62"/>
      <name val="Arial"/>
      <family val="2"/>
    </font>
    <font>
      <sz val="12"/>
      <color indexed="62"/>
      <name val="Arial"/>
      <family val="2"/>
    </font>
    <font>
      <b/>
      <sz val="10"/>
      <name val="Arial"/>
      <family val="2"/>
    </font>
    <font>
      <b/>
      <sz val="16"/>
      <color indexed="62"/>
      <name val="Arial"/>
      <family val="2"/>
    </font>
    <font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43" fontId="1" fillId="0" borderId="0" xfId="1" quotePrefix="1" applyFont="1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quotePrefix="1" applyFont="1" applyBorder="1"/>
    <xf numFmtId="0" fontId="0" fillId="0" borderId="0" xfId="0" quotePrefix="1" applyAlignment="1">
      <alignment horizontal="center"/>
    </xf>
    <xf numFmtId="0" fontId="0" fillId="0" borderId="0" xfId="0" quotePrefix="1" applyBorder="1"/>
    <xf numFmtId="37" fontId="0" fillId="0" borderId="0" xfId="0" quotePrefix="1" applyNumberFormat="1" applyBorder="1" applyAlignment="1">
      <alignment horizontal="right"/>
    </xf>
    <xf numFmtId="0" fontId="0" fillId="0" borderId="0" xfId="0" quotePrefix="1" applyFont="1"/>
    <xf numFmtId="0" fontId="4" fillId="0" borderId="0" xfId="0" quotePrefix="1" applyFont="1"/>
    <xf numFmtId="37" fontId="1" fillId="0" borderId="0" xfId="1" applyNumberFormat="1" applyFont="1" applyBorder="1" applyAlignment="1">
      <alignment horizontal="right"/>
    </xf>
    <xf numFmtId="0" fontId="4" fillId="0" borderId="0" xfId="0" applyFont="1"/>
    <xf numFmtId="0" fontId="0" fillId="0" borderId="0" xfId="0" quotePrefix="1"/>
    <xf numFmtId="0" fontId="1" fillId="0" borderId="0" xfId="0" quotePrefix="1" applyFont="1" applyBorder="1"/>
    <xf numFmtId="0" fontId="0" fillId="0" borderId="0" xfId="0" quotePrefix="1" applyFont="1" applyBorder="1"/>
    <xf numFmtId="37" fontId="4" fillId="0" borderId="0" xfId="0" applyNumberFormat="1" applyFont="1" applyBorder="1" applyAlignment="1">
      <alignment horizontal="right"/>
    </xf>
    <xf numFmtId="37" fontId="4" fillId="0" borderId="0" xfId="0" quotePrefix="1" applyNumberFormat="1" applyFont="1" applyBorder="1" applyAlignment="1">
      <alignment horizontal="right"/>
    </xf>
    <xf numFmtId="0" fontId="4" fillId="0" borderId="0" xfId="0" quotePrefix="1" applyFont="1" applyFill="1"/>
    <xf numFmtId="164" fontId="4" fillId="0" borderId="0" xfId="1" applyNumberFormat="1" applyFont="1" applyBorder="1" applyAlignment="1">
      <alignment horizontal="right"/>
    </xf>
    <xf numFmtId="37" fontId="0" fillId="0" borderId="0" xfId="0" quotePrefix="1" applyNumberFormat="1" applyFont="1" applyBorder="1" applyAlignment="1">
      <alignment horizontal="right"/>
    </xf>
    <xf numFmtId="37" fontId="0" fillId="0" borderId="0" xfId="0" applyNumberFormat="1" applyFont="1" applyBorder="1" applyAlignment="1">
      <alignment horizontal="right"/>
    </xf>
    <xf numFmtId="164" fontId="1" fillId="0" borderId="0" xfId="1" applyNumberFormat="1" applyBorder="1"/>
    <xf numFmtId="164" fontId="0" fillId="0" borderId="0" xfId="0" applyNumberFormat="1"/>
    <xf numFmtId="37" fontId="0" fillId="0" borderId="0" xfId="0" applyNumberFormat="1"/>
    <xf numFmtId="37" fontId="4" fillId="0" borderId="0" xfId="0" applyNumberFormat="1" applyFont="1"/>
    <xf numFmtId="0" fontId="5" fillId="0" borderId="0" xfId="0" quotePrefix="1" applyFont="1" applyAlignment="1">
      <alignment horizontal="left"/>
    </xf>
    <xf numFmtId="0" fontId="6" fillId="0" borderId="0" xfId="0" quotePrefix="1" applyFont="1"/>
    <xf numFmtId="0" fontId="6" fillId="0" borderId="0" xfId="0" applyFont="1"/>
    <xf numFmtId="0" fontId="0" fillId="0" borderId="0" xfId="0" quotePrefix="1" applyFont="1" applyAlignment="1">
      <alignment horizontal="right"/>
    </xf>
    <xf numFmtId="43" fontId="1" fillId="0" borderId="0" xfId="1" quotePrefix="1" applyFont="1"/>
    <xf numFmtId="37" fontId="0" fillId="0" borderId="0" xfId="0" quotePrefix="1" applyNumberFormat="1" applyBorder="1" applyAlignment="1">
      <alignment horizontal="right"/>
    </xf>
    <xf numFmtId="37" fontId="1" fillId="0" borderId="0" xfId="1" applyNumberFormat="1" applyFont="1" applyBorder="1" applyAlignment="1">
      <alignment horizontal="right"/>
    </xf>
    <xf numFmtId="37" fontId="1" fillId="0" borderId="0" xfId="1" quotePrefix="1" applyNumberFormat="1" applyFont="1" applyBorder="1" applyAlignment="1">
      <alignment horizontal="right"/>
    </xf>
    <xf numFmtId="37" fontId="4" fillId="0" borderId="0" xfId="1" applyNumberFormat="1" applyFont="1" applyBorder="1" applyAlignment="1">
      <alignment horizontal="right"/>
    </xf>
    <xf numFmtId="37" fontId="1" fillId="0" borderId="1" xfId="1" applyNumberFormat="1" applyFont="1" applyBorder="1" applyAlignment="1">
      <alignment horizontal="right"/>
    </xf>
    <xf numFmtId="37" fontId="1" fillId="0" borderId="1" xfId="1" quotePrefix="1" applyNumberFormat="1" applyFont="1" applyBorder="1" applyAlignment="1">
      <alignment horizontal="right"/>
    </xf>
    <xf numFmtId="37" fontId="0" fillId="0" borderId="0" xfId="0" applyNumberFormat="1" applyFont="1" applyBorder="1" applyAlignment="1">
      <alignment horizontal="right"/>
    </xf>
    <xf numFmtId="37" fontId="0" fillId="0" borderId="2" xfId="0" quotePrefix="1" applyNumberFormat="1" applyFont="1" applyBorder="1" applyAlignment="1">
      <alignment horizontal="right"/>
    </xf>
    <xf numFmtId="41" fontId="0" fillId="0" borderId="0" xfId="0" applyNumberFormat="1"/>
    <xf numFmtId="41" fontId="4" fillId="0" borderId="0" xfId="0" applyNumberFormat="1" applyFont="1"/>
    <xf numFmtId="37" fontId="0" fillId="0" borderId="0" xfId="0" applyNumberFormat="1" applyBorder="1" applyAlignment="1">
      <alignment horizontal="right"/>
    </xf>
    <xf numFmtId="37" fontId="0" fillId="0" borderId="3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3" fontId="0" fillId="0" borderId="0" xfId="0" quotePrefix="1" applyNumberFormat="1"/>
    <xf numFmtId="3" fontId="0" fillId="0" borderId="0" xfId="0" applyNumberFormat="1"/>
    <xf numFmtId="3" fontId="0" fillId="0" borderId="2" xfId="0" quotePrefix="1" applyNumberFormat="1" applyBorder="1"/>
    <xf numFmtId="0" fontId="0" fillId="0" borderId="0" xfId="0" applyAlignment="1">
      <alignment horizontal="center"/>
    </xf>
    <xf numFmtId="43" fontId="0" fillId="0" borderId="0" xfId="1" quotePrefix="1" applyFont="1" applyAlignment="1">
      <alignment horizontal="center"/>
    </xf>
    <xf numFmtId="43" fontId="1" fillId="0" borderId="0" xfId="1" quotePrefix="1" applyFont="1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43" fontId="1" fillId="0" borderId="0" xfId="1" applyFont="1"/>
    <xf numFmtId="37" fontId="0" fillId="0" borderId="0" xfId="0" quotePrefix="1" applyNumberFormat="1" applyBorder="1" applyAlignment="1">
      <alignment horizontal="right"/>
    </xf>
    <xf numFmtId="41" fontId="0" fillId="0" borderId="0" xfId="0" applyNumberFormat="1"/>
    <xf numFmtId="43" fontId="0" fillId="0" borderId="0" xfId="1" quotePrefix="1" applyFont="1" applyAlignment="1">
      <alignment horizontal="center"/>
    </xf>
    <xf numFmtId="3" fontId="0" fillId="0" borderId="0" xfId="0" quotePrefix="1" applyNumberFormat="1"/>
    <xf numFmtId="3" fontId="0" fillId="0" borderId="0" xfId="0" applyNumberFormat="1"/>
    <xf numFmtId="3" fontId="0" fillId="0" borderId="2" xfId="0" quotePrefix="1" applyNumberFormat="1" applyBorder="1"/>
    <xf numFmtId="41" fontId="0" fillId="0" borderId="0" xfId="0" applyNumberFormat="1"/>
    <xf numFmtId="41" fontId="0" fillId="0" borderId="1" xfId="0" applyNumberFormat="1" applyBorder="1"/>
    <xf numFmtId="38" fontId="1" fillId="0" borderId="0" xfId="1" applyNumberFormat="1" applyFont="1" applyBorder="1"/>
    <xf numFmtId="3" fontId="0" fillId="0" borderId="0" xfId="0" quotePrefix="1" applyNumberFormat="1" applyAlignment="1">
      <alignment horizontal="right"/>
    </xf>
    <xf numFmtId="0" fontId="0" fillId="0" borderId="0" xfId="0" applyFill="1"/>
    <xf numFmtId="0" fontId="6" fillId="0" borderId="0" xfId="0" quotePrefix="1" applyFont="1" applyFill="1"/>
    <xf numFmtId="0" fontId="0" fillId="0" borderId="0" xfId="0" quotePrefix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showGridLines="0" tabSelected="1" zoomScale="88" zoomScaleNormal="88" zoomScaleSheetLayoutView="80" workbookViewId="0">
      <selection activeCell="J8" sqref="J8"/>
    </sheetView>
  </sheetViews>
  <sheetFormatPr defaultRowHeight="12.75" x14ac:dyDescent="0.2"/>
  <cols>
    <col min="1" max="1" width="4" customWidth="1"/>
    <col min="2" max="2" width="38.85546875" customWidth="1"/>
    <col min="3" max="5" width="12.85546875" bestFit="1" customWidth="1"/>
    <col min="6" max="6" width="12.85546875" customWidth="1"/>
    <col min="7" max="7" width="14.5703125" customWidth="1"/>
    <col min="8" max="8" width="12" customWidth="1"/>
    <col min="9" max="9" width="10.7109375" bestFit="1" customWidth="1"/>
    <col min="10" max="12" width="11.85546875" bestFit="1" customWidth="1"/>
  </cols>
  <sheetData>
    <row r="1" spans="2:7" ht="12" customHeight="1" x14ac:dyDescent="0.2">
      <c r="B1" s="1" t="s">
        <v>0</v>
      </c>
      <c r="C1" s="13"/>
    </row>
    <row r="2" spans="2:7" ht="12" customHeight="1" x14ac:dyDescent="0.2">
      <c r="B2" s="1" t="s">
        <v>1</v>
      </c>
    </row>
    <row r="3" spans="2:7" ht="12.75" customHeight="1" x14ac:dyDescent="0.2">
      <c r="B3" s="1" t="s">
        <v>2</v>
      </c>
    </row>
    <row r="4" spans="2:7" s="2" customFormat="1" ht="12.75" customHeight="1" x14ac:dyDescent="0.35">
      <c r="B4" s="1" t="s">
        <v>3</v>
      </c>
    </row>
    <row r="5" spans="2:7" s="2" customFormat="1" ht="12.75" customHeight="1" x14ac:dyDescent="0.35">
      <c r="B5" s="1" t="s">
        <v>4</v>
      </c>
    </row>
    <row r="6" spans="2:7" s="3" customFormat="1" ht="12" customHeight="1" x14ac:dyDescent="0.2"/>
    <row r="7" spans="2:7" ht="21" customHeight="1" x14ac:dyDescent="0.3">
      <c r="B7" s="26" t="s">
        <v>5</v>
      </c>
      <c r="C7" s="43" t="s">
        <v>79</v>
      </c>
      <c r="D7" s="43" t="s">
        <v>80</v>
      </c>
      <c r="E7" s="43" t="s">
        <v>81</v>
      </c>
      <c r="F7" s="43" t="s">
        <v>82</v>
      </c>
      <c r="G7" s="43" t="s">
        <v>83</v>
      </c>
    </row>
    <row r="8" spans="2:7" s="4" customFormat="1" x14ac:dyDescent="0.2">
      <c r="B8"/>
      <c r="C8" s="30" t="s">
        <v>32</v>
      </c>
      <c r="D8" s="30" t="s">
        <v>6</v>
      </c>
      <c r="E8" s="30" t="s">
        <v>7</v>
      </c>
      <c r="F8" s="30" t="s">
        <v>77</v>
      </c>
      <c r="G8" s="30" t="s">
        <v>78</v>
      </c>
    </row>
    <row r="9" spans="2:7" ht="12.75" customHeight="1" x14ac:dyDescent="0.2">
      <c r="C9" s="6" t="s">
        <v>34</v>
      </c>
      <c r="D9" s="6" t="s">
        <v>34</v>
      </c>
      <c r="E9" s="6" t="s">
        <v>34</v>
      </c>
      <c r="F9" s="6" t="s">
        <v>34</v>
      </c>
      <c r="G9" s="6" t="s">
        <v>34</v>
      </c>
    </row>
    <row r="10" spans="2:7" ht="12.75" customHeight="1" x14ac:dyDescent="0.2">
      <c r="B10" s="5" t="s">
        <v>8</v>
      </c>
      <c r="C10" s="6"/>
      <c r="D10" s="6"/>
      <c r="E10" s="6"/>
      <c r="F10" s="6"/>
    </row>
    <row r="11" spans="2:7" ht="12.75" customHeight="1" x14ac:dyDescent="0.2">
      <c r="B11" s="7"/>
      <c r="C11" s="8"/>
      <c r="D11" s="8"/>
      <c r="E11" s="8"/>
      <c r="F11" s="13"/>
    </row>
    <row r="12" spans="2:7" ht="12.75" customHeight="1" x14ac:dyDescent="0.2">
      <c r="B12" s="9" t="s">
        <v>9</v>
      </c>
      <c r="C12" s="31">
        <v>144566173.81999999</v>
      </c>
      <c r="D12" s="31">
        <v>136918763.72000003</v>
      </c>
      <c r="E12" s="31">
        <v>121689040.77</v>
      </c>
      <c r="F12" s="31">
        <v>148864673.17000002</v>
      </c>
      <c r="G12" s="39">
        <v>180147322.15999997</v>
      </c>
    </row>
    <row r="13" spans="2:7" ht="12.75" customHeight="1" x14ac:dyDescent="0.2">
      <c r="B13" s="7" t="s">
        <v>10</v>
      </c>
      <c r="C13" s="31">
        <v>10267069.140000001</v>
      </c>
      <c r="D13" s="31">
        <v>10853642.25</v>
      </c>
      <c r="E13" s="31">
        <v>11315066.649999999</v>
      </c>
      <c r="F13" s="31">
        <v>12586588.680000003</v>
      </c>
      <c r="G13" s="32">
        <v>14310851.760000002</v>
      </c>
    </row>
    <row r="14" spans="2:7" ht="12.75" customHeight="1" x14ac:dyDescent="0.2">
      <c r="B14" s="7" t="s">
        <v>11</v>
      </c>
      <c r="C14" s="31">
        <v>1151872.05</v>
      </c>
      <c r="D14" s="31">
        <v>1111136</v>
      </c>
      <c r="E14" s="31">
        <v>996447.24000000011</v>
      </c>
      <c r="F14" s="31">
        <v>885729.76</v>
      </c>
      <c r="G14" s="32">
        <v>1567528.5</v>
      </c>
    </row>
    <row r="15" spans="2:7" ht="12.75" customHeight="1" x14ac:dyDescent="0.2">
      <c r="B15" s="7" t="s">
        <v>12</v>
      </c>
      <c r="C15" s="31">
        <v>830631.56</v>
      </c>
      <c r="D15" s="31">
        <v>778272.30999999994</v>
      </c>
      <c r="E15" s="31">
        <v>777299.20000000019</v>
      </c>
      <c r="F15" s="31">
        <v>631461.59000000008</v>
      </c>
      <c r="G15" s="35">
        <v>856034.64000000013</v>
      </c>
    </row>
    <row r="16" spans="2:7" ht="12.75" customHeight="1" x14ac:dyDescent="0.2">
      <c r="B16" s="10" t="s">
        <v>13</v>
      </c>
      <c r="C16" s="38">
        <v>156815746.56999999</v>
      </c>
      <c r="D16" s="38">
        <v>149661814.28</v>
      </c>
      <c r="E16" s="38">
        <v>134777853.85999998</v>
      </c>
      <c r="F16" s="38">
        <v>162968453.20000002</v>
      </c>
      <c r="G16" s="32">
        <v>196881737.06</v>
      </c>
    </row>
    <row r="17" spans="1:7" ht="12.75" customHeight="1" x14ac:dyDescent="0.2">
      <c r="C17" s="31"/>
      <c r="D17" s="31"/>
      <c r="E17" s="31"/>
      <c r="F17" s="31"/>
      <c r="G17" s="39"/>
    </row>
    <row r="18" spans="1:7" ht="12.75" customHeight="1" x14ac:dyDescent="0.2">
      <c r="B18" s="10" t="s">
        <v>14</v>
      </c>
      <c r="C18" s="33">
        <v>98777117.979999989</v>
      </c>
      <c r="D18" s="33">
        <v>87028120.799999997</v>
      </c>
      <c r="E18" s="33">
        <v>70662981.900000006</v>
      </c>
      <c r="F18" s="33">
        <v>94656999.469999984</v>
      </c>
      <c r="G18" s="32">
        <v>118107393.96000001</v>
      </c>
    </row>
    <row r="19" spans="1:7" ht="12.75" customHeight="1" x14ac:dyDescent="0.2">
      <c r="B19" s="7"/>
      <c r="C19" s="33"/>
      <c r="D19" s="33"/>
      <c r="E19" s="33"/>
      <c r="F19" s="33"/>
      <c r="G19" s="39"/>
    </row>
    <row r="20" spans="1:7" ht="12.75" customHeight="1" x14ac:dyDescent="0.2">
      <c r="B20" s="10" t="s">
        <v>15</v>
      </c>
      <c r="C20" s="33">
        <v>58038628.589999996</v>
      </c>
      <c r="D20" s="33">
        <v>62633693.479999989</v>
      </c>
      <c r="E20" s="33">
        <v>64114871.960000001</v>
      </c>
      <c r="F20" s="33">
        <v>68311453.730000004</v>
      </c>
      <c r="G20" s="32">
        <v>78774343.099999994</v>
      </c>
    </row>
    <row r="21" spans="1:7" s="12" customFormat="1" ht="12.75" customHeight="1" x14ac:dyDescent="0.2">
      <c r="A21"/>
      <c r="B21" s="5"/>
      <c r="C21" s="34"/>
      <c r="D21" s="34"/>
      <c r="E21" s="34"/>
      <c r="F21" s="34"/>
      <c r="G21" s="40"/>
    </row>
    <row r="22" spans="1:7" s="12" customFormat="1" ht="12.75" customHeight="1" x14ac:dyDescent="0.2">
      <c r="A22"/>
      <c r="B22" s="5" t="s">
        <v>16</v>
      </c>
      <c r="C22" s="32"/>
      <c r="D22" s="32"/>
      <c r="E22" s="32"/>
      <c r="F22" s="32"/>
      <c r="G22" s="40"/>
    </row>
    <row r="23" spans="1:7" ht="12.75" customHeight="1" x14ac:dyDescent="0.2">
      <c r="B23" s="15" t="s">
        <v>35</v>
      </c>
      <c r="C23" s="32">
        <v>11754532.969999999</v>
      </c>
      <c r="D23" s="32">
        <v>13727851.380000003</v>
      </c>
      <c r="E23" s="32">
        <v>12755703.250000002</v>
      </c>
      <c r="F23" s="32">
        <v>13868993.410000002</v>
      </c>
      <c r="G23" s="32">
        <v>13722772.910000004</v>
      </c>
    </row>
    <row r="24" spans="1:7" ht="12.75" customHeight="1" x14ac:dyDescent="0.2">
      <c r="B24" s="14" t="s">
        <v>17</v>
      </c>
      <c r="C24" s="32">
        <v>-528867.36999999988</v>
      </c>
      <c r="D24" s="32">
        <v>-361489.24</v>
      </c>
      <c r="E24" s="32">
        <v>224120.28999999998</v>
      </c>
      <c r="F24" s="32">
        <v>507630.14</v>
      </c>
      <c r="G24" s="32">
        <v>1092228.3500000001</v>
      </c>
    </row>
    <row r="25" spans="1:7" ht="12.75" customHeight="1" x14ac:dyDescent="0.2">
      <c r="B25" s="15" t="s">
        <v>36</v>
      </c>
      <c r="C25" s="32">
        <v>9668231.4099999983</v>
      </c>
      <c r="D25" s="32">
        <v>9411669.1000000015</v>
      </c>
      <c r="E25" s="32">
        <v>10085674.84</v>
      </c>
      <c r="F25" s="32">
        <v>11534019.540000001</v>
      </c>
      <c r="G25" s="32">
        <v>12035970.23</v>
      </c>
    </row>
    <row r="26" spans="1:7" ht="12.75" customHeight="1" x14ac:dyDescent="0.2">
      <c r="B26" s="15" t="s">
        <v>18</v>
      </c>
      <c r="C26" s="32">
        <v>12908531.209999997</v>
      </c>
      <c r="D26" s="32">
        <v>13430852.279999999</v>
      </c>
      <c r="E26" s="32">
        <v>13981399.549999999</v>
      </c>
      <c r="F26" s="32">
        <v>14919020.950000001</v>
      </c>
      <c r="G26" s="32">
        <v>16845712.130000003</v>
      </c>
    </row>
    <row r="27" spans="1:7" s="12" customFormat="1" ht="12.75" customHeight="1" x14ac:dyDescent="0.2">
      <c r="A27"/>
      <c r="B27" s="15" t="s">
        <v>19</v>
      </c>
      <c r="C27" s="35">
        <v>4069527.11</v>
      </c>
      <c r="D27" s="35">
        <v>2981873.14</v>
      </c>
      <c r="E27" s="35">
        <v>4317312.6800000006</v>
      </c>
      <c r="F27" s="35">
        <v>3871444.56</v>
      </c>
      <c r="G27" s="35">
        <v>4647807.2000000011</v>
      </c>
    </row>
    <row r="28" spans="1:7" ht="12.75" customHeight="1" x14ac:dyDescent="0.2">
      <c r="B28" s="5" t="s">
        <v>20</v>
      </c>
      <c r="C28" s="32">
        <v>37871955.329999998</v>
      </c>
      <c r="D28" s="32">
        <v>39190756.660000004</v>
      </c>
      <c r="E28" s="32">
        <v>41364210.609999992</v>
      </c>
      <c r="F28" s="32">
        <v>44701108.599999994</v>
      </c>
      <c r="G28" s="37">
        <v>48344490.820000008</v>
      </c>
    </row>
    <row r="29" spans="1:7" s="12" customFormat="1" ht="12.75" customHeight="1" x14ac:dyDescent="0.2">
      <c r="A29"/>
      <c r="C29" s="32"/>
      <c r="D29" s="32"/>
      <c r="E29" s="32"/>
      <c r="F29" s="32"/>
      <c r="G29" s="40"/>
    </row>
    <row r="30" spans="1:7" ht="12.75" customHeight="1" x14ac:dyDescent="0.2">
      <c r="B30" s="5" t="s">
        <v>21</v>
      </c>
      <c r="C30" s="32">
        <v>20166673.259999998</v>
      </c>
      <c r="D30" s="32">
        <v>23442936.819999997</v>
      </c>
      <c r="E30" s="32">
        <v>22750661.349999994</v>
      </c>
      <c r="F30" s="32">
        <v>23610345.13000001</v>
      </c>
      <c r="G30" s="37">
        <v>30429852.279999994</v>
      </c>
    </row>
    <row r="31" spans="1:7" ht="12.75" customHeight="1" x14ac:dyDescent="0.2">
      <c r="C31" s="32"/>
      <c r="D31" s="32"/>
      <c r="E31" s="32"/>
      <c r="F31" s="32"/>
      <c r="G31" s="39"/>
    </row>
    <row r="32" spans="1:7" ht="12.75" customHeight="1" x14ac:dyDescent="0.2">
      <c r="B32" s="10" t="s">
        <v>22</v>
      </c>
      <c r="C32" s="32"/>
      <c r="D32" s="32"/>
      <c r="E32" s="32"/>
      <c r="F32" s="32"/>
      <c r="G32" s="39"/>
    </row>
    <row r="33" spans="1:13" ht="12.75" customHeight="1" x14ac:dyDescent="0.2">
      <c r="B33" s="7" t="s">
        <v>23</v>
      </c>
      <c r="C33" s="32">
        <v>153463.71</v>
      </c>
      <c r="D33" s="32">
        <v>16.809999999999999</v>
      </c>
      <c r="E33" s="32">
        <v>63590.94</v>
      </c>
      <c r="F33" s="32">
        <v>82738.509999999995</v>
      </c>
      <c r="G33" s="41">
        <v>69150.83</v>
      </c>
    </row>
    <row r="34" spans="1:13" ht="12.75" customHeight="1" x14ac:dyDescent="0.2">
      <c r="B34" s="14" t="s">
        <v>24</v>
      </c>
      <c r="C34" s="32">
        <v>2069886.27</v>
      </c>
      <c r="D34" s="32">
        <v>2165645.2200000002</v>
      </c>
      <c r="E34" s="32">
        <v>2702101.19</v>
      </c>
      <c r="F34" s="32">
        <v>2658631.4700000002</v>
      </c>
      <c r="G34" s="41">
        <v>2704801.9899999998</v>
      </c>
    </row>
    <row r="35" spans="1:13" s="12" customFormat="1" ht="12.75" customHeight="1" x14ac:dyDescent="0.2">
      <c r="A35"/>
      <c r="B35" s="14" t="s">
        <v>25</v>
      </c>
      <c r="C35" s="35">
        <v>172258.78</v>
      </c>
      <c r="D35" s="35">
        <v>1119961.8900000001</v>
      </c>
      <c r="E35" s="35">
        <v>45767.44</v>
      </c>
      <c r="F35" s="35">
        <v>71223.429999999993</v>
      </c>
      <c r="G35" s="35">
        <v>60734.15</v>
      </c>
    </row>
    <row r="36" spans="1:13" s="12" customFormat="1" ht="12.75" customHeight="1" x14ac:dyDescent="0.2">
      <c r="A36"/>
      <c r="B36" s="9" t="s">
        <v>26</v>
      </c>
      <c r="C36" s="37">
        <v>2395608.7599999998</v>
      </c>
      <c r="D36" s="37">
        <v>3285623.92</v>
      </c>
      <c r="E36" s="37">
        <v>2811459.57</v>
      </c>
      <c r="F36" s="37">
        <v>2812593.4100000006</v>
      </c>
      <c r="G36" s="37">
        <v>2834686.9699999993</v>
      </c>
      <c r="H36"/>
    </row>
    <row r="37" spans="1:13" s="12" customFormat="1" ht="12.75" customHeight="1" x14ac:dyDescent="0.2">
      <c r="A37"/>
      <c r="B37" s="10"/>
      <c r="C37" s="37"/>
      <c r="D37" s="37"/>
      <c r="E37" s="37"/>
      <c r="F37" s="37"/>
      <c r="G37" s="40"/>
    </row>
    <row r="38" spans="1:13" ht="12.75" customHeight="1" x14ac:dyDescent="0.2">
      <c r="B38" s="9" t="s">
        <v>27</v>
      </c>
      <c r="C38" s="37">
        <v>6631905.6800000006</v>
      </c>
      <c r="D38" s="37">
        <v>6397662.1499999985</v>
      </c>
      <c r="E38" s="37">
        <v>6276475.3200000003</v>
      </c>
      <c r="F38" s="37">
        <v>7215429.9899999993</v>
      </c>
      <c r="G38" s="37">
        <v>7234559.209999999</v>
      </c>
    </row>
    <row r="39" spans="1:13" ht="12.75" customHeight="1" x14ac:dyDescent="0.2">
      <c r="B39" s="18"/>
      <c r="C39" s="37"/>
      <c r="D39" s="37"/>
      <c r="E39" s="37"/>
      <c r="F39" s="37"/>
      <c r="G39" s="39"/>
    </row>
    <row r="40" spans="1:13" ht="12.75" customHeight="1" x14ac:dyDescent="0.2">
      <c r="B40" s="10" t="s">
        <v>28</v>
      </c>
      <c r="C40" s="37">
        <v>4236296.92</v>
      </c>
      <c r="D40" s="37">
        <v>3112038.2299999995</v>
      </c>
      <c r="E40" s="37">
        <v>3465015.7499999995</v>
      </c>
      <c r="F40" s="37">
        <v>4402836.5799999991</v>
      </c>
      <c r="G40" s="32">
        <v>4399872.2399999993</v>
      </c>
      <c r="H40" s="24"/>
      <c r="I40" s="24"/>
      <c r="J40" s="24"/>
      <c r="K40" s="24"/>
      <c r="L40" s="24"/>
      <c r="M40" s="24"/>
    </row>
    <row r="41" spans="1:13" ht="12.75" customHeight="1" x14ac:dyDescent="0.2">
      <c r="B41" s="13"/>
      <c r="C41" s="37"/>
      <c r="D41" s="37"/>
      <c r="E41" s="37"/>
      <c r="F41" s="37"/>
      <c r="G41" s="39"/>
    </row>
    <row r="42" spans="1:13" ht="12.75" customHeight="1" x14ac:dyDescent="0.2">
      <c r="B42" s="10" t="s">
        <v>29</v>
      </c>
      <c r="C42" s="37">
        <v>15930376.339999998</v>
      </c>
      <c r="D42" s="37">
        <v>20330898.589999996</v>
      </c>
      <c r="E42" s="37">
        <v>19285645.599999998</v>
      </c>
      <c r="F42" s="37">
        <v>19207508.550000012</v>
      </c>
      <c r="G42" s="37">
        <v>26029980.039999999</v>
      </c>
      <c r="H42" s="24"/>
      <c r="I42" s="24"/>
      <c r="J42" s="24"/>
      <c r="K42" s="24"/>
      <c r="L42" s="24"/>
    </row>
    <row r="43" spans="1:13" s="12" customFormat="1" ht="12.75" customHeight="1" x14ac:dyDescent="0.2">
      <c r="A43"/>
      <c r="B43" s="13"/>
      <c r="C43" s="32"/>
      <c r="D43" s="32"/>
      <c r="E43" s="32"/>
      <c r="F43" s="32"/>
      <c r="G43" s="40"/>
    </row>
    <row r="44" spans="1:13" ht="12.75" customHeight="1" x14ac:dyDescent="0.2">
      <c r="B44" s="9" t="s">
        <v>30</v>
      </c>
      <c r="C44" s="37">
        <v>5226615</v>
      </c>
      <c r="D44" s="37">
        <v>8020392</v>
      </c>
      <c r="E44" s="37">
        <v>5350107.49</v>
      </c>
      <c r="F44" s="37">
        <v>7419823.4199999999</v>
      </c>
      <c r="G44" s="33">
        <v>9671535.370000001</v>
      </c>
    </row>
    <row r="45" spans="1:13" ht="12.75" customHeight="1" x14ac:dyDescent="0.2">
      <c r="B45" s="13"/>
      <c r="C45" s="36"/>
      <c r="D45" s="36"/>
      <c r="E45" s="36"/>
      <c r="F45" s="36"/>
      <c r="G45" s="39"/>
    </row>
    <row r="46" spans="1:13" s="12" customFormat="1" ht="17.25" customHeight="1" x14ac:dyDescent="0.2">
      <c r="A46"/>
      <c r="B46" s="10" t="s">
        <v>31</v>
      </c>
      <c r="C46" s="35">
        <v>10703761.339999998</v>
      </c>
      <c r="D46" s="35">
        <v>12310506.589999996</v>
      </c>
      <c r="E46" s="35">
        <v>13935538.109999996</v>
      </c>
      <c r="F46" s="35">
        <v>11787685.13000001</v>
      </c>
      <c r="G46" s="42">
        <v>16358444.669999994</v>
      </c>
      <c r="H46" s="25"/>
      <c r="I46" s="25"/>
      <c r="J46" s="25"/>
      <c r="K46" s="25"/>
      <c r="L46" s="25"/>
    </row>
    <row r="47" spans="1:13" s="12" customFormat="1" ht="12.75" customHeight="1" x14ac:dyDescent="0.2">
      <c r="A47"/>
      <c r="B47" s="10"/>
      <c r="C47" s="11"/>
      <c r="D47" s="11"/>
      <c r="E47" s="11"/>
      <c r="F47" s="11"/>
    </row>
    <row r="48" spans="1:13" s="12" customFormat="1" ht="12.75" customHeight="1" x14ac:dyDescent="0.2">
      <c r="A48"/>
      <c r="B48" s="10"/>
      <c r="C48" s="17"/>
      <c r="D48" s="17"/>
      <c r="E48" s="17"/>
    </row>
    <row r="49" spans="1:5" s="12" customFormat="1" ht="12.75" customHeight="1" x14ac:dyDescent="0.2">
      <c r="A49"/>
      <c r="B49" s="10"/>
      <c r="C49" s="16"/>
      <c r="D49" s="16"/>
      <c r="E49" s="16"/>
    </row>
    <row r="50" spans="1:5" ht="12.75" customHeight="1" x14ac:dyDescent="0.2">
      <c r="B50" s="10"/>
      <c r="C50" s="17"/>
      <c r="D50" s="17"/>
      <c r="E50" s="17"/>
    </row>
    <row r="51" spans="1:5" ht="12.75" customHeight="1" x14ac:dyDescent="0.2">
      <c r="B51" s="10"/>
      <c r="C51" s="17"/>
      <c r="D51" s="17"/>
      <c r="E51" s="17"/>
    </row>
    <row r="52" spans="1:5" ht="12.75" customHeight="1" x14ac:dyDescent="0.2">
      <c r="B52" s="13"/>
      <c r="C52" s="20"/>
      <c r="D52" s="20"/>
      <c r="E52" s="20"/>
    </row>
    <row r="53" spans="1:5" s="12" customFormat="1" ht="12.75" customHeight="1" x14ac:dyDescent="0.2">
      <c r="A53"/>
      <c r="B53" s="10"/>
      <c r="C53" s="21"/>
      <c r="D53" s="21"/>
      <c r="E53" s="21"/>
    </row>
    <row r="54" spans="1:5" x14ac:dyDescent="0.2">
      <c r="B54" s="10"/>
      <c r="C54" s="19"/>
      <c r="D54" s="19"/>
      <c r="E54" s="19"/>
    </row>
    <row r="60" spans="1:5" x14ac:dyDescent="0.2">
      <c r="C60" s="22"/>
      <c r="D60" s="22"/>
      <c r="E60" s="22"/>
    </row>
    <row r="61" spans="1:5" x14ac:dyDescent="0.2">
      <c r="C61" s="23"/>
      <c r="D61" s="23"/>
      <c r="E61" s="23"/>
    </row>
  </sheetData>
  <printOptions horizontalCentered="1"/>
  <pageMargins left="0.72" right="0.46" top="0.98" bottom="0.56000000000000005" header="0.25" footer="0.25"/>
  <pageSetup scale="90" orientation="portrait" r:id="rId1"/>
  <headerFooter alignWithMargins="0">
    <oddHeader xml:space="preserve">&amp;R&amp;9CASE NO. 2015-00343
ATTACHMENT 20
TO STAFF DR NO. 1-59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7"/>
  <sheetViews>
    <sheetView showGridLines="0" view="pageBreakPreview" zoomScale="80" zoomScaleNormal="88" zoomScaleSheetLayoutView="80" workbookViewId="0">
      <selection activeCell="B54" sqref="B54"/>
    </sheetView>
  </sheetViews>
  <sheetFormatPr defaultRowHeight="12.75" x14ac:dyDescent="0.2"/>
  <cols>
    <col min="1" max="1" width="4" customWidth="1"/>
    <col min="2" max="2" width="63.140625" customWidth="1"/>
    <col min="3" max="5" width="12.85546875" bestFit="1" customWidth="1"/>
    <col min="6" max="6" width="12.85546875" customWidth="1"/>
    <col min="7" max="7" width="10.7109375" bestFit="1" customWidth="1"/>
    <col min="8" max="8" width="12" customWidth="1"/>
    <col min="9" max="9" width="10.7109375" bestFit="1" customWidth="1"/>
    <col min="10" max="12" width="11.85546875" bestFit="1" customWidth="1"/>
  </cols>
  <sheetData>
    <row r="1" spans="1:7" ht="12" customHeight="1" x14ac:dyDescent="0.2">
      <c r="B1" s="1" t="s">
        <v>0</v>
      </c>
      <c r="C1" s="13"/>
    </row>
    <row r="2" spans="1:7" ht="12" customHeight="1" x14ac:dyDescent="0.2">
      <c r="B2" s="1" t="s">
        <v>1</v>
      </c>
    </row>
    <row r="3" spans="1:7" ht="12.75" customHeight="1" x14ac:dyDescent="0.2">
      <c r="B3" s="1" t="s">
        <v>2</v>
      </c>
    </row>
    <row r="4" spans="1:7" s="2" customFormat="1" ht="12.75" customHeight="1" x14ac:dyDescent="0.35">
      <c r="B4" s="1" t="s">
        <v>3</v>
      </c>
    </row>
    <row r="5" spans="1:7" s="2" customFormat="1" ht="12.75" customHeight="1" x14ac:dyDescent="0.35">
      <c r="B5" s="1" t="s">
        <v>4</v>
      </c>
    </row>
    <row r="6" spans="1:7" s="3" customFormat="1" ht="12" customHeight="1" x14ac:dyDescent="0.2"/>
    <row r="7" spans="1:7" ht="21" customHeight="1" x14ac:dyDescent="0.3">
      <c r="B7" s="26"/>
    </row>
    <row r="8" spans="1:7" s="4" customFormat="1" x14ac:dyDescent="0.2">
      <c r="B8"/>
      <c r="C8" s="1" t="s">
        <v>33</v>
      </c>
      <c r="D8" s="1" t="s">
        <v>32</v>
      </c>
      <c r="E8" s="1" t="s">
        <v>6</v>
      </c>
      <c r="F8" s="1" t="s">
        <v>7</v>
      </c>
      <c r="G8" s="1" t="s">
        <v>77</v>
      </c>
    </row>
    <row r="9" spans="1:7" ht="12.75" customHeight="1" x14ac:dyDescent="0.2">
      <c r="C9" s="6" t="s">
        <v>34</v>
      </c>
      <c r="D9" s="6" t="s">
        <v>34</v>
      </c>
      <c r="E9" s="6" t="s">
        <v>34</v>
      </c>
      <c r="F9" s="6" t="s">
        <v>34</v>
      </c>
      <c r="G9" s="6" t="s">
        <v>34</v>
      </c>
    </row>
    <row r="10" spans="1:7" ht="12.75" customHeight="1" x14ac:dyDescent="0.2">
      <c r="B10" s="5"/>
      <c r="C10" s="6"/>
      <c r="D10" s="6"/>
      <c r="E10" s="6"/>
      <c r="F10" s="6"/>
    </row>
    <row r="11" spans="1:7" s="12" customFormat="1" ht="12.75" customHeight="1" x14ac:dyDescent="0.2">
      <c r="A11"/>
      <c r="B11" s="9" t="s">
        <v>71</v>
      </c>
      <c r="C11" s="20" t="s">
        <v>41</v>
      </c>
      <c r="D11" s="20" t="s">
        <v>41</v>
      </c>
      <c r="E11" s="20" t="s">
        <v>41</v>
      </c>
      <c r="F11" s="20" t="s">
        <v>41</v>
      </c>
      <c r="G11" s="20" t="s">
        <v>41</v>
      </c>
    </row>
    <row r="12" spans="1:7" s="12" customFormat="1" ht="12.75" customHeight="1" x14ac:dyDescent="0.2">
      <c r="A12"/>
      <c r="B12" s="9" t="s">
        <v>72</v>
      </c>
      <c r="C12" s="21">
        <v>5864505.2400000002</v>
      </c>
      <c r="D12" s="21">
        <v>5723107.7199999997</v>
      </c>
      <c r="E12" s="21">
        <v>5315677.4499999993</v>
      </c>
      <c r="F12" s="21">
        <v>5124298.2300000004</v>
      </c>
      <c r="G12" s="21">
        <v>6159156.5299999993</v>
      </c>
    </row>
    <row r="13" spans="1:7" s="12" customFormat="1" ht="12.75" customHeight="1" x14ac:dyDescent="0.2">
      <c r="A13"/>
      <c r="B13" s="9" t="s">
        <v>73</v>
      </c>
      <c r="C13" s="20">
        <v>115223.56000000001</v>
      </c>
      <c r="D13" s="20">
        <v>84867.900000000009</v>
      </c>
      <c r="E13" s="20">
        <v>68397.37</v>
      </c>
      <c r="F13" s="20">
        <v>63990.639999999992</v>
      </c>
      <c r="G13" s="20">
        <v>74996</v>
      </c>
    </row>
    <row r="14" spans="1:7" s="12" customFormat="1" ht="12.75" customHeight="1" x14ac:dyDescent="0.2">
      <c r="A14"/>
      <c r="B14" s="9" t="s">
        <v>74</v>
      </c>
      <c r="C14" s="20">
        <v>7389.87</v>
      </c>
      <c r="D14" s="20">
        <v>7320.1499999999987</v>
      </c>
      <c r="E14" s="20">
        <v>2713.5900000000006</v>
      </c>
      <c r="F14" s="20">
        <v>2543.4599999999991</v>
      </c>
      <c r="G14" s="20">
        <v>3450.6299999999997</v>
      </c>
    </row>
    <row r="15" spans="1:7" s="12" customFormat="1" ht="12.75" customHeight="1" x14ac:dyDescent="0.2">
      <c r="A15"/>
      <c r="B15" s="9" t="s">
        <v>75</v>
      </c>
      <c r="C15" s="20">
        <v>109842.08999999998</v>
      </c>
      <c r="D15" s="20">
        <v>128309.06000000001</v>
      </c>
      <c r="E15" s="20">
        <v>127948.70999999999</v>
      </c>
      <c r="F15" s="20">
        <v>115134.74000000002</v>
      </c>
      <c r="G15" s="20">
        <v>106310.96999999999</v>
      </c>
    </row>
    <row r="16" spans="1:7" s="12" customFormat="1" ht="12.75" customHeight="1" x14ac:dyDescent="0.2">
      <c r="A16"/>
      <c r="B16" s="9" t="s">
        <v>61</v>
      </c>
      <c r="C16" s="20">
        <v>6096960.7600000007</v>
      </c>
      <c r="D16" s="20">
        <v>5943604.8300000001</v>
      </c>
      <c r="E16" s="20">
        <v>5514737.1200000001</v>
      </c>
      <c r="F16" s="20">
        <v>5305967.07</v>
      </c>
      <c r="G16" s="20">
        <v>6343914.1300000008</v>
      </c>
    </row>
    <row r="17" spans="1:7" s="12" customFormat="1" ht="12.75" customHeight="1" x14ac:dyDescent="0.2">
      <c r="A17"/>
      <c r="B17" s="9"/>
      <c r="C17" s="20"/>
      <c r="D17" s="20"/>
      <c r="E17" s="20"/>
      <c r="F17" s="20"/>
      <c r="G17" s="20"/>
    </row>
    <row r="18" spans="1:7" s="12" customFormat="1" ht="12.75" customHeight="1" x14ac:dyDescent="0.2">
      <c r="A18"/>
      <c r="B18" s="9" t="s">
        <v>63</v>
      </c>
      <c r="C18" s="20">
        <v>7300.0199999999986</v>
      </c>
      <c r="D18" s="20">
        <v>10481.299999999997</v>
      </c>
      <c r="E18" s="20">
        <v>21939.090000000004</v>
      </c>
      <c r="F18" s="20">
        <v>29908.169999999995</v>
      </c>
      <c r="G18" s="20">
        <v>36110.620000000003</v>
      </c>
    </row>
    <row r="19" spans="1:7" s="12" customFormat="1" ht="12.75" customHeight="1" x14ac:dyDescent="0.2">
      <c r="A19"/>
      <c r="B19" s="9" t="s">
        <v>64</v>
      </c>
      <c r="C19" s="20" t="s">
        <v>41</v>
      </c>
      <c r="D19" s="20" t="s">
        <v>41</v>
      </c>
      <c r="E19" s="20" t="s">
        <v>41</v>
      </c>
      <c r="F19" s="20" t="s">
        <v>41</v>
      </c>
      <c r="G19" s="20" t="s">
        <v>41</v>
      </c>
    </row>
    <row r="20" spans="1:7" s="12" customFormat="1" ht="12.75" customHeight="1" x14ac:dyDescent="0.2">
      <c r="A20"/>
      <c r="B20" s="9" t="s">
        <v>65</v>
      </c>
      <c r="C20" s="20">
        <v>224876.47</v>
      </c>
      <c r="D20" s="20">
        <v>203957.84999999998</v>
      </c>
      <c r="E20" s="20">
        <v>207236.19</v>
      </c>
      <c r="F20" s="20">
        <v>99364.360000000015</v>
      </c>
      <c r="G20" s="20">
        <v>4624.2500000000009</v>
      </c>
    </row>
    <row r="21" spans="1:7" s="12" customFormat="1" ht="12.75" customHeight="1" x14ac:dyDescent="0.2">
      <c r="A21"/>
      <c r="B21" s="9" t="s">
        <v>66</v>
      </c>
      <c r="C21" s="21">
        <v>0</v>
      </c>
      <c r="D21" s="21">
        <v>3693.8</v>
      </c>
      <c r="E21" s="21">
        <v>0</v>
      </c>
      <c r="F21" s="21">
        <v>2658.09</v>
      </c>
      <c r="G21" s="21">
        <v>546.25</v>
      </c>
    </row>
    <row r="22" spans="1:7" s="12" customFormat="1" ht="12.75" customHeight="1" x14ac:dyDescent="0.2">
      <c r="A22"/>
      <c r="B22" s="9" t="s">
        <v>67</v>
      </c>
      <c r="C22" s="20">
        <v>303637.57</v>
      </c>
      <c r="D22" s="20">
        <v>108402.52000000002</v>
      </c>
      <c r="E22" s="20">
        <v>47979.970000000008</v>
      </c>
      <c r="F22" s="20">
        <v>174291.20000000001</v>
      </c>
      <c r="G22" s="20">
        <v>138904.57</v>
      </c>
    </row>
    <row r="23" spans="1:7" s="12" customFormat="1" ht="12.75" customHeight="1" x14ac:dyDescent="0.2">
      <c r="A23"/>
      <c r="B23" s="9" t="s">
        <v>68</v>
      </c>
      <c r="C23" s="20" t="s">
        <v>41</v>
      </c>
      <c r="D23" s="20" t="s">
        <v>41</v>
      </c>
      <c r="E23" s="20">
        <v>7.7</v>
      </c>
      <c r="F23" s="20" t="s">
        <v>41</v>
      </c>
      <c r="G23" s="20">
        <v>93.580000000000837</v>
      </c>
    </row>
    <row r="24" spans="1:7" s="12" customFormat="1" ht="12.75" customHeight="1" x14ac:dyDescent="0.2">
      <c r="A24"/>
      <c r="B24" s="65" t="s">
        <v>69</v>
      </c>
      <c r="C24" s="20">
        <v>-198754.54</v>
      </c>
      <c r="D24" s="20">
        <v>-285102.73000000004</v>
      </c>
      <c r="E24" s="20">
        <v>-6585.1199999999944</v>
      </c>
      <c r="F24" s="20">
        <v>-71910.820000000007</v>
      </c>
      <c r="G24" s="20">
        <v>-76778.909999999989</v>
      </c>
    </row>
    <row r="25" spans="1:7" s="12" customFormat="1" ht="12.75" customHeight="1" x14ac:dyDescent="0.2">
      <c r="A25"/>
      <c r="B25" s="65" t="s">
        <v>70</v>
      </c>
      <c r="C25" s="20" t="s">
        <v>41</v>
      </c>
      <c r="D25" s="20">
        <v>-1008.6</v>
      </c>
      <c r="E25" s="20">
        <v>-15835.07</v>
      </c>
      <c r="F25" s="20">
        <v>-29297.46</v>
      </c>
      <c r="G25" s="20">
        <v>-11296.419999999998</v>
      </c>
    </row>
    <row r="26" spans="1:7" s="12" customFormat="1" ht="12.75" customHeight="1" x14ac:dyDescent="0.2">
      <c r="A26"/>
      <c r="B26" s="9" t="s">
        <v>62</v>
      </c>
      <c r="C26" s="20">
        <v>337059.51999999996</v>
      </c>
      <c r="D26" s="20">
        <v>40424.139999999985</v>
      </c>
      <c r="E26" s="20">
        <v>254742.75999999998</v>
      </c>
      <c r="F26" s="20">
        <v>205013.54</v>
      </c>
      <c r="G26" s="20">
        <v>92203.94</v>
      </c>
    </row>
    <row r="27" spans="1:7" s="12" customFormat="1" ht="12.75" customHeight="1" x14ac:dyDescent="0.2">
      <c r="A27"/>
      <c r="B27" s="9"/>
      <c r="C27" s="20"/>
      <c r="D27" s="20"/>
      <c r="E27" s="20"/>
      <c r="F27" s="20"/>
      <c r="G27" s="20"/>
    </row>
    <row r="28" spans="1:7" s="12" customFormat="1" ht="12.75" customHeight="1" x14ac:dyDescent="0.2">
      <c r="A28"/>
      <c r="B28" s="9" t="s">
        <v>58</v>
      </c>
      <c r="C28" s="20">
        <v>6434020.2799999993</v>
      </c>
      <c r="D28" s="20">
        <v>5984028.9699999997</v>
      </c>
      <c r="E28" s="20">
        <v>5769479.8799999999</v>
      </c>
      <c r="F28" s="20">
        <v>5510980.6099999994</v>
      </c>
      <c r="G28" s="20">
        <v>6436118.0700000003</v>
      </c>
    </row>
    <row r="29" spans="1:7" s="12" customFormat="1" ht="12.75" customHeight="1" x14ac:dyDescent="0.2">
      <c r="A29"/>
      <c r="B29" s="9"/>
      <c r="C29" s="20"/>
      <c r="D29" s="20"/>
      <c r="E29" s="20"/>
      <c r="F29" s="20"/>
      <c r="G29" s="20"/>
    </row>
    <row r="30" spans="1:7" s="12" customFormat="1" ht="12.75" customHeight="1" x14ac:dyDescent="0.2">
      <c r="A30"/>
      <c r="B30" s="9" t="s">
        <v>59</v>
      </c>
      <c r="C30" s="20">
        <v>222664.38999999998</v>
      </c>
      <c r="D30" s="20">
        <v>213882.72</v>
      </c>
      <c r="E30" s="20">
        <v>287095.32</v>
      </c>
      <c r="F30" s="20">
        <v>328981.49999999994</v>
      </c>
      <c r="G30" s="20">
        <v>193897.32</v>
      </c>
    </row>
    <row r="31" spans="1:7" s="12" customFormat="1" ht="12.75" customHeight="1" x14ac:dyDescent="0.2">
      <c r="A31"/>
      <c r="B31" s="9" t="s">
        <v>60</v>
      </c>
      <c r="C31" s="20">
        <v>550379.54</v>
      </c>
      <c r="D31" s="20">
        <v>433993.99</v>
      </c>
      <c r="E31" s="20">
        <v>341086.94999999995</v>
      </c>
      <c r="F31" s="20">
        <v>436513.20999999996</v>
      </c>
      <c r="G31" s="20">
        <v>585414.6</v>
      </c>
    </row>
    <row r="32" spans="1:7" s="12" customFormat="1" ht="12.75" customHeight="1" x14ac:dyDescent="0.2">
      <c r="A32"/>
      <c r="B32" s="9" t="s">
        <v>27</v>
      </c>
      <c r="C32" s="21">
        <v>7207064.21</v>
      </c>
      <c r="D32" s="21">
        <v>6631905.6800000006</v>
      </c>
      <c r="E32" s="21">
        <v>6397662.1499999985</v>
      </c>
      <c r="F32" s="21">
        <v>6276475.3200000003</v>
      </c>
      <c r="G32" s="21">
        <v>7215429.9899999993</v>
      </c>
    </row>
    <row r="33" spans="1:7" s="12" customFormat="1" ht="12.75" customHeight="1" x14ac:dyDescent="0.2">
      <c r="A33"/>
      <c r="B33" s="9"/>
      <c r="C33" s="20"/>
      <c r="D33" s="20"/>
      <c r="E33" s="20"/>
      <c r="F33" s="20"/>
      <c r="G33" s="20"/>
    </row>
    <row r="34" spans="1:7" s="12" customFormat="1" ht="12.75" customHeight="1" x14ac:dyDescent="0.2">
      <c r="A34"/>
      <c r="B34" s="9"/>
      <c r="C34" s="20"/>
      <c r="D34" s="20"/>
      <c r="E34" s="20"/>
      <c r="F34" s="20"/>
      <c r="G34" s="20"/>
    </row>
    <row r="35" spans="1:7" s="12" customFormat="1" ht="12.75" customHeight="1" x14ac:dyDescent="0.2">
      <c r="A35"/>
      <c r="B35" s="9"/>
      <c r="C35" s="20"/>
      <c r="D35" s="20"/>
      <c r="E35" s="20"/>
      <c r="F35" s="20"/>
      <c r="G35" s="20"/>
    </row>
    <row r="36" spans="1:7" s="12" customFormat="1" ht="12.75" customHeight="1" x14ac:dyDescent="0.2">
      <c r="A36"/>
      <c r="B36" s="9"/>
      <c r="C36" s="20"/>
      <c r="D36" s="20"/>
      <c r="E36" s="20"/>
      <c r="F36" s="20"/>
      <c r="G36" s="20"/>
    </row>
    <row r="37" spans="1:7" s="12" customFormat="1" ht="12.75" customHeight="1" x14ac:dyDescent="0.2">
      <c r="A37"/>
      <c r="C37" s="20"/>
      <c r="D37" s="20"/>
      <c r="E37" s="20"/>
      <c r="F37" s="20"/>
      <c r="G37" s="20"/>
    </row>
    <row r="38" spans="1:7" s="12" customFormat="1" ht="12.75" customHeight="1" x14ac:dyDescent="0.2">
      <c r="A38"/>
      <c r="B38" s="29" t="s">
        <v>76</v>
      </c>
      <c r="C38" s="20">
        <f t="shared" ref="C38:G38" si="0">SUM(C24:C25)</f>
        <v>-198754.54</v>
      </c>
      <c r="D38" s="20">
        <f t="shared" si="0"/>
        <v>-286111.33</v>
      </c>
      <c r="E38" s="20">
        <f t="shared" si="0"/>
        <v>-22420.189999999995</v>
      </c>
      <c r="F38" s="20">
        <f t="shared" si="0"/>
        <v>-101208.28</v>
      </c>
      <c r="G38" s="20">
        <f t="shared" si="0"/>
        <v>-88075.329999999987</v>
      </c>
    </row>
    <row r="39" spans="1:7" s="12" customFormat="1" ht="12.75" customHeight="1" x14ac:dyDescent="0.2">
      <c r="A39"/>
      <c r="B39" s="9"/>
      <c r="C39" s="20"/>
      <c r="D39" s="20"/>
      <c r="E39" s="20"/>
      <c r="F39" s="20"/>
    </row>
    <row r="40" spans="1:7" s="12" customFormat="1" ht="12.75" customHeight="1" x14ac:dyDescent="0.2">
      <c r="A40"/>
      <c r="B40" s="9"/>
      <c r="C40" s="20"/>
      <c r="D40" s="20"/>
      <c r="E40" s="20"/>
      <c r="F40" s="20"/>
    </row>
    <row r="41" spans="1:7" s="12" customFormat="1" ht="12.75" customHeight="1" x14ac:dyDescent="0.2">
      <c r="A41"/>
      <c r="B41" s="9"/>
      <c r="C41" s="20"/>
      <c r="D41" s="20"/>
      <c r="E41" s="20"/>
      <c r="F41" s="20"/>
    </row>
    <row r="42" spans="1:7" s="12" customFormat="1" ht="12.75" customHeight="1" x14ac:dyDescent="0.2">
      <c r="A42"/>
      <c r="B42" s="9"/>
      <c r="C42" s="20"/>
      <c r="D42" s="20"/>
      <c r="E42" s="20"/>
      <c r="F42" s="20"/>
    </row>
    <row r="43" spans="1:7" s="12" customFormat="1" ht="12.75" customHeight="1" x14ac:dyDescent="0.2">
      <c r="A43"/>
      <c r="B43" s="9"/>
      <c r="C43" s="20"/>
      <c r="D43" s="20"/>
      <c r="E43" s="20"/>
      <c r="F43" s="20"/>
    </row>
    <row r="44" spans="1:7" s="12" customFormat="1" ht="12.75" customHeight="1" x14ac:dyDescent="0.2">
      <c r="A44"/>
      <c r="B44" s="9"/>
      <c r="C44" s="20"/>
      <c r="D44" s="20"/>
      <c r="E44" s="20"/>
      <c r="F44" s="20"/>
    </row>
    <row r="45" spans="1:7" s="12" customFormat="1" ht="12.75" customHeight="1" x14ac:dyDescent="0.2">
      <c r="A45"/>
      <c r="B45" s="9"/>
      <c r="C45" s="20"/>
      <c r="D45" s="20"/>
      <c r="E45" s="20"/>
      <c r="F45" s="20"/>
    </row>
    <row r="46" spans="1:7" s="12" customFormat="1" ht="12.75" customHeight="1" x14ac:dyDescent="0.2">
      <c r="A46"/>
      <c r="B46" s="9"/>
      <c r="C46" s="20"/>
      <c r="D46" s="20"/>
      <c r="E46" s="20"/>
      <c r="F46" s="20"/>
    </row>
    <row r="47" spans="1:7" s="12" customFormat="1" ht="12.75" customHeight="1" x14ac:dyDescent="0.2">
      <c r="A47"/>
      <c r="B47" s="9"/>
      <c r="C47" s="20"/>
      <c r="D47" s="20"/>
      <c r="E47" s="20"/>
      <c r="F47" s="20"/>
    </row>
    <row r="48" spans="1:7" s="12" customFormat="1" ht="12.75" customHeight="1" x14ac:dyDescent="0.2">
      <c r="A48"/>
      <c r="B48" s="9"/>
      <c r="C48" s="20"/>
      <c r="D48" s="20"/>
      <c r="E48" s="20"/>
      <c r="F48" s="20"/>
    </row>
    <row r="49" spans="1:6" s="12" customFormat="1" ht="12.75" customHeight="1" x14ac:dyDescent="0.2">
      <c r="A49"/>
      <c r="B49" s="9"/>
      <c r="C49" s="20"/>
      <c r="D49" s="20"/>
      <c r="E49" s="20"/>
      <c r="F49" s="20"/>
    </row>
    <row r="50" spans="1:6" s="12" customFormat="1" ht="12.75" customHeight="1" x14ac:dyDescent="0.2">
      <c r="A50"/>
      <c r="B50" s="9"/>
      <c r="C50" s="20"/>
      <c r="D50" s="20"/>
      <c r="E50" s="20"/>
      <c r="F50" s="20"/>
    </row>
    <row r="51" spans="1:6" s="12" customFormat="1" ht="12.75" customHeight="1" x14ac:dyDescent="0.2">
      <c r="A51"/>
      <c r="B51" s="9"/>
      <c r="C51" s="20"/>
      <c r="D51" s="20"/>
      <c r="E51" s="20"/>
      <c r="F51" s="20"/>
    </row>
    <row r="52" spans="1:6" s="12" customFormat="1" ht="12.75" customHeight="1" x14ac:dyDescent="0.2">
      <c r="A52"/>
      <c r="B52" s="9"/>
      <c r="C52" s="20"/>
      <c r="D52" s="20"/>
      <c r="E52" s="20"/>
      <c r="F52" s="20"/>
    </row>
    <row r="53" spans="1:6" s="12" customFormat="1" ht="12.75" customHeight="1" x14ac:dyDescent="0.2">
      <c r="A53"/>
      <c r="B53" s="9"/>
      <c r="C53" s="20"/>
      <c r="D53" s="20"/>
      <c r="E53" s="20"/>
      <c r="F53" s="20"/>
    </row>
    <row r="54" spans="1:6" s="12" customFormat="1" ht="12.75" customHeight="1" x14ac:dyDescent="0.2">
      <c r="A54"/>
      <c r="B54" s="9"/>
      <c r="C54" s="21"/>
      <c r="D54" s="21"/>
      <c r="E54" s="21"/>
      <c r="F54" s="21"/>
    </row>
    <row r="55" spans="1:6" s="12" customFormat="1" ht="12.75" customHeight="1" x14ac:dyDescent="0.2">
      <c r="A55"/>
      <c r="B55" s="9"/>
      <c r="C55" s="20"/>
      <c r="D55" s="20"/>
      <c r="E55" s="20"/>
      <c r="F55" s="20"/>
    </row>
    <row r="56" spans="1:6" s="12" customFormat="1" ht="12.75" customHeight="1" x14ac:dyDescent="0.2">
      <c r="A56"/>
      <c r="B56" s="9"/>
      <c r="C56" s="20"/>
      <c r="D56" s="20"/>
      <c r="E56" s="20"/>
      <c r="F56" s="20"/>
    </row>
    <row r="57" spans="1:6" s="12" customFormat="1" ht="12.75" customHeight="1" x14ac:dyDescent="0.2">
      <c r="A57"/>
      <c r="B57" s="9"/>
      <c r="C57" s="20"/>
      <c r="D57" s="20"/>
      <c r="E57" s="20"/>
      <c r="F57" s="20"/>
    </row>
    <row r="58" spans="1:6" s="12" customFormat="1" ht="12.75" customHeight="1" x14ac:dyDescent="0.2">
      <c r="A58"/>
      <c r="B58" s="9"/>
      <c r="C58" s="20"/>
      <c r="D58" s="20"/>
      <c r="E58" s="20"/>
      <c r="F58" s="20"/>
    </row>
    <row r="59" spans="1:6" s="12" customFormat="1" ht="12.75" customHeight="1" x14ac:dyDescent="0.2">
      <c r="A59"/>
      <c r="B59" s="9"/>
      <c r="C59" s="20"/>
      <c r="D59" s="20"/>
      <c r="E59" s="20"/>
      <c r="F59" s="20"/>
    </row>
    <row r="60" spans="1:6" s="12" customFormat="1" ht="12.75" customHeight="1" x14ac:dyDescent="0.2">
      <c r="A60"/>
      <c r="B60" s="9"/>
      <c r="C60" s="20"/>
      <c r="D60" s="20"/>
      <c r="E60" s="20"/>
      <c r="F60" s="20"/>
    </row>
    <row r="61" spans="1:6" s="12" customFormat="1" ht="12.75" customHeight="1" x14ac:dyDescent="0.2">
      <c r="A61"/>
      <c r="B61" s="9"/>
      <c r="C61" s="20"/>
      <c r="D61" s="20"/>
      <c r="E61" s="20"/>
      <c r="F61" s="20"/>
    </row>
    <row r="62" spans="1:6" s="12" customFormat="1" ht="12.75" customHeight="1" x14ac:dyDescent="0.2">
      <c r="A62"/>
      <c r="B62" s="9"/>
      <c r="C62" s="20"/>
      <c r="D62" s="20"/>
      <c r="E62" s="20"/>
      <c r="F62" s="20"/>
    </row>
    <row r="63" spans="1:6" s="12" customFormat="1" ht="12.75" customHeight="1" x14ac:dyDescent="0.2">
      <c r="A63"/>
      <c r="B63" s="9"/>
      <c r="C63" s="20"/>
      <c r="D63" s="20"/>
      <c r="E63" s="20"/>
      <c r="F63" s="20"/>
    </row>
    <row r="64" spans="1:6" s="12" customFormat="1" ht="12.75" customHeight="1" x14ac:dyDescent="0.2">
      <c r="A64"/>
      <c r="B64" s="9"/>
      <c r="C64" s="20"/>
      <c r="D64" s="20"/>
      <c r="E64" s="20"/>
      <c r="F64" s="20"/>
    </row>
    <row r="65" spans="1:6" s="12" customFormat="1" ht="12.75" customHeight="1" x14ac:dyDescent="0.2">
      <c r="A65"/>
      <c r="B65" s="9"/>
      <c r="C65" s="20"/>
      <c r="D65" s="20"/>
      <c r="E65" s="20"/>
      <c r="F65" s="20"/>
    </row>
    <row r="66" spans="1:6" s="12" customFormat="1" ht="12.75" customHeight="1" x14ac:dyDescent="0.2">
      <c r="A66"/>
      <c r="B66" s="9"/>
      <c r="C66" s="20"/>
      <c r="D66" s="20"/>
      <c r="E66" s="20"/>
      <c r="F66" s="20"/>
    </row>
    <row r="67" spans="1:6" s="12" customFormat="1" ht="12.75" customHeight="1" x14ac:dyDescent="0.2">
      <c r="A67"/>
      <c r="B67" s="9"/>
      <c r="C67" s="20"/>
      <c r="D67" s="20"/>
      <c r="E67" s="20"/>
      <c r="F67" s="20"/>
    </row>
    <row r="68" spans="1:6" s="12" customFormat="1" ht="12.75" customHeight="1" x14ac:dyDescent="0.2">
      <c r="A68"/>
      <c r="B68" s="9"/>
      <c r="C68" s="20"/>
      <c r="D68" s="20"/>
      <c r="E68" s="20"/>
      <c r="F68" s="20"/>
    </row>
    <row r="69" spans="1:6" s="12" customFormat="1" ht="12.75" customHeight="1" x14ac:dyDescent="0.2">
      <c r="A69"/>
      <c r="B69" s="9"/>
      <c r="C69" s="20"/>
      <c r="D69" s="20"/>
      <c r="E69" s="20"/>
      <c r="F69" s="20"/>
    </row>
    <row r="70" spans="1:6" s="12" customFormat="1" ht="12.75" customHeight="1" x14ac:dyDescent="0.2">
      <c r="A70"/>
      <c r="B70" s="9"/>
      <c r="C70" s="21"/>
      <c r="D70" s="21"/>
      <c r="E70" s="21"/>
      <c r="F70" s="21"/>
    </row>
    <row r="71" spans="1:6" s="12" customFormat="1" ht="12.75" customHeight="1" x14ac:dyDescent="0.2">
      <c r="A71"/>
      <c r="B71" s="9"/>
      <c r="C71" s="20"/>
      <c r="D71" s="20"/>
      <c r="E71" s="21"/>
      <c r="F71" s="20"/>
    </row>
    <row r="72" spans="1:6" s="12" customFormat="1" ht="12.75" customHeight="1" x14ac:dyDescent="0.2">
      <c r="A72"/>
      <c r="B72" s="9"/>
      <c r="C72" s="20"/>
      <c r="D72" s="20"/>
      <c r="E72" s="20"/>
      <c r="F72" s="20"/>
    </row>
    <row r="73" spans="1:6" s="12" customFormat="1" ht="12.75" customHeight="1" x14ac:dyDescent="0.2">
      <c r="A73"/>
      <c r="B73" s="9"/>
      <c r="C73" s="20"/>
      <c r="D73" s="20"/>
      <c r="E73" s="20"/>
      <c r="F73" s="20"/>
    </row>
    <row r="74" spans="1:6" s="12" customFormat="1" ht="12.75" customHeight="1" x14ac:dyDescent="0.2">
      <c r="A74"/>
      <c r="B74" s="9"/>
      <c r="C74" s="21"/>
      <c r="D74" s="21"/>
      <c r="E74" s="21"/>
      <c r="F74" s="21"/>
    </row>
    <row r="75" spans="1:6" s="12" customFormat="1" ht="12.75" customHeight="1" x14ac:dyDescent="0.2">
      <c r="A75"/>
      <c r="B75" s="9"/>
      <c r="C75" s="20"/>
      <c r="D75" s="20"/>
      <c r="E75" s="20"/>
      <c r="F75" s="20"/>
    </row>
    <row r="76" spans="1:6" s="12" customFormat="1" ht="12.75" customHeight="1" x14ac:dyDescent="0.2">
      <c r="A76"/>
      <c r="B76" s="9"/>
      <c r="C76" s="20"/>
      <c r="D76" s="20"/>
      <c r="E76" s="20"/>
      <c r="F76" s="20"/>
    </row>
    <row r="77" spans="1:6" s="12" customFormat="1" ht="12.75" customHeight="1" x14ac:dyDescent="0.2">
      <c r="A77"/>
      <c r="B77" s="9"/>
      <c r="C77" s="20"/>
      <c r="D77" s="20"/>
      <c r="E77" s="20"/>
      <c r="F77" s="20"/>
    </row>
    <row r="78" spans="1:6" s="12" customFormat="1" ht="12.75" customHeight="1" x14ac:dyDescent="0.2">
      <c r="A78"/>
      <c r="B78" s="9"/>
      <c r="C78" s="20"/>
      <c r="D78" s="20"/>
      <c r="E78" s="20"/>
      <c r="F78" s="20"/>
    </row>
    <row r="79" spans="1:6" s="12" customFormat="1" ht="12.75" customHeight="1" x14ac:dyDescent="0.2">
      <c r="A79"/>
      <c r="B79" s="9"/>
      <c r="C79" s="20"/>
      <c r="D79" s="20"/>
      <c r="E79" s="20"/>
      <c r="F79" s="20"/>
    </row>
    <row r="80" spans="1:6" s="12" customFormat="1" ht="12.75" customHeight="1" x14ac:dyDescent="0.2">
      <c r="A80"/>
      <c r="B80" s="9"/>
      <c r="C80" s="20"/>
      <c r="D80" s="20"/>
      <c r="E80" s="20"/>
      <c r="F80" s="20"/>
    </row>
    <row r="81" spans="1:7" s="12" customFormat="1" ht="12.75" customHeight="1" x14ac:dyDescent="0.2">
      <c r="A81"/>
      <c r="B81" s="9"/>
      <c r="C81" s="20"/>
      <c r="D81" s="20"/>
      <c r="E81" s="20"/>
      <c r="F81" s="20"/>
    </row>
    <row r="82" spans="1:7" s="12" customFormat="1" ht="12.75" customHeight="1" x14ac:dyDescent="0.2">
      <c r="A82"/>
      <c r="B82" s="9"/>
      <c r="C82" s="20"/>
      <c r="D82" s="21"/>
      <c r="E82" s="21"/>
      <c r="F82" s="21"/>
    </row>
    <row r="83" spans="1:7" s="12" customFormat="1" ht="12.75" customHeight="1" x14ac:dyDescent="0.2">
      <c r="A83"/>
      <c r="B83" s="9"/>
      <c r="C83" s="20"/>
      <c r="D83" s="20"/>
      <c r="E83" s="20"/>
      <c r="F83" s="20"/>
    </row>
    <row r="84" spans="1:7" s="12" customFormat="1" ht="12.75" customHeight="1" x14ac:dyDescent="0.2">
      <c r="A84"/>
      <c r="B84" s="9"/>
      <c r="C84" s="20"/>
      <c r="D84" s="20"/>
      <c r="E84" s="20"/>
      <c r="F84" s="20"/>
    </row>
    <row r="85" spans="1:7" s="12" customFormat="1" ht="12.75" customHeight="1" x14ac:dyDescent="0.2">
      <c r="A85"/>
      <c r="B85" s="9"/>
      <c r="C85" s="21"/>
      <c r="D85" s="21"/>
      <c r="E85" s="21"/>
      <c r="F85" s="21"/>
    </row>
    <row r="86" spans="1:7" s="12" customFormat="1" ht="12.75" customHeight="1" x14ac:dyDescent="0.2">
      <c r="A86"/>
      <c r="B86" s="9"/>
      <c r="C86" s="21"/>
      <c r="D86" s="21"/>
      <c r="E86" s="21"/>
      <c r="F86" s="21"/>
    </row>
    <row r="87" spans="1:7" s="12" customFormat="1" ht="12.75" customHeight="1" x14ac:dyDescent="0.2">
      <c r="A87"/>
      <c r="B87" s="9"/>
      <c r="C87" s="21"/>
      <c r="D87" s="21"/>
      <c r="E87" s="21"/>
      <c r="F87" s="21"/>
    </row>
    <row r="88" spans="1:7" s="12" customFormat="1" ht="12.75" customHeight="1" x14ac:dyDescent="0.2">
      <c r="A88"/>
      <c r="B88" s="9"/>
      <c r="C88" s="21"/>
      <c r="D88" s="21"/>
      <c r="E88" s="21"/>
      <c r="F88" s="21"/>
    </row>
    <row r="89" spans="1:7" s="12" customFormat="1" ht="12.75" customHeight="1" x14ac:dyDescent="0.2">
      <c r="A89"/>
      <c r="B89" s="9"/>
      <c r="C89" s="21"/>
      <c r="D89" s="21"/>
      <c r="E89" s="21"/>
      <c r="F89" s="21"/>
    </row>
    <row r="90" spans="1:7" s="12" customFormat="1" ht="12.75" customHeight="1" x14ac:dyDescent="0.2">
      <c r="A90"/>
      <c r="B90" s="9"/>
      <c r="C90" s="21"/>
      <c r="D90" s="21"/>
      <c r="E90" s="21"/>
      <c r="F90" s="21"/>
    </row>
    <row r="91" spans="1:7" ht="12.75" customHeight="1" x14ac:dyDescent="0.2">
      <c r="B91" s="9"/>
      <c r="C91" s="21"/>
      <c r="D91" s="21"/>
      <c r="E91" s="21"/>
      <c r="F91" s="21"/>
      <c r="G91" s="24"/>
    </row>
    <row r="92" spans="1:7" ht="12.75" customHeight="1" x14ac:dyDescent="0.2">
      <c r="B92" s="18"/>
      <c r="C92" s="21"/>
      <c r="D92" s="21"/>
      <c r="E92" s="21"/>
      <c r="F92" s="21"/>
    </row>
    <row r="93" spans="1:7" s="12" customFormat="1" ht="12.75" customHeight="1" x14ac:dyDescent="0.2">
      <c r="A93"/>
      <c r="B93" s="10"/>
      <c r="C93" s="11"/>
      <c r="D93" s="11"/>
      <c r="E93" s="11"/>
      <c r="F93" s="11"/>
    </row>
    <row r="94" spans="1:7" s="12" customFormat="1" ht="12.75" customHeight="1" x14ac:dyDescent="0.2">
      <c r="A94"/>
      <c r="B94" s="10"/>
      <c r="C94" s="17"/>
      <c r="D94" s="17"/>
      <c r="E94" s="17"/>
    </row>
    <row r="95" spans="1:7" s="12" customFormat="1" ht="12.75" customHeight="1" x14ac:dyDescent="0.2">
      <c r="A95"/>
      <c r="B95" s="10"/>
      <c r="C95" s="16"/>
      <c r="D95" s="16"/>
      <c r="E95" s="16"/>
    </row>
    <row r="96" spans="1:7" ht="12.75" customHeight="1" x14ac:dyDescent="0.2">
      <c r="B96" s="10"/>
      <c r="C96" s="17"/>
      <c r="D96" s="17"/>
      <c r="E96" s="17"/>
    </row>
    <row r="97" spans="1:5" ht="12.75" customHeight="1" x14ac:dyDescent="0.2">
      <c r="B97" s="10"/>
      <c r="C97" s="17"/>
      <c r="D97" s="17"/>
      <c r="E97" s="17"/>
    </row>
    <row r="98" spans="1:5" ht="12.75" customHeight="1" x14ac:dyDescent="0.2">
      <c r="B98" s="13"/>
      <c r="C98" s="20"/>
      <c r="D98" s="20"/>
      <c r="E98" s="20"/>
    </row>
    <row r="99" spans="1:5" s="12" customFormat="1" ht="12.75" customHeight="1" x14ac:dyDescent="0.2">
      <c r="A99"/>
      <c r="B99" s="10"/>
      <c r="C99" s="21"/>
      <c r="D99" s="21"/>
      <c r="E99" s="21"/>
    </row>
    <row r="100" spans="1:5" x14ac:dyDescent="0.2">
      <c r="B100" s="10"/>
      <c r="C100" s="19"/>
      <c r="D100" s="19"/>
      <c r="E100" s="19"/>
    </row>
    <row r="106" spans="1:5" x14ac:dyDescent="0.2">
      <c r="C106" s="22"/>
      <c r="D106" s="22"/>
      <c r="E106" s="22"/>
    </row>
    <row r="107" spans="1:5" x14ac:dyDescent="0.2">
      <c r="C107" s="23"/>
      <c r="D107" s="23"/>
      <c r="E107" s="23"/>
    </row>
  </sheetData>
  <printOptions horizontalCentered="1"/>
  <pageMargins left="0.72" right="0.46" top="0.98" bottom="0.56000000000000005" header="0.25" footer="0.25"/>
  <pageSetup scale="7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showGridLines="0" view="pageBreakPreview" zoomScale="80" zoomScaleNormal="88" zoomScaleSheetLayoutView="80" workbookViewId="0">
      <selection activeCell="K36" sqref="K36"/>
    </sheetView>
  </sheetViews>
  <sheetFormatPr defaultRowHeight="12.75" x14ac:dyDescent="0.2"/>
  <cols>
    <col min="1" max="1" width="4" customWidth="1"/>
    <col min="2" max="2" width="38.85546875" customWidth="1"/>
    <col min="3" max="5" width="12.85546875" bestFit="1" customWidth="1"/>
    <col min="6" max="6" width="12.85546875" customWidth="1"/>
    <col min="7" max="7" width="13.5703125" bestFit="1" customWidth="1"/>
    <col min="8" max="8" width="12" customWidth="1"/>
    <col min="9" max="9" width="10.7109375" bestFit="1" customWidth="1"/>
    <col min="10" max="12" width="11.85546875" bestFit="1" customWidth="1"/>
  </cols>
  <sheetData>
    <row r="1" spans="2:8" ht="12" customHeight="1" x14ac:dyDescent="0.2">
      <c r="B1" s="1" t="s">
        <v>0</v>
      </c>
      <c r="C1" s="13"/>
    </row>
    <row r="2" spans="2:8" ht="12" customHeight="1" x14ac:dyDescent="0.2">
      <c r="B2" s="1" t="s">
        <v>1</v>
      </c>
    </row>
    <row r="3" spans="2:8" ht="12.75" customHeight="1" x14ac:dyDescent="0.2">
      <c r="B3" s="1" t="s">
        <v>2</v>
      </c>
    </row>
    <row r="4" spans="2:8" s="2" customFormat="1" ht="12.75" customHeight="1" x14ac:dyDescent="0.35">
      <c r="B4" s="1" t="s">
        <v>3</v>
      </c>
    </row>
    <row r="5" spans="2:8" s="2" customFormat="1" ht="12.75" customHeight="1" x14ac:dyDescent="0.35">
      <c r="B5" s="1" t="s">
        <v>4</v>
      </c>
    </row>
    <row r="6" spans="2:8" s="3" customFormat="1" ht="12" customHeight="1" x14ac:dyDescent="0.2"/>
    <row r="7" spans="2:8" ht="21" customHeight="1" x14ac:dyDescent="0.3">
      <c r="B7" s="26"/>
      <c r="C7" s="51" t="s">
        <v>79</v>
      </c>
      <c r="D7" s="51" t="s">
        <v>80</v>
      </c>
      <c r="E7" s="51" t="s">
        <v>81</v>
      </c>
      <c r="F7" s="51" t="s">
        <v>82</v>
      </c>
      <c r="G7" s="51" t="s">
        <v>83</v>
      </c>
      <c r="H7" s="51"/>
    </row>
    <row r="8" spans="2:8" s="4" customFormat="1" x14ac:dyDescent="0.2">
      <c r="B8"/>
      <c r="C8" s="49" t="s">
        <v>32</v>
      </c>
      <c r="D8" s="49" t="s">
        <v>6</v>
      </c>
      <c r="E8" s="49" t="s">
        <v>7</v>
      </c>
      <c r="F8" s="49" t="s">
        <v>77</v>
      </c>
      <c r="G8" s="52" t="s">
        <v>78</v>
      </c>
      <c r="H8" s="52"/>
    </row>
    <row r="9" spans="2:8" ht="12.75" customHeight="1" x14ac:dyDescent="0.2">
      <c r="C9" s="50" t="s">
        <v>34</v>
      </c>
      <c r="D9" s="50" t="s">
        <v>34</v>
      </c>
      <c r="E9" s="50" t="s">
        <v>34</v>
      </c>
      <c r="F9" s="50" t="s">
        <v>34</v>
      </c>
      <c r="G9" s="50" t="s">
        <v>34</v>
      </c>
      <c r="H9" s="50"/>
    </row>
    <row r="10" spans="2:8" ht="12.75" customHeight="1" x14ac:dyDescent="0.2">
      <c r="B10" s="5" t="s">
        <v>8</v>
      </c>
      <c r="C10" s="6"/>
      <c r="D10" s="6"/>
      <c r="E10" s="6"/>
      <c r="F10" s="6"/>
    </row>
    <row r="11" spans="2:8" ht="12.75" customHeight="1" x14ac:dyDescent="0.2">
      <c r="B11" s="15"/>
      <c r="C11" s="8"/>
      <c r="D11" s="8"/>
      <c r="E11" s="8"/>
      <c r="F11" s="13"/>
    </row>
    <row r="12" spans="2:8" ht="12.75" customHeight="1" x14ac:dyDescent="0.2">
      <c r="B12" s="15" t="s">
        <v>38</v>
      </c>
      <c r="C12" s="53">
        <v>93234719.520000011</v>
      </c>
      <c r="D12" s="53">
        <v>88698979.120000005</v>
      </c>
      <c r="E12" s="53">
        <v>79139602.579999983</v>
      </c>
      <c r="F12" s="53">
        <v>94408622.760000005</v>
      </c>
      <c r="G12" s="54">
        <v>114830243.86999999</v>
      </c>
    </row>
    <row r="13" spans="2:8" ht="12.75" customHeight="1" x14ac:dyDescent="0.2">
      <c r="B13" s="15" t="s">
        <v>43</v>
      </c>
      <c r="C13" s="53">
        <v>-146370.82999999914</v>
      </c>
      <c r="D13" s="53">
        <v>-205738.40000000037</v>
      </c>
      <c r="E13" s="53">
        <v>-509327.58999999985</v>
      </c>
      <c r="F13" s="53">
        <v>1646587.6100000006</v>
      </c>
      <c r="G13" s="54">
        <v>496890.56999999844</v>
      </c>
    </row>
    <row r="14" spans="2:8" ht="12.75" customHeight="1" x14ac:dyDescent="0.2">
      <c r="B14" s="15" t="s">
        <v>39</v>
      </c>
      <c r="C14" s="53">
        <v>38332859.919999994</v>
      </c>
      <c r="D14" s="53">
        <v>35988736.229999997</v>
      </c>
      <c r="E14" s="53">
        <v>31478562.100000001</v>
      </c>
      <c r="F14" s="53">
        <v>39938783.520000003</v>
      </c>
      <c r="G14" s="54">
        <v>49294803.939999998</v>
      </c>
    </row>
    <row r="15" spans="2:8" ht="12.75" customHeight="1" x14ac:dyDescent="0.2">
      <c r="B15" s="15" t="s">
        <v>40</v>
      </c>
      <c r="C15" s="53">
        <v>4589557.51</v>
      </c>
      <c r="D15" s="53">
        <v>4854620.18</v>
      </c>
      <c r="E15" s="53">
        <v>4926384.9400000004</v>
      </c>
      <c r="F15" s="53">
        <v>4796885.17</v>
      </c>
      <c r="G15" s="54">
        <v>5845776.3600000003</v>
      </c>
    </row>
    <row r="16" spans="2:8" ht="12.75" customHeight="1" x14ac:dyDescent="0.2">
      <c r="B16" s="15" t="s">
        <v>42</v>
      </c>
      <c r="C16" s="53">
        <v>8555407.7000000011</v>
      </c>
      <c r="D16" s="53">
        <v>7582166.5899999999</v>
      </c>
      <c r="E16" s="53">
        <v>6653818.7400000002</v>
      </c>
      <c r="F16" s="53">
        <v>8073794.1099999994</v>
      </c>
      <c r="G16" s="54">
        <v>9679607.4199999999</v>
      </c>
    </row>
    <row r="17" spans="1:7" ht="12.75" customHeight="1" x14ac:dyDescent="0.2">
      <c r="B17" s="15" t="s">
        <v>44</v>
      </c>
      <c r="C17" s="53" t="s">
        <v>41</v>
      </c>
      <c r="D17" s="53" t="s">
        <v>41</v>
      </c>
      <c r="E17" s="53" t="s">
        <v>41</v>
      </c>
      <c r="F17" s="53" t="s">
        <v>41</v>
      </c>
      <c r="G17" s="54">
        <v>0</v>
      </c>
    </row>
    <row r="18" spans="1:7" ht="12.75" customHeight="1" x14ac:dyDescent="0.2">
      <c r="B18" s="9" t="s">
        <v>9</v>
      </c>
      <c r="C18" s="53">
        <v>144566173.81999999</v>
      </c>
      <c r="D18" s="53">
        <v>136918763.72000003</v>
      </c>
      <c r="E18" s="53">
        <v>121689040.77</v>
      </c>
      <c r="F18" s="53">
        <v>148864673.17000002</v>
      </c>
      <c r="G18" s="54">
        <v>180147322.15999997</v>
      </c>
    </row>
    <row r="19" spans="1:7" ht="12.75" customHeight="1" x14ac:dyDescent="0.2">
      <c r="B19" s="9"/>
      <c r="C19" s="8"/>
      <c r="D19" s="8"/>
      <c r="E19" s="8"/>
      <c r="F19" s="8"/>
    </row>
    <row r="20" spans="1:7" s="12" customFormat="1" ht="12.75" customHeight="1" x14ac:dyDescent="0.2">
      <c r="A20"/>
      <c r="B20" s="9"/>
      <c r="C20" s="11"/>
      <c r="D20" s="11"/>
      <c r="E20" s="11"/>
      <c r="F20" s="11"/>
    </row>
    <row r="21" spans="1:7" s="12" customFormat="1" ht="12.75" customHeight="1" x14ac:dyDescent="0.2">
      <c r="A21"/>
      <c r="B21" s="10"/>
      <c r="C21" s="17"/>
      <c r="D21" s="17"/>
      <c r="E21" s="17"/>
    </row>
    <row r="22" spans="1:7" s="12" customFormat="1" ht="12.75" customHeight="1" x14ac:dyDescent="0.2">
      <c r="A22"/>
      <c r="B22" s="10"/>
      <c r="C22" s="16"/>
      <c r="D22" s="16"/>
      <c r="E22" s="16"/>
    </row>
    <row r="23" spans="1:7" ht="12.75" customHeight="1" x14ac:dyDescent="0.2">
      <c r="B23" s="10"/>
      <c r="C23" s="17"/>
      <c r="D23" s="17"/>
      <c r="E23" s="17"/>
    </row>
    <row r="24" spans="1:7" ht="12.75" customHeight="1" x14ac:dyDescent="0.2">
      <c r="B24" s="10"/>
      <c r="C24" s="17"/>
      <c r="D24" s="17"/>
      <c r="E24" s="17"/>
    </row>
    <row r="25" spans="1:7" ht="12.75" customHeight="1" x14ac:dyDescent="0.2">
      <c r="B25" s="13"/>
      <c r="C25" s="20"/>
      <c r="D25" s="20"/>
      <c r="E25" s="20"/>
    </row>
    <row r="26" spans="1:7" s="12" customFormat="1" ht="12.75" customHeight="1" x14ac:dyDescent="0.2">
      <c r="A26"/>
      <c r="B26" s="10"/>
      <c r="C26" s="21"/>
      <c r="D26" s="21"/>
      <c r="E26" s="21"/>
    </row>
    <row r="27" spans="1:7" x14ac:dyDescent="0.2">
      <c r="B27" s="10"/>
      <c r="C27" s="19"/>
      <c r="D27" s="19"/>
      <c r="E27" s="19"/>
    </row>
    <row r="29" spans="1:7" x14ac:dyDescent="0.2">
      <c r="A29" s="63"/>
      <c r="B29" s="63"/>
    </row>
    <row r="30" spans="1:7" x14ac:dyDescent="0.2">
      <c r="A30" s="63"/>
      <c r="B30" s="63"/>
    </row>
    <row r="31" spans="1:7" x14ac:dyDescent="0.2">
      <c r="A31" s="63"/>
      <c r="B31" s="63"/>
    </row>
    <row r="32" spans="1:7" x14ac:dyDescent="0.2">
      <c r="A32" s="63"/>
      <c r="B32" s="63"/>
    </row>
    <row r="33" spans="3:5" x14ac:dyDescent="0.2">
      <c r="C33" s="22"/>
      <c r="D33" s="22"/>
      <c r="E33" s="22"/>
    </row>
    <row r="34" spans="3:5" x14ac:dyDescent="0.2">
      <c r="C34" s="23"/>
      <c r="D34" s="23"/>
      <c r="E34" s="23"/>
    </row>
  </sheetData>
  <printOptions horizontalCentered="1"/>
  <pageMargins left="0.72" right="0.46" top="0.98" bottom="0.56000000000000005" header="0.25" footer="0.25"/>
  <pageSetup scale="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view="pageBreakPreview" zoomScale="60" zoomScaleNormal="100" workbookViewId="0">
      <selection activeCell="A9" sqref="A9"/>
    </sheetView>
  </sheetViews>
  <sheetFormatPr defaultRowHeight="12.75" x14ac:dyDescent="0.2"/>
  <cols>
    <col min="1" max="1" width="37.85546875" customWidth="1"/>
    <col min="2" max="2" width="12.7109375" customWidth="1"/>
    <col min="3" max="3" width="12.140625" customWidth="1"/>
    <col min="4" max="4" width="11.42578125" customWidth="1"/>
    <col min="5" max="5" width="12.28515625" customWidth="1"/>
    <col min="6" max="6" width="12" customWidth="1"/>
    <col min="7" max="7" width="11.85546875" bestFit="1" customWidth="1"/>
    <col min="8" max="8" width="8.85546875" bestFit="1" customWidth="1"/>
    <col min="9" max="9" width="14.5703125" bestFit="1" customWidth="1"/>
  </cols>
  <sheetData>
    <row r="1" spans="1:7" x14ac:dyDescent="0.2">
      <c r="A1" s="13" t="s">
        <v>3</v>
      </c>
    </row>
    <row r="2" spans="1:7" x14ac:dyDescent="0.2">
      <c r="A2" s="13" t="s">
        <v>45</v>
      </c>
    </row>
    <row r="3" spans="1:7" x14ac:dyDescent="0.2">
      <c r="A3" s="13" t="s">
        <v>47</v>
      </c>
      <c r="C3" s="13"/>
    </row>
    <row r="4" spans="1:7" x14ac:dyDescent="0.2">
      <c r="A4" s="13" t="s">
        <v>46</v>
      </c>
    </row>
    <row r="5" spans="1:7" x14ac:dyDescent="0.2">
      <c r="A5" s="13" t="s">
        <v>48</v>
      </c>
    </row>
    <row r="6" spans="1:7" x14ac:dyDescent="0.2">
      <c r="A6" s="13" t="s">
        <v>0</v>
      </c>
    </row>
    <row r="7" spans="1:7" x14ac:dyDescent="0.2">
      <c r="A7" s="13" t="s">
        <v>37</v>
      </c>
    </row>
    <row r="8" spans="1:7" x14ac:dyDescent="0.2">
      <c r="A8" s="13" t="s">
        <v>55</v>
      </c>
    </row>
    <row r="9" spans="1:7" x14ac:dyDescent="0.2">
      <c r="A9" s="13" t="s">
        <v>54</v>
      </c>
    </row>
    <row r="10" spans="1:7" x14ac:dyDescent="0.2">
      <c r="B10" s="47" t="s">
        <v>84</v>
      </c>
      <c r="C10" s="47" t="s">
        <v>84</v>
      </c>
      <c r="D10" s="47" t="s">
        <v>84</v>
      </c>
      <c r="E10" s="47" t="s">
        <v>84</v>
      </c>
      <c r="F10" s="47" t="s">
        <v>84</v>
      </c>
      <c r="G10" s="47" t="s">
        <v>84</v>
      </c>
    </row>
    <row r="11" spans="1:7" x14ac:dyDescent="0.2">
      <c r="B11" s="48" t="s">
        <v>85</v>
      </c>
      <c r="C11" s="48" t="s">
        <v>86</v>
      </c>
      <c r="D11" s="48" t="s">
        <v>87</v>
      </c>
      <c r="E11" s="48" t="s">
        <v>88</v>
      </c>
      <c r="F11" s="48" t="s">
        <v>89</v>
      </c>
      <c r="G11" s="48" t="s">
        <v>90</v>
      </c>
    </row>
    <row r="13" spans="1:7" x14ac:dyDescent="0.2">
      <c r="A13" s="13" t="s">
        <v>49</v>
      </c>
      <c r="B13" s="44">
        <v>153769</v>
      </c>
      <c r="C13" s="44">
        <v>154483</v>
      </c>
      <c r="D13" s="44">
        <v>154947</v>
      </c>
      <c r="E13" s="45">
        <v>156159</v>
      </c>
      <c r="F13" s="44">
        <v>157010</v>
      </c>
      <c r="G13" s="44">
        <v>157922</v>
      </c>
    </row>
    <row r="14" spans="1:7" x14ac:dyDescent="0.2">
      <c r="A14" s="13" t="s">
        <v>50</v>
      </c>
      <c r="B14" s="44">
        <v>17499</v>
      </c>
      <c r="C14" s="44">
        <v>17580</v>
      </c>
      <c r="D14" s="44">
        <v>17591</v>
      </c>
      <c r="E14" s="45">
        <v>17710</v>
      </c>
      <c r="F14" s="44">
        <v>17473</v>
      </c>
      <c r="G14" s="44">
        <v>17699</v>
      </c>
    </row>
    <row r="15" spans="1:7" x14ac:dyDescent="0.2">
      <c r="A15" s="13" t="s">
        <v>51</v>
      </c>
      <c r="B15" s="44">
        <v>220</v>
      </c>
      <c r="C15" s="44">
        <v>193</v>
      </c>
      <c r="D15" s="44">
        <v>208</v>
      </c>
      <c r="E15" s="45">
        <v>201</v>
      </c>
      <c r="F15" s="44">
        <v>198</v>
      </c>
      <c r="G15" s="44">
        <v>209</v>
      </c>
    </row>
    <row r="16" spans="1:7" x14ac:dyDescent="0.2">
      <c r="A16" s="13" t="s">
        <v>52</v>
      </c>
      <c r="B16" s="44">
        <v>1503</v>
      </c>
      <c r="C16" s="44">
        <v>1574</v>
      </c>
      <c r="D16" s="44">
        <v>1579</v>
      </c>
      <c r="E16" s="45">
        <v>1596</v>
      </c>
      <c r="F16" s="44">
        <v>1564</v>
      </c>
      <c r="G16" s="44">
        <v>1559</v>
      </c>
    </row>
    <row r="17" spans="1:7" x14ac:dyDescent="0.2">
      <c r="A17" s="13"/>
      <c r="B17" s="44"/>
      <c r="C17" s="44"/>
      <c r="D17" s="44"/>
      <c r="E17" s="45"/>
      <c r="F17" s="44"/>
      <c r="G17" s="44"/>
    </row>
    <row r="18" spans="1:7" x14ac:dyDescent="0.2">
      <c r="A18" s="13" t="s">
        <v>53</v>
      </c>
      <c r="B18" s="46">
        <v>172991</v>
      </c>
      <c r="C18" s="46">
        <v>173830</v>
      </c>
      <c r="D18" s="46">
        <v>174325</v>
      </c>
      <c r="E18" s="46">
        <v>175666</v>
      </c>
      <c r="F18" s="46">
        <v>176245</v>
      </c>
      <c r="G18" s="46">
        <v>177389</v>
      </c>
    </row>
    <row r="24" spans="1:7" x14ac:dyDescent="0.2">
      <c r="A24" s="63"/>
    </row>
    <row r="25" spans="1:7" x14ac:dyDescent="0.2">
      <c r="A25" s="63"/>
    </row>
    <row r="26" spans="1:7" x14ac:dyDescent="0.2">
      <c r="A26" s="63"/>
    </row>
    <row r="30" spans="1:7" x14ac:dyDescent="0.2">
      <c r="A30" s="63"/>
      <c r="B30" s="63"/>
    </row>
    <row r="31" spans="1:7" x14ac:dyDescent="0.2">
      <c r="A31" s="64"/>
      <c r="B31" s="63"/>
    </row>
    <row r="32" spans="1:7" x14ac:dyDescent="0.2">
      <c r="A32" s="63"/>
      <c r="B32" s="63"/>
    </row>
  </sheetData>
  <pageMargins left="0.7" right="0.7" top="0.75" bottom="0.75" header="0.3" footer="0.3"/>
  <pageSetup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view="pageBreakPreview" zoomScale="60" zoomScaleNormal="100" workbookViewId="0">
      <selection activeCell="E80" sqref="E80"/>
    </sheetView>
  </sheetViews>
  <sheetFormatPr defaultRowHeight="12.75" x14ac:dyDescent="0.2"/>
  <cols>
    <col min="1" max="1" width="37.85546875" customWidth="1"/>
    <col min="2" max="2" width="12.7109375" customWidth="1"/>
    <col min="3" max="3" width="12.140625" customWidth="1"/>
    <col min="4" max="4" width="11.42578125" customWidth="1"/>
    <col min="5" max="5" width="12.28515625" customWidth="1"/>
    <col min="6" max="6" width="12" customWidth="1"/>
    <col min="7" max="7" width="11.85546875" bestFit="1" customWidth="1"/>
    <col min="8" max="8" width="8.85546875" bestFit="1" customWidth="1"/>
    <col min="9" max="9" width="14.5703125" bestFit="1" customWidth="1"/>
  </cols>
  <sheetData>
    <row r="1" spans="1:7" x14ac:dyDescent="0.2">
      <c r="A1" s="13" t="s">
        <v>3</v>
      </c>
    </row>
    <row r="2" spans="1:7" x14ac:dyDescent="0.2">
      <c r="A2" s="13" t="s">
        <v>45</v>
      </c>
    </row>
    <row r="3" spans="1:7" x14ac:dyDescent="0.2">
      <c r="A3" s="13" t="s">
        <v>47</v>
      </c>
      <c r="C3" s="13"/>
    </row>
    <row r="4" spans="1:7" x14ac:dyDescent="0.2">
      <c r="A4" s="13" t="s">
        <v>46</v>
      </c>
    </row>
    <row r="5" spans="1:7" x14ac:dyDescent="0.2">
      <c r="A5" s="13" t="s">
        <v>48</v>
      </c>
    </row>
    <row r="6" spans="1:7" x14ac:dyDescent="0.2">
      <c r="A6" s="13" t="s">
        <v>0</v>
      </c>
    </row>
    <row r="7" spans="1:7" x14ac:dyDescent="0.2">
      <c r="A7" s="13" t="s">
        <v>57</v>
      </c>
    </row>
    <row r="8" spans="1:7" x14ac:dyDescent="0.2">
      <c r="A8" s="13" t="s">
        <v>56</v>
      </c>
    </row>
    <row r="9" spans="1:7" x14ac:dyDescent="0.2">
      <c r="A9" s="13" t="s">
        <v>54</v>
      </c>
    </row>
    <row r="11" spans="1:7" x14ac:dyDescent="0.2">
      <c r="B11" s="55" t="s">
        <v>91</v>
      </c>
      <c r="C11" s="55" t="s">
        <v>79</v>
      </c>
      <c r="D11" s="55" t="s">
        <v>80</v>
      </c>
      <c r="E11" s="55" t="s">
        <v>81</v>
      </c>
      <c r="F11" s="55" t="s">
        <v>82</v>
      </c>
      <c r="G11" s="55" t="s">
        <v>83</v>
      </c>
    </row>
    <row r="13" spans="1:7" x14ac:dyDescent="0.2">
      <c r="A13" s="13" t="s">
        <v>49</v>
      </c>
      <c r="B13" s="56">
        <v>10077982.310000001</v>
      </c>
      <c r="C13" s="56">
        <v>10707476.32</v>
      </c>
      <c r="D13" s="56">
        <v>10405428.16</v>
      </c>
      <c r="E13" s="57">
        <v>8369577.9699999997</v>
      </c>
      <c r="F13" s="56">
        <v>10662876.41</v>
      </c>
      <c r="G13" s="59">
        <v>11757006.99</v>
      </c>
    </row>
    <row r="14" spans="1:7" x14ac:dyDescent="0.2">
      <c r="A14" s="13" t="s">
        <v>50</v>
      </c>
      <c r="B14" s="56">
        <v>4676213.8099999996</v>
      </c>
      <c r="C14" s="56">
        <v>4946029.68</v>
      </c>
      <c r="D14" s="56">
        <v>4737930.03</v>
      </c>
      <c r="E14" s="57">
        <v>3946439.65</v>
      </c>
      <c r="F14" s="56">
        <v>5112547.93</v>
      </c>
      <c r="G14" s="61">
        <v>5657641.1699999999</v>
      </c>
    </row>
    <row r="15" spans="1:7" x14ac:dyDescent="0.2">
      <c r="A15" s="13" t="s">
        <v>51</v>
      </c>
      <c r="B15" s="56">
        <v>969058.27</v>
      </c>
      <c r="C15" s="56">
        <v>724157.07000000007</v>
      </c>
      <c r="D15" s="56">
        <v>821135.42999999993</v>
      </c>
      <c r="E15" s="57">
        <v>995094.70000000019</v>
      </c>
      <c r="F15" s="56">
        <v>807005.98999999987</v>
      </c>
      <c r="G15" s="61">
        <v>780038.61999999976</v>
      </c>
    </row>
    <row r="16" spans="1:7" x14ac:dyDescent="0.2">
      <c r="A16" s="13" t="s">
        <v>52</v>
      </c>
      <c r="B16" s="62">
        <v>1160836.0199999998</v>
      </c>
      <c r="C16" s="56">
        <v>1198524.27</v>
      </c>
      <c r="D16" s="56">
        <v>1125935.9900000002</v>
      </c>
      <c r="E16" s="57">
        <v>967626.79</v>
      </c>
      <c r="F16" s="56">
        <v>1185264.3900000001</v>
      </c>
      <c r="G16" s="61">
        <v>1241309.8799999999</v>
      </c>
    </row>
    <row r="17" spans="1:7" x14ac:dyDescent="0.2">
      <c r="A17" s="13"/>
      <c r="B17" s="56"/>
      <c r="C17" s="56"/>
      <c r="D17" s="56"/>
      <c r="E17" s="57"/>
      <c r="F17" s="56"/>
      <c r="G17" s="60"/>
    </row>
    <row r="18" spans="1:7" x14ac:dyDescent="0.2">
      <c r="A18" s="13" t="s">
        <v>53</v>
      </c>
      <c r="B18" s="58">
        <v>16884090.41</v>
      </c>
      <c r="C18" s="58">
        <v>17576187.34</v>
      </c>
      <c r="D18" s="58">
        <v>17090429.609999999</v>
      </c>
      <c r="E18" s="58">
        <v>14278739.109999999</v>
      </c>
      <c r="F18" s="58">
        <v>17767694.719999999</v>
      </c>
      <c r="G18" s="58">
        <v>19435996.66</v>
      </c>
    </row>
    <row r="24" spans="1:7" x14ac:dyDescent="0.2">
      <c r="A24" s="63"/>
    </row>
    <row r="25" spans="1:7" x14ac:dyDescent="0.2">
      <c r="A25" s="63"/>
    </row>
    <row r="26" spans="1:7" x14ac:dyDescent="0.2">
      <c r="A26" s="63"/>
    </row>
    <row r="30" spans="1:7" x14ac:dyDescent="0.2">
      <c r="A30" s="63"/>
      <c r="B30" s="63"/>
    </row>
    <row r="31" spans="1:7" x14ac:dyDescent="0.2">
      <c r="A31" s="64"/>
      <c r="B31" s="63"/>
    </row>
    <row r="32" spans="1:7" x14ac:dyDescent="0.2">
      <c r="A32" s="63"/>
      <c r="B32" s="63"/>
    </row>
    <row r="33" spans="1:1" x14ac:dyDescent="0.2">
      <c r="A33" s="27"/>
    </row>
    <row r="35" spans="1:1" x14ac:dyDescent="0.2">
      <c r="A35" s="28"/>
    </row>
  </sheetData>
  <pageMargins left="0.7" right="0.7" top="0.75" bottom="0.75" header="0.3" footer="0.3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Div 9</vt:lpstr>
      <vt:lpstr>AFUDC</vt:lpstr>
      <vt:lpstr>gas rev</vt:lpstr>
      <vt:lpstr>gas customers</vt:lpstr>
      <vt:lpstr>vols</vt:lpstr>
      <vt:lpstr>AFUDC!Print_Area</vt:lpstr>
      <vt:lpstr>'Div 9'!Print_Area</vt:lpstr>
      <vt:lpstr>'gas rev'!Print_Area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Paul</dc:creator>
  <cp:lastModifiedBy>Eric  Wilen</cp:lastModifiedBy>
  <cp:lastPrinted>2015-12-03T14:51:37Z</cp:lastPrinted>
  <dcterms:created xsi:type="dcterms:W3CDTF">2013-03-14T19:05:55Z</dcterms:created>
  <dcterms:modified xsi:type="dcterms:W3CDTF">2015-12-03T14:51:41Z</dcterms:modified>
</cp:coreProperties>
</file>