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8830" windowHeight="6405" activeTab="0"/>
  </bookViews>
  <sheets>
    <sheet name="Div 09" sheetId="1" r:id="rId1"/>
    <sheet name="Div 91" sheetId="2" r:id="rId2"/>
  </sheets>
  <definedNames>
    <definedName name="EssAliasTable" localSheetId="0">"Default"</definedName>
    <definedName name="EssfHasNonUnique" localSheetId="0">FALSE</definedName>
    <definedName name="EssfHasNonUnique" localSheetId="1">FALSE</definedName>
    <definedName name="EssLatest" localSheetId="0">"Oct"</definedName>
    <definedName name="EssOptions" localSheetId="0">"A1100000000131000011001100020_01000"</definedName>
    <definedName name="EssSamplingValue" localSheetId="0">100</definedName>
    <definedName name="_xlnm.Print_Area" localSheetId="0">'Div 09'!$A$1:$AK$13</definedName>
  </definedNames>
  <calcPr fullCalcOnLoad="1"/>
</workbook>
</file>

<file path=xl/sharedStrings.xml><?xml version="1.0" encoding="utf-8"?>
<sst xmlns="http://schemas.openxmlformats.org/spreadsheetml/2006/main" count="258" uniqueCount="45">
  <si>
    <t>Type</t>
  </si>
  <si>
    <t>Cost Center</t>
  </si>
  <si>
    <t>Ending Bal</t>
  </si>
  <si>
    <t>Kentucky Division - 009DIV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</si>
  <si>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</si>
  <si>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</si>
  <si>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</si>
  <si>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</si>
  <si>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</si>
  <si>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</si>
  <si>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</si>
  <si>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</si>
  <si>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</si>
  <si>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</si>
  <si>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</si>
  <si>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</si>
  <si>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Base Year</t>
  </si>
  <si>
    <t>Test Year</t>
  </si>
  <si>
    <t>Brentwood Division - 091DIV</t>
  </si>
  <si>
    <t>Customer advances for construc - Cust Adv for Construction 2520-27341</t>
  </si>
  <si>
    <t>Actuals_</t>
  </si>
  <si>
    <t>Forecasts_</t>
  </si>
  <si>
    <t>0</t>
  </si>
  <si>
    <t>cal_yr14</t>
  </si>
  <si>
    <t>Oct_</t>
  </si>
  <si>
    <t>Nov_</t>
  </si>
  <si>
    <t>Dec_</t>
  </si>
  <si>
    <t>Jan_</t>
  </si>
  <si>
    <t>Feb_</t>
  </si>
  <si>
    <t>Mar_</t>
  </si>
  <si>
    <t>Apr_</t>
  </si>
  <si>
    <t>May_</t>
  </si>
  <si>
    <t>Jun_</t>
  </si>
  <si>
    <t>Jul_</t>
  </si>
  <si>
    <t>Aug_</t>
  </si>
  <si>
    <t>Sep_</t>
  </si>
  <si>
    <t>Fiscal 2015</t>
  </si>
  <si>
    <t>Fiscal 2014</t>
  </si>
  <si>
    <t>cal_yr15</t>
  </si>
  <si>
    <t>cal_yr16</t>
  </si>
  <si>
    <t>Atmos Energy-KY/Mid-States</t>
  </si>
  <si>
    <t>Fiscal 2016</t>
  </si>
  <si>
    <t>Fiscal 2017</t>
  </si>
  <si>
    <t>cal_yr17</t>
  </si>
  <si>
    <t>Budget 2015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</si>
</sst>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[$-409]dddd\,\ mmmm\ dd\,\ yyyy"/>
    <numFmt numFmtId="167" formatCode="m/d/yy;@"/>
    <numFmt numFmtId="168" formatCode="_(* #,##0.0000_);_(* \(#,##0.0000\);_(* &quot;-&quot;????_);_(@_)"/>
  </numFmts>
  <fonts count="37">
    <font>
      <sz val="10"/>
      <name val="Arial"/>
      <family val="0"/>
    </font>
    <font>
      <sz val="8"/>
      <name val="Arial"/>
      <family val="2"/>
    </font>
    <font>
      <sz val="10"/>
      <color indexed="23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165" fontId="0" fillId="0" borderId="0" xfId="42" applyNumberFormat="1" applyFont="1" applyAlignment="1">
      <alignment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Alignment="1" quotePrefix="1">
      <alignment/>
    </xf>
    <xf numFmtId="165" fontId="0" fillId="0" borderId="0" xfId="42" applyNumberFormat="1" applyFont="1" applyAlignment="1" quotePrefix="1">
      <alignment/>
    </xf>
    <xf numFmtId="165" fontId="0" fillId="0" borderId="0" xfId="0" applyNumberFormat="1" applyAlignment="1">
      <alignment/>
    </xf>
    <xf numFmtId="43" fontId="0" fillId="0" borderId="0" xfId="42" applyFont="1" applyAlignment="1" quotePrefix="1">
      <alignment/>
    </xf>
    <xf numFmtId="0" fontId="0" fillId="0" borderId="0" xfId="0" applyAlignment="1" quotePrefix="1">
      <alignment horizontal="center"/>
    </xf>
    <xf numFmtId="5" fontId="2" fillId="0" borderId="0" xfId="0" applyNumberFormat="1" applyFont="1" applyAlignment="1" quotePrefix="1">
      <alignment horizontal="center"/>
    </xf>
    <xf numFmtId="43" fontId="0" fillId="0" borderId="0" xfId="42" applyFont="1" applyAlignment="1" quotePrefix="1">
      <alignment horizontal="center"/>
    </xf>
    <xf numFmtId="0" fontId="0" fillId="0" borderId="0" xfId="0" applyFont="1" applyAlignment="1" quotePrefix="1">
      <alignment horizontal="center"/>
    </xf>
    <xf numFmtId="165" fontId="0" fillId="0" borderId="0" xfId="42" applyNumberFormat="1" applyFont="1" applyAlignment="1" quotePrefix="1">
      <alignment wrapText="1"/>
    </xf>
    <xf numFmtId="0" fontId="0" fillId="33" borderId="0" xfId="0" applyFill="1" applyAlignment="1" quotePrefix="1">
      <alignment/>
    </xf>
    <xf numFmtId="0" fontId="0" fillId="0" borderId="0" xfId="0" applyFill="1" applyBorder="1" applyAlignment="1" quotePrefix="1">
      <alignment horizontal="center"/>
    </xf>
    <xf numFmtId="0" fontId="0" fillId="0" borderId="0" xfId="0" applyBorder="1" applyAlignment="1" quotePrefix="1">
      <alignment horizontal="center"/>
    </xf>
    <xf numFmtId="0" fontId="0" fillId="0" borderId="0" xfId="0" applyAlignment="1" quotePrefix="1">
      <alignment wrapText="1"/>
    </xf>
    <xf numFmtId="43" fontId="0" fillId="0" borderId="0" xfId="42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17"/>
  <sheetViews>
    <sheetView tabSelected="1" view="pageBreakPreview" zoomScale="70" zoomScaleSheetLayoutView="70" zoomScalePageLayoutView="0" workbookViewId="0" topLeftCell="A1">
      <pane xSplit="1" ySplit="11" topLeftCell="B12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E26" sqref="E26"/>
    </sheetView>
  </sheetViews>
  <sheetFormatPr defaultColWidth="9.140625" defaultRowHeight="12.75"/>
  <cols>
    <col min="1" max="1" width="33.00390625" style="0" customWidth="1"/>
    <col min="2" max="2" width="10.57421875" style="0" bestFit="1" customWidth="1"/>
    <col min="3" max="15" width="10.57421875" style="0" customWidth="1"/>
    <col min="16" max="29" width="10.28125" style="0" bestFit="1" customWidth="1"/>
    <col min="30" max="37" width="11.7109375" style="0" bestFit="1" customWidth="1"/>
  </cols>
  <sheetData>
    <row r="1" spans="1:3" ht="12.75">
      <c r="A1" s="4" t="s">
        <v>2</v>
      </c>
      <c r="B1" s="4"/>
      <c r="C1" s="4"/>
    </row>
    <row r="2" spans="1:3" ht="12.75">
      <c r="A2" s="4" t="s">
        <v>0</v>
      </c>
      <c r="B2" s="4"/>
      <c r="C2" s="4"/>
    </row>
    <row r="3" spans="1:30" ht="12.75">
      <c r="A3" s="4" t="s">
        <v>40</v>
      </c>
      <c r="B3" s="4"/>
      <c r="C3" s="4"/>
      <c r="N3" s="4" t="s">
        <v>16</v>
      </c>
      <c r="AC3" s="4" t="s">
        <v>17</v>
      </c>
      <c r="AD3" s="4"/>
    </row>
    <row r="4" spans="1:30" ht="12.75">
      <c r="A4" s="4" t="s">
        <v>1</v>
      </c>
      <c r="B4" s="4"/>
      <c r="C4" s="4"/>
      <c r="N4" s="6">
        <f>N13</f>
        <v>1768529.94</v>
      </c>
      <c r="AC4" s="6">
        <f>AC13</f>
        <v>1767642.4683333335</v>
      </c>
      <c r="AD4" s="6"/>
    </row>
    <row r="5" spans="1:3" ht="12.75">
      <c r="A5" s="4" t="s">
        <v>3</v>
      </c>
      <c r="B5" s="4"/>
      <c r="C5" s="4"/>
    </row>
    <row r="6" spans="1:3" ht="12.75">
      <c r="A6" s="4"/>
      <c r="B6" s="4"/>
      <c r="C6" s="4"/>
    </row>
    <row r="7" spans="1:37" ht="12.75">
      <c r="A7" s="4"/>
      <c r="B7" s="8" t="s">
        <v>23</v>
      </c>
      <c r="C7" s="8" t="s">
        <v>23</v>
      </c>
      <c r="D7" s="8" t="s">
        <v>23</v>
      </c>
      <c r="E7" s="8" t="s">
        <v>23</v>
      </c>
      <c r="F7" s="8" t="s">
        <v>23</v>
      </c>
      <c r="G7" s="8" t="s">
        <v>23</v>
      </c>
      <c r="H7" s="8" t="s">
        <v>23</v>
      </c>
      <c r="I7" s="8" t="s">
        <v>38</v>
      </c>
      <c r="J7" s="8" t="s">
        <v>38</v>
      </c>
      <c r="K7" s="8" t="s">
        <v>38</v>
      </c>
      <c r="L7" s="8" t="s">
        <v>38</v>
      </c>
      <c r="M7" s="8" t="s">
        <v>38</v>
      </c>
      <c r="N7" s="8" t="s">
        <v>38</v>
      </c>
      <c r="O7" s="8" t="s">
        <v>38</v>
      </c>
      <c r="P7" s="8" t="s">
        <v>38</v>
      </c>
      <c r="Q7" s="8" t="s">
        <v>38</v>
      </c>
      <c r="R7" s="8" t="s">
        <v>38</v>
      </c>
      <c r="S7" s="8" t="s">
        <v>38</v>
      </c>
      <c r="T7" s="8" t="s">
        <v>38</v>
      </c>
      <c r="U7" s="8" t="s">
        <v>39</v>
      </c>
      <c r="V7" s="8" t="s">
        <v>39</v>
      </c>
      <c r="W7" s="8" t="s">
        <v>39</v>
      </c>
      <c r="X7" s="8" t="s">
        <v>39</v>
      </c>
      <c r="Y7" s="8" t="s">
        <v>39</v>
      </c>
      <c r="Z7" s="8" t="s">
        <v>39</v>
      </c>
      <c r="AA7" s="8" t="s">
        <v>39</v>
      </c>
      <c r="AB7" s="8" t="s">
        <v>39</v>
      </c>
      <c r="AC7" s="8" t="s">
        <v>39</v>
      </c>
      <c r="AD7" s="8" t="s">
        <v>39</v>
      </c>
      <c r="AE7" s="8" t="s">
        <v>39</v>
      </c>
      <c r="AF7" s="8" t="s">
        <v>43</v>
      </c>
      <c r="AG7" s="8" t="s">
        <v>43</v>
      </c>
      <c r="AH7" s="8" t="s">
        <v>43</v>
      </c>
      <c r="AI7" s="8" t="s">
        <v>43</v>
      </c>
      <c r="AJ7" s="8" t="s">
        <v>43</v>
      </c>
      <c r="AK7" s="8" t="s">
        <v>43</v>
      </c>
    </row>
    <row r="8" spans="2:29" ht="12.75">
      <c r="B8" s="13" t="s">
        <v>20</v>
      </c>
      <c r="C8" s="13" t="s">
        <v>20</v>
      </c>
      <c r="D8" s="13" t="s">
        <v>20</v>
      </c>
      <c r="E8" s="13" t="s">
        <v>20</v>
      </c>
      <c r="F8" s="13" t="s">
        <v>20</v>
      </c>
      <c r="G8" s="13" t="s">
        <v>20</v>
      </c>
      <c r="H8" s="13" t="s">
        <v>20</v>
      </c>
      <c r="I8" s="13" t="s">
        <v>20</v>
      </c>
      <c r="J8" s="13" t="s">
        <v>20</v>
      </c>
      <c r="K8" s="13" t="s">
        <v>20</v>
      </c>
      <c r="L8" s="13" t="s">
        <v>20</v>
      </c>
      <c r="M8" s="13" t="s">
        <v>20</v>
      </c>
      <c r="N8" s="13" t="s">
        <v>20</v>
      </c>
      <c r="O8" s="13" t="s">
        <v>20</v>
      </c>
      <c r="P8" s="13" t="s">
        <v>20</v>
      </c>
      <c r="Q8" s="4" t="s">
        <v>21</v>
      </c>
      <c r="R8" s="4" t="s">
        <v>21</v>
      </c>
      <c r="S8" s="4" t="s">
        <v>21</v>
      </c>
      <c r="T8" s="4" t="s">
        <v>21</v>
      </c>
      <c r="U8" s="4" t="s">
        <v>21</v>
      </c>
      <c r="V8" s="4" t="s">
        <v>21</v>
      </c>
      <c r="W8" s="4" t="s">
        <v>21</v>
      </c>
      <c r="X8" s="4" t="s">
        <v>21</v>
      </c>
      <c r="Y8" s="4" t="s">
        <v>21</v>
      </c>
      <c r="Z8" s="4" t="s">
        <v>21</v>
      </c>
      <c r="AA8" s="4" t="s">
        <v>21</v>
      </c>
      <c r="AB8" s="4" t="s">
        <v>21</v>
      </c>
      <c r="AC8" s="4" t="s">
        <v>21</v>
      </c>
    </row>
    <row r="10" spans="1:37" ht="12.75">
      <c r="A10" s="4"/>
      <c r="B10" s="7" t="s">
        <v>37</v>
      </c>
      <c r="C10" s="7" t="s">
        <v>37</v>
      </c>
      <c r="D10" s="7" t="s">
        <v>37</v>
      </c>
      <c r="E10" s="7" t="s">
        <v>37</v>
      </c>
      <c r="F10" s="7" t="s">
        <v>36</v>
      </c>
      <c r="G10" s="7" t="s">
        <v>36</v>
      </c>
      <c r="H10" s="7" t="s">
        <v>36</v>
      </c>
      <c r="I10" s="7" t="s">
        <v>36</v>
      </c>
      <c r="J10" s="7" t="s">
        <v>36</v>
      </c>
      <c r="K10" s="7" t="s">
        <v>36</v>
      </c>
      <c r="L10" s="7" t="s">
        <v>36</v>
      </c>
      <c r="M10" s="7" t="s">
        <v>36</v>
      </c>
      <c r="N10" s="7" t="s">
        <v>36</v>
      </c>
      <c r="O10" s="7" t="s">
        <v>36</v>
      </c>
      <c r="P10" s="7" t="s">
        <v>36</v>
      </c>
      <c r="Q10" s="7" t="s">
        <v>44</v>
      </c>
      <c r="R10" s="17" t="s">
        <v>41</v>
      </c>
      <c r="S10" s="17" t="s">
        <v>41</v>
      </c>
      <c r="T10" s="17" t="s">
        <v>41</v>
      </c>
      <c r="U10" s="17" t="s">
        <v>41</v>
      </c>
      <c r="V10" s="17" t="s">
        <v>41</v>
      </c>
      <c r="W10" s="17" t="s">
        <v>41</v>
      </c>
      <c r="X10" s="17" t="s">
        <v>41</v>
      </c>
      <c r="Y10" s="17" t="s">
        <v>41</v>
      </c>
      <c r="Z10" s="17" t="s">
        <v>41</v>
      </c>
      <c r="AA10" s="17" t="s">
        <v>41</v>
      </c>
      <c r="AB10" s="17" t="s">
        <v>41</v>
      </c>
      <c r="AC10" s="17" t="s">
        <v>41</v>
      </c>
      <c r="AD10" s="17" t="s">
        <v>42</v>
      </c>
      <c r="AE10" s="17" t="s">
        <v>42</v>
      </c>
      <c r="AF10" s="17" t="s">
        <v>42</v>
      </c>
      <c r="AG10" s="17" t="s">
        <v>42</v>
      </c>
      <c r="AH10" s="17" t="s">
        <v>42</v>
      </c>
      <c r="AI10" s="17" t="s">
        <v>42</v>
      </c>
      <c r="AJ10" s="17" t="s">
        <v>42</v>
      </c>
      <c r="AK10" s="17" t="s">
        <v>42</v>
      </c>
    </row>
    <row r="11" spans="2:37" ht="12.75">
      <c r="B11" s="8" t="s">
        <v>12</v>
      </c>
      <c r="C11" s="8" t="s">
        <v>13</v>
      </c>
      <c r="D11" s="8" t="s">
        <v>14</v>
      </c>
      <c r="E11" s="9" t="s">
        <v>15</v>
      </c>
      <c r="F11" s="10" t="s">
        <v>4</v>
      </c>
      <c r="G11" s="10" t="s">
        <v>5</v>
      </c>
      <c r="H11" s="10" t="s">
        <v>6</v>
      </c>
      <c r="I11" s="10" t="s">
        <v>7</v>
      </c>
      <c r="J11" s="8" t="s">
        <v>8</v>
      </c>
      <c r="K11" s="10" t="s">
        <v>9</v>
      </c>
      <c r="L11" s="8" t="s">
        <v>10</v>
      </c>
      <c r="M11" s="8" t="s">
        <v>11</v>
      </c>
      <c r="N11" s="11" t="s">
        <v>12</v>
      </c>
      <c r="O11" s="14" t="s">
        <v>13</v>
      </c>
      <c r="P11" s="14" t="s">
        <v>14</v>
      </c>
      <c r="Q11" s="8" t="s">
        <v>35</v>
      </c>
      <c r="R11" s="15" t="s">
        <v>24</v>
      </c>
      <c r="S11" s="15" t="s">
        <v>25</v>
      </c>
      <c r="T11" s="15" t="s">
        <v>26</v>
      </c>
      <c r="U11" s="15" t="s">
        <v>27</v>
      </c>
      <c r="V11" s="14" t="s">
        <v>28</v>
      </c>
      <c r="W11" s="14" t="s">
        <v>29</v>
      </c>
      <c r="X11" s="14" t="s">
        <v>30</v>
      </c>
      <c r="Y11" s="14" t="s">
        <v>31</v>
      </c>
      <c r="Z11" s="14" t="s">
        <v>32</v>
      </c>
      <c r="AA11" s="14" t="s">
        <v>33</v>
      </c>
      <c r="AB11" s="14" t="s">
        <v>34</v>
      </c>
      <c r="AC11" s="8" t="s">
        <v>35</v>
      </c>
      <c r="AD11" s="15" t="s">
        <v>24</v>
      </c>
      <c r="AE11" s="15" t="s">
        <v>25</v>
      </c>
      <c r="AF11" s="15" t="s">
        <v>26</v>
      </c>
      <c r="AG11" s="15" t="s">
        <v>27</v>
      </c>
      <c r="AH11" s="14" t="s">
        <v>28</v>
      </c>
      <c r="AI11" s="14" t="s">
        <v>29</v>
      </c>
      <c r="AJ11" s="14" t="s">
        <v>30</v>
      </c>
      <c r="AK11" s="14" t="s">
        <v>31</v>
      </c>
    </row>
    <row r="12" spans="2:29" ht="12.75">
      <c r="B12" s="8"/>
      <c r="C12" s="8"/>
      <c r="D12" s="8"/>
      <c r="E12" s="9"/>
      <c r="F12" s="10"/>
      <c r="G12" s="10"/>
      <c r="H12" s="10"/>
      <c r="I12" s="10"/>
      <c r="J12" s="8"/>
      <c r="K12" s="10"/>
      <c r="L12" s="8"/>
      <c r="M12" s="8"/>
      <c r="N12" s="11"/>
      <c r="O12" s="14"/>
      <c r="P12" s="14"/>
      <c r="Q12" s="8"/>
      <c r="R12" s="15"/>
      <c r="S12" s="15"/>
      <c r="T12" s="15"/>
      <c r="U12" s="15"/>
      <c r="V12" s="14"/>
      <c r="W12" s="14"/>
      <c r="X12" s="14"/>
      <c r="Y12" s="14"/>
      <c r="Z12" s="14"/>
      <c r="AA12" s="14"/>
      <c r="AB12" s="14"/>
      <c r="AC12" s="8"/>
    </row>
    <row r="13" spans="1:37" s="1" customFormat="1" ht="25.5">
      <c r="A13" s="12" t="s">
        <v>19</v>
      </c>
      <c r="B13" s="5">
        <v>2637915.31</v>
      </c>
      <c r="C13" s="5">
        <v>2666428.06</v>
      </c>
      <c r="D13" s="1">
        <v>2457013.02</v>
      </c>
      <c r="E13" s="1">
        <v>1853943.56</v>
      </c>
      <c r="F13" s="1">
        <v>1776661.33</v>
      </c>
      <c r="G13" s="1">
        <v>1776661.33</v>
      </c>
      <c r="H13" s="1">
        <v>1778305.33</v>
      </c>
      <c r="I13" s="1">
        <v>1777790.33</v>
      </c>
      <c r="J13" s="5">
        <v>1771289.33</v>
      </c>
      <c r="K13" s="5">
        <v>1768242.33</v>
      </c>
      <c r="L13" s="5">
        <v>1767849.33</v>
      </c>
      <c r="M13" s="5">
        <v>1767849.33</v>
      </c>
      <c r="N13" s="5">
        <v>1768529.94</v>
      </c>
      <c r="O13" s="5">
        <v>1766691.94</v>
      </c>
      <c r="P13" s="5">
        <v>1766691.94</v>
      </c>
      <c r="Q13" s="5">
        <f>AVERAGE($K13:P13)</f>
        <v>1767642.468333333</v>
      </c>
      <c r="R13" s="5">
        <f>AVERAGE($K13:Q13)</f>
        <v>1767642.4683333333</v>
      </c>
      <c r="S13" s="5">
        <f>AVERAGE($K13:R13)</f>
        <v>1767642.4683333333</v>
      </c>
      <c r="T13" s="5">
        <f>AVERAGE($K13:S13)</f>
        <v>1767642.4683333333</v>
      </c>
      <c r="U13" s="5">
        <f>AVERAGE($K13:T13)</f>
        <v>1767642.4683333333</v>
      </c>
      <c r="V13" s="5">
        <f>AVERAGE($K13:U13)</f>
        <v>1767642.4683333335</v>
      </c>
      <c r="W13" s="5">
        <f>AVERAGE($K13:V13)</f>
        <v>1767642.4683333335</v>
      </c>
      <c r="X13" s="5">
        <f>AVERAGE($K13:W13)</f>
        <v>1767642.4683333335</v>
      </c>
      <c r="Y13" s="5">
        <f>AVERAGE($K13:X13)</f>
        <v>1767642.4683333335</v>
      </c>
      <c r="Z13" s="5">
        <f>AVERAGE($K13:Y13)</f>
        <v>1767642.4683333335</v>
      </c>
      <c r="AA13" s="5">
        <f>AVERAGE($K13:Z13)</f>
        <v>1767642.4683333335</v>
      </c>
      <c r="AB13" s="5">
        <f>AVERAGE($K13:AA13)</f>
        <v>1767642.4683333335</v>
      </c>
      <c r="AC13" s="5">
        <f>AVERAGE($K13:AB13)</f>
        <v>1767642.4683333335</v>
      </c>
      <c r="AD13" s="5">
        <f>AVERAGE($K13:AC13)</f>
        <v>1767642.4683333333</v>
      </c>
      <c r="AE13" s="5">
        <f>AVERAGE($K13:AD13)</f>
        <v>1767642.4683333333</v>
      </c>
      <c r="AF13" s="5">
        <f>AVERAGE($K13:AE13)</f>
        <v>1767642.4683333333</v>
      </c>
      <c r="AG13" s="5">
        <f>AVERAGE($K13:AF13)</f>
        <v>1767642.4683333335</v>
      </c>
      <c r="AH13" s="5">
        <f>AVERAGE($K13:AG13)</f>
        <v>1767642.4683333335</v>
      </c>
      <c r="AI13" s="5">
        <f>AVERAGE($K13:AH13)</f>
        <v>1767642.4683333335</v>
      </c>
      <c r="AJ13" s="5">
        <f>AVERAGE($K13:AI13)</f>
        <v>1767642.4683333335</v>
      </c>
      <c r="AK13" s="5">
        <f>AVERAGE($K13:AJ13)</f>
        <v>1767642.4683333335</v>
      </c>
    </row>
    <row r="15" spans="18:19" ht="12.75">
      <c r="R15" s="4"/>
      <c r="S15" s="2"/>
    </row>
    <row r="16" spans="17:19" ht="12.75">
      <c r="Q16" s="4"/>
      <c r="R16" s="4"/>
      <c r="S16" s="3"/>
    </row>
    <row r="17" spans="18:19" ht="12.75">
      <c r="R17" s="6"/>
      <c r="S17" s="1"/>
    </row>
  </sheetData>
  <sheetProtection/>
  <printOptions/>
  <pageMargins left="0.75" right="0.75" top="1" bottom="1" header="0.5" footer="0.5"/>
  <pageSetup fitToHeight="1" fitToWidth="1" horizontalDpi="600" verticalDpi="600" orientation="landscape" scale="29" r:id="rId1"/>
  <headerFooter alignWithMargins="0">
    <oddHeader>&amp;R&amp;14CASE NO. 2015-&amp;16 00343
ATTACHMENT 1
TO STAFF DR NO. 1-59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17"/>
  <sheetViews>
    <sheetView view="pageBreakPreview" zoomScale="60" zoomScalePageLayoutView="0" workbookViewId="0" topLeftCell="A1">
      <pane xSplit="1" ySplit="11" topLeftCell="B12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O21" sqref="O21"/>
    </sheetView>
  </sheetViews>
  <sheetFormatPr defaultColWidth="9.140625" defaultRowHeight="12.75"/>
  <cols>
    <col min="1" max="1" width="37.8515625" style="0" customWidth="1"/>
    <col min="2" max="31" width="10.57421875" style="0" customWidth="1"/>
    <col min="32" max="34" width="10.28125" style="0" bestFit="1" customWidth="1"/>
    <col min="35" max="36" width="12.8515625" style="0" bestFit="1" customWidth="1"/>
    <col min="37" max="50" width="10.28125" style="0" bestFit="1" customWidth="1"/>
    <col min="51" max="51" width="10.8515625" style="0" bestFit="1" customWidth="1"/>
    <col min="52" max="52" width="9.28125" style="0" bestFit="1" customWidth="1"/>
  </cols>
  <sheetData>
    <row r="1" spans="1:3" ht="12.75">
      <c r="A1" s="4" t="s">
        <v>2</v>
      </c>
      <c r="B1" s="4"/>
      <c r="C1" s="4"/>
    </row>
    <row r="2" spans="1:3" ht="12.75">
      <c r="A2" s="4" t="s">
        <v>0</v>
      </c>
      <c r="B2" s="4"/>
      <c r="C2" s="4"/>
    </row>
    <row r="3" spans="1:30" ht="12.75">
      <c r="A3" s="4" t="s">
        <v>40</v>
      </c>
      <c r="B3" s="4"/>
      <c r="C3" s="4"/>
      <c r="N3" s="4" t="s">
        <v>16</v>
      </c>
      <c r="AC3" s="4" t="s">
        <v>17</v>
      </c>
      <c r="AD3" s="4"/>
    </row>
    <row r="4" spans="1:30" ht="12.75">
      <c r="A4" s="4" t="s">
        <v>1</v>
      </c>
      <c r="B4" s="4"/>
      <c r="C4" s="4"/>
      <c r="N4" s="6">
        <f>N13</f>
        <v>0</v>
      </c>
      <c r="AC4" s="6">
        <f>AC13</f>
        <v>0</v>
      </c>
      <c r="AD4" s="6"/>
    </row>
    <row r="5" spans="1:30" ht="12.75">
      <c r="A5" s="4" t="s">
        <v>18</v>
      </c>
      <c r="B5" s="4"/>
      <c r="C5" s="4"/>
      <c r="AD5" s="6"/>
    </row>
    <row r="6" spans="1:30" ht="12.75">
      <c r="A6" s="4"/>
      <c r="B6" s="4"/>
      <c r="C6" s="4"/>
      <c r="AD6" s="6"/>
    </row>
    <row r="7" spans="1:30" ht="12.75">
      <c r="A7" s="4"/>
      <c r="B7" s="4" t="s">
        <v>23</v>
      </c>
      <c r="C7" s="4" t="s">
        <v>23</v>
      </c>
      <c r="D7" s="4" t="s">
        <v>23</v>
      </c>
      <c r="E7" s="4" t="s">
        <v>23</v>
      </c>
      <c r="F7" s="4" t="s">
        <v>23</v>
      </c>
      <c r="G7" s="4" t="s">
        <v>23</v>
      </c>
      <c r="H7" s="4" t="s">
        <v>23</v>
      </c>
      <c r="I7" s="4" t="s">
        <v>38</v>
      </c>
      <c r="J7" s="4" t="s">
        <v>38</v>
      </c>
      <c r="K7" s="4" t="s">
        <v>38</v>
      </c>
      <c r="L7" s="4" t="s">
        <v>38</v>
      </c>
      <c r="M7" s="4" t="s">
        <v>38</v>
      </c>
      <c r="N7" s="4" t="s">
        <v>38</v>
      </c>
      <c r="O7" s="4" t="s">
        <v>38</v>
      </c>
      <c r="P7" s="4" t="s">
        <v>38</v>
      </c>
      <c r="Q7" s="4" t="s">
        <v>38</v>
      </c>
      <c r="R7" s="4" t="s">
        <v>38</v>
      </c>
      <c r="S7" s="4" t="s">
        <v>38</v>
      </c>
      <c r="T7" s="4" t="s">
        <v>38</v>
      </c>
      <c r="U7" s="4" t="s">
        <v>39</v>
      </c>
      <c r="V7" s="4" t="s">
        <v>39</v>
      </c>
      <c r="W7" s="4" t="s">
        <v>39</v>
      </c>
      <c r="X7" s="4" t="s">
        <v>39</v>
      </c>
      <c r="Y7" s="4" t="s">
        <v>39</v>
      </c>
      <c r="Z7" s="4" t="s">
        <v>39</v>
      </c>
      <c r="AA7" s="4" t="s">
        <v>39</v>
      </c>
      <c r="AB7" s="4" t="s">
        <v>39</v>
      </c>
      <c r="AC7" s="4" t="s">
        <v>39</v>
      </c>
      <c r="AD7" s="6"/>
    </row>
    <row r="8" spans="2:30" ht="12.75">
      <c r="B8" s="13" t="s">
        <v>20</v>
      </c>
      <c r="C8" s="13" t="s">
        <v>20</v>
      </c>
      <c r="D8" s="13" t="s">
        <v>20</v>
      </c>
      <c r="E8" s="13" t="s">
        <v>20</v>
      </c>
      <c r="F8" s="13" t="s">
        <v>20</v>
      </c>
      <c r="G8" s="13" t="s">
        <v>20</v>
      </c>
      <c r="H8" s="13" t="s">
        <v>20</v>
      </c>
      <c r="I8" s="13" t="s">
        <v>20</v>
      </c>
      <c r="J8" s="13" t="s">
        <v>20</v>
      </c>
      <c r="K8" s="13" t="s">
        <v>20</v>
      </c>
      <c r="L8" s="13" t="s">
        <v>20</v>
      </c>
      <c r="M8" s="13" t="s">
        <v>20</v>
      </c>
      <c r="N8" s="13" t="s">
        <v>20</v>
      </c>
      <c r="O8" s="13" t="s">
        <v>20</v>
      </c>
      <c r="P8" s="4" t="s">
        <v>21</v>
      </c>
      <c r="Q8" s="4" t="s">
        <v>21</v>
      </c>
      <c r="R8" s="4" t="s">
        <v>21</v>
      </c>
      <c r="S8" s="4" t="s">
        <v>21</v>
      </c>
      <c r="T8" s="4" t="s">
        <v>21</v>
      </c>
      <c r="U8" s="4" t="s">
        <v>21</v>
      </c>
      <c r="V8" s="4" t="s">
        <v>21</v>
      </c>
      <c r="W8" s="4" t="s">
        <v>21</v>
      </c>
      <c r="X8" s="4" t="s">
        <v>21</v>
      </c>
      <c r="Y8" s="4" t="s">
        <v>21</v>
      </c>
      <c r="Z8" s="4" t="s">
        <v>21</v>
      </c>
      <c r="AA8" s="4" t="s">
        <v>21</v>
      </c>
      <c r="AB8" s="4" t="s">
        <v>21</v>
      </c>
      <c r="AC8" s="4" t="s">
        <v>21</v>
      </c>
      <c r="AD8" s="6"/>
    </row>
    <row r="9" ht="12.75">
      <c r="AD9" s="6"/>
    </row>
    <row r="10" spans="1:30" ht="12.75">
      <c r="A10" s="4"/>
      <c r="B10" s="7" t="s">
        <v>37</v>
      </c>
      <c r="C10" s="7" t="s">
        <v>37</v>
      </c>
      <c r="D10" s="7" t="s">
        <v>37</v>
      </c>
      <c r="E10" s="7" t="s">
        <v>37</v>
      </c>
      <c r="F10" s="7" t="s">
        <v>36</v>
      </c>
      <c r="G10" s="7" t="s">
        <v>36</v>
      </c>
      <c r="H10" s="7" t="s">
        <v>36</v>
      </c>
      <c r="I10" s="7" t="s">
        <v>36</v>
      </c>
      <c r="J10" s="7" t="s">
        <v>36</v>
      </c>
      <c r="K10" s="7" t="s">
        <v>36</v>
      </c>
      <c r="L10" s="7" t="s">
        <v>36</v>
      </c>
      <c r="M10" s="7" t="s">
        <v>36</v>
      </c>
      <c r="N10" s="7" t="s">
        <v>36</v>
      </c>
      <c r="O10" s="7" t="s">
        <v>36</v>
      </c>
      <c r="AD10" s="6"/>
    </row>
    <row r="11" spans="2:30" ht="12.75">
      <c r="B11" s="8" t="s">
        <v>12</v>
      </c>
      <c r="C11" s="8" t="s">
        <v>13</v>
      </c>
      <c r="D11" s="8" t="s">
        <v>14</v>
      </c>
      <c r="E11" s="9" t="s">
        <v>15</v>
      </c>
      <c r="F11" s="10" t="s">
        <v>4</v>
      </c>
      <c r="G11" s="10" t="s">
        <v>5</v>
      </c>
      <c r="H11" s="10" t="s">
        <v>6</v>
      </c>
      <c r="I11" s="10" t="s">
        <v>7</v>
      </c>
      <c r="J11" s="8" t="s">
        <v>8</v>
      </c>
      <c r="K11" s="10" t="s">
        <v>9</v>
      </c>
      <c r="L11" s="8" t="s">
        <v>10</v>
      </c>
      <c r="M11" s="8" t="s">
        <v>11</v>
      </c>
      <c r="N11" s="11" t="s">
        <v>12</v>
      </c>
      <c r="O11" s="14" t="s">
        <v>13</v>
      </c>
      <c r="P11" s="14" t="s">
        <v>34</v>
      </c>
      <c r="Q11" s="8" t="s">
        <v>35</v>
      </c>
      <c r="R11" s="15" t="s">
        <v>24</v>
      </c>
      <c r="S11" s="15" t="s">
        <v>25</v>
      </c>
      <c r="T11" s="15" t="s">
        <v>26</v>
      </c>
      <c r="U11" s="15" t="s">
        <v>27</v>
      </c>
      <c r="V11" s="14" t="s">
        <v>28</v>
      </c>
      <c r="W11" s="14" t="s">
        <v>29</v>
      </c>
      <c r="X11" s="14" t="s">
        <v>30</v>
      </c>
      <c r="Y11" s="14" t="s">
        <v>31</v>
      </c>
      <c r="Z11" s="14" t="s">
        <v>32</v>
      </c>
      <c r="AA11" s="14" t="s">
        <v>33</v>
      </c>
      <c r="AB11" s="14" t="s">
        <v>34</v>
      </c>
      <c r="AC11" s="8" t="s">
        <v>35</v>
      </c>
      <c r="AD11" s="6"/>
    </row>
    <row r="12" spans="2:30" ht="12.75">
      <c r="B12" s="8"/>
      <c r="C12" s="8"/>
      <c r="D12" s="8"/>
      <c r="E12" s="9"/>
      <c r="F12" s="10"/>
      <c r="G12" s="10"/>
      <c r="H12" s="10"/>
      <c r="I12" s="10"/>
      <c r="J12" s="8"/>
      <c r="K12" s="10"/>
      <c r="L12" s="8"/>
      <c r="M12" s="8"/>
      <c r="N12" s="11"/>
      <c r="O12" s="14"/>
      <c r="P12" s="14"/>
      <c r="Q12" s="8"/>
      <c r="R12" s="15"/>
      <c r="S12" s="15"/>
      <c r="T12" s="15"/>
      <c r="U12" s="15"/>
      <c r="V12" s="14"/>
      <c r="W12" s="14"/>
      <c r="X12" s="14"/>
      <c r="Y12" s="14"/>
      <c r="Z12" s="14"/>
      <c r="AA12" s="14"/>
      <c r="AB12" s="14"/>
      <c r="AC12" s="8"/>
      <c r="AD12" s="6"/>
    </row>
    <row r="13" spans="1:31" s="1" customFormat="1" ht="25.5">
      <c r="A13" s="16" t="s">
        <v>19</v>
      </c>
      <c r="B13" s="5" t="s">
        <v>22</v>
      </c>
      <c r="C13" s="5" t="s">
        <v>22</v>
      </c>
      <c r="D13" s="5" t="s">
        <v>22</v>
      </c>
      <c r="E13" s="5" t="s">
        <v>22</v>
      </c>
      <c r="F13" s="5" t="s">
        <v>22</v>
      </c>
      <c r="G13" s="5" t="s">
        <v>22</v>
      </c>
      <c r="H13" s="5" t="s">
        <v>22</v>
      </c>
      <c r="I13" s="5" t="s">
        <v>22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f>AVERAGEA($B13:O13)</f>
        <v>0</v>
      </c>
      <c r="Q13" s="5">
        <f>AVERAGEA($B13:P13)</f>
        <v>0</v>
      </c>
      <c r="R13" s="5">
        <f>AVERAGEA($B13:Q13)</f>
        <v>0</v>
      </c>
      <c r="S13" s="5">
        <f>AVERAGEA($B13:R13)</f>
        <v>0</v>
      </c>
      <c r="T13" s="5">
        <f>AVERAGEA($B13:S13)</f>
        <v>0</v>
      </c>
      <c r="U13" s="5">
        <f>AVERAGEA($B13:T13)</f>
        <v>0</v>
      </c>
      <c r="V13" s="5">
        <f>AVERAGEA($B13:U13)</f>
        <v>0</v>
      </c>
      <c r="W13" s="5">
        <f>AVERAGEA($B13:V13)</f>
        <v>0</v>
      </c>
      <c r="X13" s="5">
        <f>AVERAGEA($B13:W13)</f>
        <v>0</v>
      </c>
      <c r="Y13" s="5">
        <f>AVERAGEA($B13:X13)</f>
        <v>0</v>
      </c>
      <c r="Z13" s="5">
        <f>AVERAGEA($B13:Y13)</f>
        <v>0</v>
      </c>
      <c r="AA13" s="5">
        <f>AVERAGEA($B13:Z13)</f>
        <v>0</v>
      </c>
      <c r="AB13" s="5">
        <f>AVERAGEA($B13:AA13)</f>
        <v>0</v>
      </c>
      <c r="AC13" s="5">
        <f>AVERAGEA($B13:AB13)</f>
        <v>0</v>
      </c>
      <c r="AD13" s="6"/>
      <c r="AE13"/>
    </row>
    <row r="14" ht="12.75">
      <c r="AD14" s="6"/>
    </row>
    <row r="15" ht="12.75">
      <c r="AD15" s="6"/>
    </row>
    <row r="16" ht="12.75">
      <c r="AD16" s="6"/>
    </row>
    <row r="17" ht="12.75">
      <c r="AD17" s="6"/>
    </row>
  </sheetData>
  <sheetProtection/>
  <printOptions/>
  <pageMargins left="0.75" right="0.75" top="1" bottom="1" header="0.5" footer="0.5"/>
  <pageSetup fitToHeight="1" fitToWidth="1" horizontalDpi="600" verticalDpi="600" orientation="landscape" scale="3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Atmos Energy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chrfelan</dc:creator>
  <cp:keywords/>
  <dc:description/>
  <cp:lastModifiedBy>Eric  Wilen</cp:lastModifiedBy>
  <cp:lastPrinted>2015-12-02T20:48:21Z</cp:lastPrinted>
  <dcterms:created xsi:type="dcterms:W3CDTF">2009-09-22T18:13:02Z</dcterms:created>
  <dcterms:modified xsi:type="dcterms:W3CDTF">2015-12-02T20:48:24Z</dcterms:modified>
  <cp:category/>
  <cp:version/>
  <cp:contentType/>
  <cp:contentStatus/>
</cp:coreProperties>
</file>