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Div 9 (3)" sheetId="1" r:id="rId1"/>
    <sheet name="Div 9 (2)" sheetId="8" r:id="rId2"/>
    <sheet name="Div 9" sheetId="9" r:id="rId3"/>
    <sheet name="Div 91" sheetId="2" r:id="rId4"/>
    <sheet name="Div 2" sheetId="3" r:id="rId5"/>
    <sheet name="Div 12" sheetId="4" r:id="rId6"/>
    <sheet name="Div 9 expanded" sheetId="5" r:id="rId7"/>
    <sheet name="Div 9 gas cost" sheetId="6" r:id="rId8"/>
    <sheet name="Div 9 Allocations" sheetId="7" r:id="rId9"/>
    <sheet name="Div 9 Finrep budget" sheetId="10" r:id="rId10"/>
  </sheets>
  <definedNames>
    <definedName name="EssAliasTable" localSheetId="5">"Default"</definedName>
    <definedName name="EssAliasTable" localSheetId="4">"Default"</definedName>
    <definedName name="EssAliasTable" localSheetId="2">"Default"</definedName>
    <definedName name="EssAliasTable" localSheetId="1">"Default"</definedName>
    <definedName name="EssAliasTable" localSheetId="0">"Default"</definedName>
    <definedName name="EssAliasTable" localSheetId="8">"Default"</definedName>
    <definedName name="EssAliasTable" localSheetId="6">"Default"</definedName>
    <definedName name="EssAliasTable" localSheetId="7">"Default"</definedName>
    <definedName name="EssAliasTable" localSheetId="3">"Default"</definedName>
    <definedName name="EssfHasNonUnique" localSheetId="5">FALSE</definedName>
    <definedName name="EssfHasNonUnique" localSheetId="4">FALSE</definedName>
    <definedName name="EssfHasNonUnique" localSheetId="2">FALSE</definedName>
    <definedName name="EssfHasNonUnique" localSheetId="1">FALSE</definedName>
    <definedName name="EssfHasNonUnique" localSheetId="0">FALSE</definedName>
    <definedName name="EssfHasNonUnique" localSheetId="8">FALSE</definedName>
    <definedName name="EssfHasNonUnique" localSheetId="6">FALSE</definedName>
    <definedName name="EssfHasNonUnique" localSheetId="7">FALSE</definedName>
    <definedName name="EssfHasNonUnique" localSheetId="3">FALSE</definedName>
    <definedName name="EssLatest" localSheetId="5">"Oct"</definedName>
    <definedName name="EssLatest" localSheetId="4">"Oct"</definedName>
    <definedName name="EssLatest" localSheetId="2">"Oct"</definedName>
    <definedName name="EssLatest" localSheetId="1">"Oct"</definedName>
    <definedName name="EssLatest" localSheetId="0">"Oct"</definedName>
    <definedName name="EssLatest" localSheetId="8">"Oct"</definedName>
    <definedName name="EssLatest" localSheetId="6">"Oct"</definedName>
    <definedName name="EssLatest" localSheetId="7">"Oct"</definedName>
    <definedName name="EssLatest" localSheetId="3">"Oct"</definedName>
    <definedName name="EssOptions" localSheetId="5">"A1100000000111000011001100020_01000"</definedName>
    <definedName name="EssOptions" localSheetId="4">"A1100000000111000011001100020_01000"</definedName>
    <definedName name="EssOptions" localSheetId="2">"A1100000000111000011001100020_01000"</definedName>
    <definedName name="EssOptions" localSheetId="1">"A3100001100110000011001100020_0100000"</definedName>
    <definedName name="EssOptions" localSheetId="0">"A3100001100110000011001100020_0100000"</definedName>
    <definedName name="EssOptions" localSheetId="8">"A1100001100110000011001100020_01000"</definedName>
    <definedName name="EssOptions" localSheetId="6">"A3100001100110000011001100020_01000"</definedName>
    <definedName name="EssOptions" localSheetId="7">"A3100001100110000011001100020_0100000"</definedName>
    <definedName name="EssOptions" localSheetId="3">"A1100000000111000011001100020_01000"</definedName>
    <definedName name="EssSamplingValue" localSheetId="5">100</definedName>
    <definedName name="EssSamplingValue" localSheetId="4">100</definedName>
    <definedName name="EssSamplingValue" localSheetId="2">100</definedName>
    <definedName name="EssSamplingValue" localSheetId="1">100</definedName>
    <definedName name="EssSamplingValue" localSheetId="0">100</definedName>
    <definedName name="EssSamplingValue" localSheetId="8">100</definedName>
    <definedName name="EssSamplingValue" localSheetId="6">100</definedName>
    <definedName name="EssSamplingValue" localSheetId="7">100</definedName>
    <definedName name="EssSamplingValue" localSheetId="3">100</definedName>
    <definedName name="_xlnm.Print_Area" localSheetId="5">'Div 12'!$B$6:$N$66</definedName>
    <definedName name="_xlnm.Print_Area" localSheetId="4">'Div 2'!$B$1:$N$65</definedName>
    <definedName name="_xlnm.Print_Area" localSheetId="2">'Div 9'!$B$1:$O$66</definedName>
    <definedName name="_xlnm.Print_Area" localSheetId="8">'Div 9 Allocations'!$B$1:$O$16</definedName>
    <definedName name="_xlnm.Print_Area" localSheetId="6">'Div 9 expanded'!$B$1:$O$75</definedName>
    <definedName name="_xlnm.Print_Area" localSheetId="7">'Div 9 gas cost'!$B$7:$U$38</definedName>
    <definedName name="_xlnm.Print_Area" localSheetId="3">'Div 91'!$B$1:$O$66</definedName>
  </definedNames>
  <calcPr calcId="145621"/>
</workbook>
</file>

<file path=xl/calcChain.xml><?xml version="1.0" encoding="utf-8"?>
<calcChain xmlns="http://schemas.openxmlformats.org/spreadsheetml/2006/main">
  <c r="C65" i="4" l="1"/>
  <c r="C66" i="4" s="1"/>
  <c r="D65" i="4"/>
  <c r="D66" i="4" s="1"/>
  <c r="E65" i="4"/>
  <c r="E66" i="4" s="1"/>
  <c r="F65" i="4"/>
  <c r="F66" i="4" s="1"/>
  <c r="G65" i="4"/>
  <c r="G66" i="4" s="1"/>
  <c r="H65" i="4"/>
  <c r="H66" i="4" s="1"/>
  <c r="I65" i="4"/>
  <c r="I66" i="4" s="1"/>
  <c r="J65" i="4"/>
  <c r="J66" i="4" s="1"/>
  <c r="K65" i="4"/>
  <c r="K66" i="4" s="1"/>
  <c r="L65" i="4"/>
  <c r="L66" i="4" s="1"/>
  <c r="M65" i="4"/>
  <c r="M66" i="4" s="1"/>
  <c r="N65" i="4"/>
  <c r="N66" i="4" s="1"/>
  <c r="C65" i="3"/>
  <c r="C66" i="3" s="1"/>
  <c r="D65" i="3"/>
  <c r="D66" i="3" s="1"/>
  <c r="E65" i="3"/>
  <c r="E66" i="3" s="1"/>
  <c r="F65" i="3"/>
  <c r="F66" i="3" s="1"/>
  <c r="G65" i="3"/>
  <c r="G66" i="3" s="1"/>
  <c r="H65" i="3"/>
  <c r="H66" i="3" s="1"/>
  <c r="I65" i="3"/>
  <c r="I66" i="3" s="1"/>
  <c r="J65" i="3"/>
  <c r="J66" i="3" s="1"/>
  <c r="K65" i="3"/>
  <c r="K66" i="3" s="1"/>
  <c r="L65" i="3"/>
  <c r="L66" i="3" s="1"/>
  <c r="M65" i="3"/>
  <c r="M66" i="3" s="1"/>
  <c r="N65" i="3"/>
  <c r="N66" i="3" s="1"/>
  <c r="C65" i="2"/>
  <c r="C66" i="2" s="1"/>
  <c r="D65" i="2"/>
  <c r="D66" i="2" s="1"/>
  <c r="E65" i="2"/>
  <c r="E66" i="2" s="1"/>
  <c r="F65" i="2"/>
  <c r="F66" i="2" s="1"/>
  <c r="G65" i="2"/>
  <c r="G66" i="2" s="1"/>
  <c r="H65" i="2"/>
  <c r="H66" i="2" s="1"/>
  <c r="I65" i="2"/>
  <c r="I66" i="2" s="1"/>
  <c r="J65" i="2"/>
  <c r="J66" i="2" s="1"/>
  <c r="K65" i="2"/>
  <c r="K66" i="2" s="1"/>
  <c r="L65" i="2"/>
  <c r="L66" i="2" s="1"/>
  <c r="M65" i="2"/>
  <c r="M66" i="2" s="1"/>
  <c r="N65" i="2"/>
  <c r="N66" i="2" s="1"/>
  <c r="C65" i="9"/>
  <c r="C66" i="9" s="1"/>
  <c r="D65" i="9"/>
  <c r="D66" i="9" s="1"/>
  <c r="E65" i="9"/>
  <c r="E66" i="9" s="1"/>
  <c r="F65" i="9"/>
  <c r="F66" i="9" s="1"/>
  <c r="G65" i="9"/>
  <c r="G66" i="9" s="1"/>
  <c r="H65" i="9"/>
  <c r="H66" i="9" s="1"/>
  <c r="I65" i="9"/>
  <c r="I66" i="9" s="1"/>
  <c r="J65" i="9"/>
  <c r="J66" i="9" s="1"/>
  <c r="K65" i="9"/>
  <c r="K66" i="9" s="1"/>
  <c r="L65" i="9"/>
  <c r="L66" i="9" s="1"/>
  <c r="M65" i="9"/>
  <c r="M66" i="9" s="1"/>
  <c r="N65" i="9"/>
  <c r="N66" i="9" s="1"/>
  <c r="A41" i="8" l="1"/>
  <c r="A42" i="8"/>
  <c r="A43" i="8"/>
  <c r="A44" i="8"/>
  <c r="A49" i="8"/>
  <c r="A50" i="8"/>
  <c r="A51" i="8"/>
  <c r="A52" i="8"/>
  <c r="A53" i="8"/>
  <c r="A54" i="8"/>
  <c r="A55" i="8"/>
  <c r="A56" i="8"/>
  <c r="A57" i="8"/>
  <c r="A58" i="8"/>
  <c r="A69" i="8"/>
  <c r="A70" i="8"/>
  <c r="A71" i="8"/>
  <c r="A72" i="8"/>
  <c r="A73" i="8"/>
  <c r="A45" i="8"/>
  <c r="A46" i="8"/>
  <c r="A47" i="8"/>
  <c r="A48" i="8"/>
  <c r="A63" i="8"/>
  <c r="A64" i="8"/>
  <c r="A65" i="8"/>
  <c r="A59" i="8"/>
  <c r="A60" i="8"/>
  <c r="A66" i="8"/>
  <c r="A67" i="8"/>
  <c r="A61" i="8"/>
  <c r="A62" i="8"/>
  <c r="A68" i="8"/>
  <c r="A74" i="8"/>
  <c r="A75" i="8"/>
  <c r="A76" i="8"/>
  <c r="A79" i="8"/>
  <c r="A80" i="8"/>
  <c r="A81" i="8"/>
  <c r="A82" i="8"/>
  <c r="A83" i="8"/>
  <c r="A84" i="8"/>
  <c r="A77" i="8"/>
  <c r="A78" i="8"/>
  <c r="A87" i="8"/>
  <c r="A88" i="8"/>
  <c r="A89" i="8"/>
  <c r="A90" i="8"/>
  <c r="A91" i="8"/>
  <c r="A92" i="8"/>
  <c r="A93" i="8"/>
  <c r="A103" i="8"/>
  <c r="A104" i="8"/>
  <c r="A105" i="8"/>
  <c r="A106" i="8"/>
  <c r="A107" i="8"/>
  <c r="A186" i="8"/>
  <c r="A187" i="8"/>
  <c r="A188" i="8"/>
  <c r="A102" i="8"/>
  <c r="A94" i="8"/>
  <c r="A95" i="8"/>
  <c r="A96" i="8"/>
  <c r="A97" i="8"/>
  <c r="A98" i="8"/>
  <c r="A99" i="8"/>
  <c r="A100" i="8"/>
  <c r="A101" i="8"/>
  <c r="A85" i="8"/>
  <c r="A86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143" i="8"/>
  <c r="A144" i="8"/>
  <c r="A145" i="8"/>
  <c r="A146" i="8"/>
  <c r="A147" i="8"/>
  <c r="A148" i="8"/>
  <c r="A149" i="8"/>
  <c r="A150" i="8"/>
  <c r="A151" i="8"/>
  <c r="A152" i="8"/>
  <c r="A189" i="8"/>
  <c r="A190" i="8"/>
  <c r="A191" i="8"/>
  <c r="A192" i="8"/>
  <c r="A193" i="8"/>
  <c r="A194" i="8"/>
  <c r="A195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496" i="8"/>
  <c r="A451" i="8"/>
  <c r="A452" i="8"/>
  <c r="A453" i="8"/>
  <c r="A408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44" i="1"/>
  <c r="A26" i="1"/>
  <c r="A25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59" i="1"/>
  <c r="A46" i="1"/>
  <c r="A42" i="1"/>
  <c r="A45" i="1"/>
  <c r="A27" i="1"/>
  <c r="A89" i="1"/>
  <c r="A48" i="1"/>
  <c r="A49" i="1"/>
  <c r="A50" i="1"/>
  <c r="A51" i="1"/>
  <c r="A52" i="1"/>
  <c r="A53" i="1"/>
  <c r="A54" i="1"/>
  <c r="A55" i="1"/>
  <c r="A56" i="1"/>
  <c r="A43" i="1"/>
  <c r="A57" i="1"/>
  <c r="A60" i="1"/>
  <c r="A61" i="1"/>
  <c r="A62" i="1"/>
  <c r="A58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47" i="1"/>
  <c r="A81" i="1"/>
  <c r="A82" i="1"/>
  <c r="A83" i="1"/>
  <c r="A84" i="1"/>
  <c r="A85" i="1"/>
  <c r="A86" i="1"/>
  <c r="A87" i="1"/>
  <c r="A88" i="1"/>
  <c r="A90" i="1"/>
  <c r="A91" i="1"/>
  <c r="A92" i="1"/>
  <c r="A93" i="1"/>
  <c r="A94" i="1"/>
  <c r="A120" i="1"/>
  <c r="A96" i="1"/>
  <c r="A97" i="1"/>
  <c r="A98" i="1"/>
  <c r="A95" i="1"/>
  <c r="A100" i="1"/>
  <c r="A101" i="1"/>
  <c r="A102" i="1"/>
  <c r="A103" i="1"/>
  <c r="A104" i="1"/>
  <c r="A105" i="1"/>
  <c r="A106" i="1"/>
  <c r="A107" i="1"/>
  <c r="A108" i="1"/>
  <c r="A114" i="1"/>
  <c r="A110" i="1"/>
  <c r="A115" i="1"/>
  <c r="A111" i="1"/>
  <c r="A99" i="1"/>
  <c r="A116" i="1"/>
  <c r="A117" i="1"/>
  <c r="A112" i="1"/>
  <c r="A118" i="1"/>
  <c r="A113" i="1"/>
  <c r="A109" i="1"/>
  <c r="A121" i="1"/>
  <c r="A122" i="1"/>
  <c r="A123" i="1"/>
  <c r="A124" i="1"/>
  <c r="A119" i="1"/>
  <c r="A125" i="1"/>
  <c r="A126" i="1"/>
  <c r="A130" i="1"/>
  <c r="A128" i="1"/>
  <c r="A127" i="1"/>
  <c r="A131" i="1"/>
  <c r="A132" i="1"/>
  <c r="A133" i="1"/>
  <c r="A134" i="1"/>
  <c r="A135" i="1"/>
  <c r="A149" i="1"/>
  <c r="A136" i="1"/>
  <c r="A129" i="1"/>
  <c r="A138" i="1"/>
  <c r="A139" i="1"/>
  <c r="A140" i="1"/>
  <c r="A141" i="1"/>
  <c r="A142" i="1"/>
  <c r="A143" i="1"/>
  <c r="A153" i="1"/>
  <c r="A145" i="1"/>
  <c r="A146" i="1"/>
  <c r="A147" i="1"/>
  <c r="A148" i="1"/>
  <c r="A150" i="1"/>
  <c r="A151" i="1"/>
  <c r="A152" i="1"/>
  <c r="A237" i="1"/>
  <c r="A144" i="1"/>
  <c r="A154" i="1"/>
  <c r="A155" i="1"/>
  <c r="A156" i="1"/>
  <c r="A157" i="1"/>
  <c r="A137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546" i="1"/>
  <c r="A194" i="1"/>
  <c r="A195" i="1"/>
  <c r="A196" i="1"/>
  <c r="A197" i="1"/>
  <c r="A198" i="1"/>
  <c r="A199" i="1"/>
  <c r="A200" i="1"/>
  <c r="A201" i="1"/>
  <c r="A202" i="1"/>
  <c r="A19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158" i="1"/>
  <c r="A238" i="1"/>
  <c r="A239" i="1"/>
  <c r="A203" i="1"/>
  <c r="A240" i="1"/>
  <c r="A241" i="1"/>
  <c r="A242" i="1"/>
  <c r="A243" i="1"/>
  <c r="A244" i="1"/>
  <c r="A245" i="1"/>
  <c r="A23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246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01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502" i="1"/>
  <c r="A458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47" i="1"/>
  <c r="A503" i="1"/>
  <c r="A504" i="1"/>
  <c r="A501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430" i="1"/>
  <c r="A459" i="1"/>
  <c r="A548" i="1"/>
</calcChain>
</file>

<file path=xl/sharedStrings.xml><?xml version="1.0" encoding="utf-8"?>
<sst xmlns="http://schemas.openxmlformats.org/spreadsheetml/2006/main" count="3174" uniqueCount="680">
  <si>
    <t>View</t>
  </si>
  <si>
    <t>Type</t>
  </si>
  <si>
    <t>Cost Center</t>
  </si>
  <si>
    <t>Company</t>
  </si>
  <si>
    <t>Income Statements</t>
  </si>
  <si>
    <t>Operating Revenue</t>
  </si>
  <si>
    <t>Total Gas Revenue</t>
  </si>
  <si>
    <t>Transportation Revenue</t>
  </si>
  <si>
    <t>Forfeited Discounts</t>
  </si>
  <si>
    <t>Other Operating Revenue</t>
  </si>
  <si>
    <t>0</t>
  </si>
  <si>
    <t>Total Operating Revenues</t>
  </si>
  <si>
    <t>Purchased Gas Cost</t>
  </si>
  <si>
    <t>Total Purchased Gas Costs</t>
  </si>
  <si>
    <t>Gross Profit</t>
  </si>
  <si>
    <t>Operating Expenses</t>
  </si>
  <si>
    <t>Total Operation &amp; Maintenance Exp - Excl Bad Debt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</si>
  <si>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</si>
  <si>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</si>
  <si>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</si>
  <si>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</si>
  <si>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</si>
  <si>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Other Non-Operating Income/Expense</t>
  </si>
  <si>
    <t>Other Income (expenses)</t>
  </si>
  <si>
    <t>Income Statement - Net Income (Loss)</t>
  </si>
  <si>
    <t>Kentucky Division - 009DIV</t>
  </si>
  <si>
    <t>Brentwood Division - 091DIV</t>
  </si>
  <si>
    <t>Dallas Atmos Rate Division - 002DIV</t>
  </si>
  <si>
    <t>Call Center Division - 012DIV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</si>
  <si>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</si>
  <si>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</si>
  <si>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</si>
  <si>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</si>
  <si>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</si>
  <si>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</si>
  <si>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</si>
  <si>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</si>
  <si>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</si>
  <si>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</si>
  <si>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</si>
  <si>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</si>
  <si>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Revenue-Transportation Distrib - Handbill Est - Unbilled 4893-31180</t>
  </si>
  <si>
    <t>Revenue-Transportation Distrib - Gas Transport Rev-Distr 4893-31304</t>
  </si>
  <si>
    <t>Forfeited discounts - Forfeited Disc-Dist Plant Inc 4870-31201</t>
  </si>
  <si>
    <t>Miscellaneous service revenues - Misc Service Revenue 4880-31301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</si>
  <si>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</si>
  <si>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</si>
  <si>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</si>
  <si>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</si>
  <si>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</si>
  <si>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Depreciation Expense - Depr &amp; Taxes Other Expense 4030-09344</t>
  </si>
  <si>
    <t>Depreciation Expense - Depr Exp-Natural Gas Prod 4030-30002</t>
  </si>
  <si>
    <t>Depreciation Expense - Depr Exp-Transmission Plant 4030-30004</t>
  </si>
  <si>
    <t>Depreciation Expense - Depr Exp-Distribution Plant 4030-30005</t>
  </si>
  <si>
    <t>Depreciation Expense - Depr Exp-General Plant 4030-30007</t>
  </si>
  <si>
    <t>Depreciation Expense - Vehicle Depreciation 4030-30031</t>
  </si>
  <si>
    <t>Depreciation Expense - Vehicle Depreciation Capitalized 4030-30032</t>
  </si>
  <si>
    <t>Depreciation Expense - Heavy Equipment Depreciation 4030-30041</t>
  </si>
  <si>
    <t>Depreciation Expense - Heavy Equipment Depreciation Capital 4030-30042</t>
  </si>
  <si>
    <t>Depreciation Expense - Tools &amp; Shop Depreciation 4030-30061</t>
  </si>
  <si>
    <t>Depreciation Expense - Tools &amp; Shop Depreciation Capitalize 4030-30062</t>
  </si>
  <si>
    <t>Depreciation Expense - Billing for Taxes Other and Depr 4030-41124</t>
  </si>
  <si>
    <t>Depreciation Expense - Billing for CSC Depr &amp; Taxes Other 4030-41129</t>
  </si>
  <si>
    <t>Amortization of gas plant acqu - Depr &amp; Taxes Other Expense 4060-09344</t>
  </si>
  <si>
    <t>direct</t>
  </si>
  <si>
    <t>allocated in-depr</t>
  </si>
  <si>
    <t>allocated in-amort</t>
  </si>
  <si>
    <t>Fiscal 2015</t>
  </si>
  <si>
    <t>Budget 2015</t>
  </si>
  <si>
    <t>Fiscal 2014</t>
  </si>
  <si>
    <t>Revenue-Transportation Distrib - Gas Rev-Dist Inc 4893-31101</t>
  </si>
  <si>
    <t>Revenue-Transportation Distrib - Gas Rev-Dist Inc. Base Charges 4893-31108</t>
  </si>
  <si>
    <t>Revenue-Transportation Distrib - Surcharge revenue 4893-31183</t>
  </si>
  <si>
    <t>Intercompany Gas Well-head Pur - Hedging Settlements 8001-04743</t>
  </si>
  <si>
    <t>Natural gas field line purchas - Gas Purchases 8010-04751</t>
  </si>
  <si>
    <t>Natural gas city gate purchase - Cashouts 8040-04740</t>
  </si>
  <si>
    <t>Natural gas city gate purchase - Gas Purchases 8040-04751</t>
  </si>
  <si>
    <t>Natural gas city gate purchase - Capacity Release 8040-04774</t>
  </si>
  <si>
    <t>Other purchases - Curtailment Overpull Fee 8050-04737</t>
  </si>
  <si>
    <t>Other purchases - Reimbursement for Gas Loss 8050-04800</t>
  </si>
  <si>
    <t>Exchange gas - Imbalances 8060-04776</t>
  </si>
  <si>
    <t>Gas withdrawn from storage-Deb - Storage Injection/Withdrawal 8081-04756</t>
  </si>
  <si>
    <t>Gas delivered to storage-Credi - Storage Injection/Withdrawal 8082-04756</t>
  </si>
  <si>
    <t>Gas used for other utility ope - Company Used Gas 8120-04801</t>
  </si>
  <si>
    <t>Gas used for other utility ope - PGA Recoverable Company Used Gas 8120-04802</t>
  </si>
  <si>
    <t>Transmission and compression o - Commodity-Transportation 8580-04772</t>
  </si>
  <si>
    <t>Transmission and compression o - Demand Charges-Transportation 8580-04771</t>
  </si>
  <si>
    <t>Transmission and compression o - Demand-Storage 8580-04773</t>
  </si>
  <si>
    <t>PGA Offset to Unrecovered Gas  - PGA Recoveries 8059-04775</t>
  </si>
  <si>
    <t>PGA for Residential - PGA Recoveries 8051-04775</t>
  </si>
  <si>
    <t>PGA for Commercial - PGA Recoveries 8052-04775</t>
  </si>
  <si>
    <t>PGA for Industrial - PGA Recoveries 8053-04775</t>
  </si>
  <si>
    <t>PGA for Public Authorities - PGA Recoveries 8054-04775</t>
  </si>
  <si>
    <t>Unbilled PGA Cost - Unbilled PGA-Res 8058-04819</t>
  </si>
  <si>
    <t>Unbilled PGA Cost - Unbilled PGA-Comm 8058-04820</t>
  </si>
  <si>
    <t>Unbilled PGA Cost - Unbilled PGA-Ind 8058-04821</t>
  </si>
  <si>
    <t>Unbilled PGA Cost - Unbilled PGA-PA 8058-04822</t>
  </si>
  <si>
    <t>Share Services Billings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</si>
  <si>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</si>
  <si>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</si>
  <si>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</si>
  <si>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Residential sales - WNA 4800-31195</t>
  </si>
  <si>
    <t>Residential sales - Surcharge revenue 4800-31183</t>
  </si>
  <si>
    <t>Residential sales - Gas Cost Adjustment Surcharge 4800-31128</t>
  </si>
  <si>
    <t>Residential sales - Gas Rev-Dist Inc. Base Charges 4800-31108</t>
  </si>
  <si>
    <t>Residential sales - Gas Rev-Dist Inc 4800-31101</t>
  </si>
  <si>
    <t>Commercial Revenue-Banner - Gas Rev-Dist Inc. Base Charges 4811-31108</t>
  </si>
  <si>
    <t>Commercial Revenue-Banner - Surcharge revenue 4811-31183</t>
  </si>
  <si>
    <t>Commercial Revenue-Banner - Gas Cost Adjustment Surcharge 4811-31128</t>
  </si>
  <si>
    <t>Commercial Revenue-Banner - WNA 4811-31195</t>
  </si>
  <si>
    <t>Commercial Revenue-Banner - Gas Rev-Dist Inc 4811-31101</t>
  </si>
  <si>
    <t>Industrial Revenue-Banner - WNA 4812-31195</t>
  </si>
  <si>
    <t>Industrial Revenue-Banner - Gas Rev-Dist Inc. Base Charges 4812-31108</t>
  </si>
  <si>
    <t>Industrial Revenue-Banner - Gas Rev-Dist Inc 4812-31101</t>
  </si>
  <si>
    <t>Industrial Revenue-Banner - Surcharge revenue 4812-31183</t>
  </si>
  <si>
    <t>Industrial Revenue-Banner - Gas Cost Adjustment Surcharge 4812-31128</t>
  </si>
  <si>
    <t>Other Sales to Public Authorit - Gas Rev-Dist Inc 4820-31101</t>
  </si>
  <si>
    <t>Other Sales to Public Authorit - Surcharge revenue 4820-31183</t>
  </si>
  <si>
    <t>Other Sales to Public Authorit - Gas Cost Adjustment Surcharge 4820-31128</t>
  </si>
  <si>
    <t>Other Sales to Public Authorit - Gas Rev-Dist Inc. Base Charges 4820-31108</t>
  </si>
  <si>
    <t>Other Sales to Public Authorit - WNA 4820-31195</t>
  </si>
  <si>
    <t>Unbilled Residential Revenue - Gas Rev-Dist Inc 4805-31101</t>
  </si>
  <si>
    <t>Unbilled Residential Revenue - Gas Rev-Dist Inc. Base Charges 4805-31108</t>
  </si>
  <si>
    <t>Unbilled Residential Revenue - WNA 4805-31195</t>
  </si>
  <si>
    <t>Unbilled Residential Revenue - Gas Cost Adjustment Surcharge 4805-31128</t>
  </si>
  <si>
    <t>Unbilled Industrial Revenue - Gas Rev-Dist Inc 4816-31101</t>
  </si>
  <si>
    <t>Unbilled Industrial Revenue - CB Gas Rev-Dist Inc Base Charges 4816-31216</t>
  </si>
  <si>
    <t>Unbilled Industrial Revenue - Gas Cost Adjustment Surcharge 4816-31128</t>
  </si>
  <si>
    <t>Unbilled Comm Revenue - WNA 4815-31195</t>
  </si>
  <si>
    <t>Unbilled Comm Revenue - Gas Rev-Dist Inc 4815-31101</t>
  </si>
  <si>
    <t>Unbilled Industrial Revenue - CB Gas Cost Adjustment Surcharge 4816-31217</t>
  </si>
  <si>
    <t>Unbilled Industrial Revenue - CB Gas Rev-Dist Inc 4816-31215</t>
  </si>
  <si>
    <t>Unbilled Comm Revenue - Gas Rev-Dist Inc. Base Charges 4815-31108</t>
  </si>
  <si>
    <t>Unbilled Comm Revenue - Gas Cost Adjustment Surcharge 4815-31128</t>
  </si>
  <si>
    <t>Unbilled Industrial Revenue - Gas Rev-Dist Inc. Base Charges 4816-31108</t>
  </si>
  <si>
    <t>Unbilled Public Authority Reve - WNA 4825-31195</t>
  </si>
  <si>
    <t>Unbilled Public Authority Reve - Gas Rev-Dist Inc 4825-31101</t>
  </si>
  <si>
    <t>Unbilled Public Authority Reve - Gas Cost Adjustment Surcharge 4825-31128</t>
  </si>
  <si>
    <t>Revenue-Transportation Distrib - CB Gas Rev-Dist Inc 4893-31215</t>
  </si>
  <si>
    <t>Revenue-Transportation Distrib - CB Gas Rev-Dist Inc Base Charges 4893-31216</t>
  </si>
  <si>
    <t>Field measuring and regulating - Capitalized transportation costs 7560-03003</t>
  </si>
  <si>
    <t>Field measuring and regulating - Vehicle Expense 7560-03004</t>
  </si>
  <si>
    <t>Storage-Operation supervision  - Misc General Expense 8140-07590</t>
  </si>
  <si>
    <t>Wells expenses - Non-project Labor 8160-01000</t>
  </si>
  <si>
    <t>Wells expenses - Expense Labor Accrual 8160-01008</t>
  </si>
  <si>
    <t>Wells expenses - Non-Inventory Supplies 8160-02005</t>
  </si>
  <si>
    <t>Wells expenses - Contract Labor 8160-06111</t>
  </si>
  <si>
    <t>Wells expenses - Misc General Expense 8160-07590</t>
  </si>
  <si>
    <t>Lines expenses - Non-project Labor 8170-01000</t>
  </si>
  <si>
    <t>Lines expenses - Expense Labor Accrual 8170-01008</t>
  </si>
  <si>
    <t>Lines expenses - Non-Inventory Supplies 8170-02005</t>
  </si>
  <si>
    <t>Lines expenses - Utilities 8170-04590</t>
  </si>
  <si>
    <t>Compressor station expenses - Non-project Labor 8180-01000</t>
  </si>
  <si>
    <t>Compressor station expenses - Expense Labor Accrual 8180-01008</t>
  </si>
  <si>
    <t>Compressor station expenses - Non-Inventory Supplies 8180-02005</t>
  </si>
  <si>
    <t>Compressor station expenses - Utilities 8180-04590</t>
  </si>
  <si>
    <t>Compressor station expenses - Capitalized Utility Costs 8180-04599</t>
  </si>
  <si>
    <t>Compressor station expenses - Contract Labor 8180-06111</t>
  </si>
  <si>
    <t>Compressor station fuel and po - Utilities 8190-04590</t>
  </si>
  <si>
    <t>Storage-Measuring and regulati - Non-project Labor 8200-01000</t>
  </si>
  <si>
    <t>Storage-Measuring and regulati - Expense Labor Accrual 8200-01008</t>
  </si>
  <si>
    <t>Storage-Measuring and regulati - Utilities 8200-04590</t>
  </si>
  <si>
    <t>Storage-Purification expenses - Non-project Labor 8210-01000</t>
  </si>
  <si>
    <t>Storage-Purification expenses - Expense Labor Accrual 8210-01008</t>
  </si>
  <si>
    <t>Storage-Purification expenses - Non-Inventory Supplies 8210-02005</t>
  </si>
  <si>
    <t>Storage-Purification expenses - Capitalized transportation costs 8210-03003</t>
  </si>
  <si>
    <t>Storage-Purification expenses - Vehicle Expense 8210-03004</t>
  </si>
  <si>
    <t>Storage-Purification expenses - Utilities 8210-04590</t>
  </si>
  <si>
    <t>Storage-Purification expenses - Contract Labor 8210-06111</t>
  </si>
  <si>
    <t>Storage-Other expenses - Non-Inventory Supplies 8240-02005</t>
  </si>
  <si>
    <t>Storage-Other expenses - Capitalized transportation costs 8240-03003</t>
  </si>
  <si>
    <t>Storage-Other expenses - Vehicle Expense 8240-03004</t>
  </si>
  <si>
    <t>Storage-Other expenses - Utilities 8240-04590</t>
  </si>
  <si>
    <t>Storage well royalties - Building Lease/Rents Capitalized 8250-04580</t>
  </si>
  <si>
    <t>Storage well royalties - Building Lease/Rents 8250-04581</t>
  </si>
  <si>
    <t>Storage well royalties - Utilities 8250-04590</t>
  </si>
  <si>
    <t>Storage well royalties - Misc General Expense 8250-07590</t>
  </si>
  <si>
    <t>Other storage expenses-Operati - Non-project Labor 8410-01000</t>
  </si>
  <si>
    <t>Other storage expenses-Operati - Expense Labor Accrual 8410-01008</t>
  </si>
  <si>
    <t>Other storage expenses-Operati - Non-Inventory Supplies 8410-02005</t>
  </si>
  <si>
    <t>Other storage expenses-Operati - Meals and Entertainment 8410-05411</t>
  </si>
  <si>
    <t>Other storage expenses-Operati - Lodging 8410-05414</t>
  </si>
  <si>
    <t>Other storage expenses-Operati - Misc Employee Welfare Exp 8410-07499</t>
  </si>
  <si>
    <t>Mains expenses - Non-project Labor 8560-01000</t>
  </si>
  <si>
    <t>Mains expenses - O&amp;M Project Labor and Contra 8560-01006</t>
  </si>
  <si>
    <t>Mains expenses - Expense Labor Accrual 8560-01008</t>
  </si>
  <si>
    <t>Mains expenses - Expense Labor Transfer In 8560-01013</t>
  </si>
  <si>
    <t>Mains expenses - Expense Labor Transfer Out 8560-01014</t>
  </si>
  <si>
    <t>Mains expenses - Inventory Materials 8560-02001</t>
  </si>
  <si>
    <t>Mains expenses - Warehouse Loading Charge 8560-02004</t>
  </si>
  <si>
    <t>Mains expenses - Non-Inventory Supplies 8560-02005</t>
  </si>
  <si>
    <t>Mains expenses - Capitalized transportation costs 8560-03003</t>
  </si>
  <si>
    <t>Mains expenses - Vehicle Expense 8560-03004</t>
  </si>
  <si>
    <t>Mains expenses - Heavy Equipment 8560-04302</t>
  </si>
  <si>
    <t>Mains expenses - Heavy Equipment Capitalized 8560-04307</t>
  </si>
  <si>
    <t>Mains expenses - Utilities 8560-04590</t>
  </si>
  <si>
    <t>Mains expenses - Capitalized Utility Costs 8560-04599</t>
  </si>
  <si>
    <t>Mains expenses - Postage/Delivery Services 8560-05111</t>
  </si>
  <si>
    <t>Mains expenses - Cell phone equipment and accessories 8560-05377</t>
  </si>
  <si>
    <t>Mains expenses - Meals and Entertainment 8560-05411</t>
  </si>
  <si>
    <t>Mains expenses - Lodging 8560-05414</t>
  </si>
  <si>
    <t>Mains expenses - Contract Labor 8560-06111</t>
  </si>
  <si>
    <t>Mains expenses - Uniforms 8560-07443</t>
  </si>
  <si>
    <t>Mains expenses - Uniforms Capitalized 8560-07444</t>
  </si>
  <si>
    <t>Mains expenses - Misc Employee Welfare Exp 8560-07499</t>
  </si>
  <si>
    <t>Transmission-Measuring and reg - Non-project Labor 8570-01000</t>
  </si>
  <si>
    <t>Transmission-Measuring and reg - Expense Labor Accrual 8570-01008</t>
  </si>
  <si>
    <t>Transmission-Measuring and reg - Non-Inventory Supplies 8570-02005</t>
  </si>
  <si>
    <t>Transmission-Measuring and reg - Utilities 8570-04590</t>
  </si>
  <si>
    <t>Transmission-Measuring and reg - Contract Labor 8570-06111</t>
  </si>
  <si>
    <t>Distribution-Operation supervi - Non-project Labor 8700-01000</t>
  </si>
  <si>
    <t>Distribution-Operation supervi - Capital Labor 8700-01001</t>
  </si>
  <si>
    <t>Distribution-Operation supervi - Capital Labor Contra 8700-01002</t>
  </si>
  <si>
    <t>Distribution-Operation supervi - O&amp;M Project Labor and Contra 8700-01006</t>
  </si>
  <si>
    <t>Distribution-Operation supervi - Expense Labor Accrual 8700-01008</t>
  </si>
  <si>
    <t>Distribution-Operation supervi - Capital Labor Transfer In 8700-01011</t>
  </si>
  <si>
    <t>Distribution-Operation supervi - Capital Labor Transfer Out 8700-01012</t>
  </si>
  <si>
    <t>Distribution-Operation supervi - Expense Labor Transfer In 8700-01013</t>
  </si>
  <si>
    <t>Distribution-Operation supervi - Expense Labor Transfer Out 8700-01014</t>
  </si>
  <si>
    <t>Distribution-Operation supervi - Non-Inventory Supplies 8700-02005</t>
  </si>
  <si>
    <t>Distribution-Operation supervi - Capitalized transportation costs 8700-03003</t>
  </si>
  <si>
    <t>Distribution-Operation supervi - Vehicle Expense 8700-03004</t>
  </si>
  <si>
    <t>Distribution-Operation supervi - Community Rel&amp;Trade Shows 8700-04040</t>
  </si>
  <si>
    <t>Distribution-Operation supervi - Heavy Equipment 8700-04302</t>
  </si>
  <si>
    <t>Distribution-Operation supervi - Heavy Equipment Capitalized 8700-04307</t>
  </si>
  <si>
    <t>Distribution-Operation supervi - Building Maintenance 8700-04582</t>
  </si>
  <si>
    <t>Distribution-Operation supervi - Utilities 8700-04590</t>
  </si>
  <si>
    <t>Distribution-Operation supervi - Capitalized Utility Costs 8700-04599</t>
  </si>
  <si>
    <t>Distribution-Operation supervi - Office Supplies 8700-05010</t>
  </si>
  <si>
    <t>Distribution-Operation supervi - Postage/Delivery Services 8700-05111</t>
  </si>
  <si>
    <t>Distribution-Operation supervi - Monthly Lines and service 8700-05310</t>
  </si>
  <si>
    <t>Distribution-Operation supervi - Long Distance 8700-05312</t>
  </si>
  <si>
    <t>Distribution-Operation supervi - Toll Free Long Distance 8700-05314</t>
  </si>
  <si>
    <t>Distribution-Operation supervi - Measurement &amp; Meter Reading 8700-05323</t>
  </si>
  <si>
    <t>Distribution-Operation supervi - WAN/LAN/Internet Service 8700-05331</t>
  </si>
  <si>
    <t>Distribution-Operation supervi - Cellular, radio, pager charges 8700-05364</t>
  </si>
  <si>
    <t>Distribution-Operation supervi - Cell service for MDT's, PC's, SCADA  8700-05376</t>
  </si>
  <si>
    <t>Distribution-Operation supervi - Cell phone equipment and accessories 8700-05377</t>
  </si>
  <si>
    <t>Distribution-Operation supervi - Capitalized Telecom Costs 8700-05399</t>
  </si>
  <si>
    <t>Distribution-Operation supervi - Meals and Entertainment 8700-05411</t>
  </si>
  <si>
    <t>Distribution-Operation supervi - Spousal &amp; Dependent Travel 8700-05412</t>
  </si>
  <si>
    <t>Distribution-Operation supervi - Transportation 8700-05413</t>
  </si>
  <si>
    <t>Distribution-Operation supervi - Lodging 8700-05414</t>
  </si>
  <si>
    <t>Distribution-Operation supervi - Membership Fees 8700-05415</t>
  </si>
  <si>
    <t>Distribution-Operation supervi - Misc Employee Expense 8700-05419</t>
  </si>
  <si>
    <t>Distribution-Operation supervi - Employee Development 8700-05420</t>
  </si>
  <si>
    <t>Distribution-Operation supervi - Operator Qualifications Training 8700-05422</t>
  </si>
  <si>
    <t>Distribution-Operation supervi - Technical (Job Skills) Training 8700-05427</t>
  </si>
  <si>
    <t>Distribution-Operation supervi - Contract Labor 8700-06111</t>
  </si>
  <si>
    <t>Distribution-Operation supervi - Damages 8700-07111</t>
  </si>
  <si>
    <t>Distribution-Operation supervi - Environmental &amp; Safety 8700-07120</t>
  </si>
  <si>
    <t>Distribution-Operation supervi - Uniforms 8700-07443</t>
  </si>
  <si>
    <t>Distribution-Operation supervi - Uniforms Capitalized 8700-07444</t>
  </si>
  <si>
    <t>Distribution-Operation supervi - Misc Employee Welfare Exp 8700-07499</t>
  </si>
  <si>
    <t>Distribution-Operation supervi - Misc General Expense 8700-07590</t>
  </si>
  <si>
    <t>Distribution-Operation supervi - Reimbursements 8700-09911</t>
  </si>
  <si>
    <t>Distribution load dispatching - Building Maintenance 8710-04582</t>
  </si>
  <si>
    <t>Distribution load dispatching - Utilities 8710-04590</t>
  </si>
  <si>
    <t>Odorization - Non-Inventory Supplies 8711-02005</t>
  </si>
  <si>
    <t>Mains and Services Expenses - Non-project Labor 8740-01000</t>
  </si>
  <si>
    <t>Mains and Services Expenses - Expense Labor Accrual 8740-01008</t>
  </si>
  <si>
    <t>Mains and Services Expenses - Inventory Materials 8740-02001</t>
  </si>
  <si>
    <t>Mains and Services Expenses - Warehouse Loading Charge 8740-02004</t>
  </si>
  <si>
    <t>Mains and Services Expenses - Non-Inventory Supplies 8740-02005</t>
  </si>
  <si>
    <t>Mains and Services Expenses - Vehicle Lease Payments 8740-03002</t>
  </si>
  <si>
    <t>Mains and Services Expenses - Capitalized transportation costs 8740-03003</t>
  </si>
  <si>
    <t>Mains and Services Expenses - Vehicle Expense 8740-03004</t>
  </si>
  <si>
    <t>Mains and Services Expenses - Safety 8740-04018</t>
  </si>
  <si>
    <t>Mains and Services Expenses - Equipment Lease 8740-04301</t>
  </si>
  <si>
    <t>Mains and Services Expenses - Heavy Equipment 8740-04302</t>
  </si>
  <si>
    <t>Mains and Services Expenses - Parts 8740-04306</t>
  </si>
  <si>
    <t>Mains and Services Expenses - Heavy Equipment Capitalized 8740-04307</t>
  </si>
  <si>
    <t>Mains and Services Expenses - Building Maintenance 8740-04582</t>
  </si>
  <si>
    <t>Mains and Services Expenses - Railroad easements and crossings 8740-04585</t>
  </si>
  <si>
    <t>Mains and Services Expenses - Utilities 8740-04590</t>
  </si>
  <si>
    <t>Mains and Services Expenses - Office Supplies 8740-05010</t>
  </si>
  <si>
    <t>Mains and Services Expenses - Postage/Delivery Services 8740-05111</t>
  </si>
  <si>
    <t>Mains and Services Expenses - Cellular, radio, pager charges 8740-05364</t>
  </si>
  <si>
    <t>Mains and Services Expenses - Cell phone equipment and accessories 8740-05377</t>
  </si>
  <si>
    <t>Mains and Services Expenses - Capitalized Telecom Costs 8740-05399</t>
  </si>
  <si>
    <t>Mains and Services Expenses - Meals and Entertainment 8740-05411</t>
  </si>
  <si>
    <t>Mains and Services Expenses - Transportation 8740-05413</t>
  </si>
  <si>
    <t>Mains and Services Expenses - Lodging 8740-05414</t>
  </si>
  <si>
    <t>Mains and Services Expenses - Misc Employee Expense 8740-05419</t>
  </si>
  <si>
    <t>Mains and Services Expenses - Employee Development 8740-05420</t>
  </si>
  <si>
    <t>Mains and Services Expenses - Training 8740-05421</t>
  </si>
  <si>
    <t>Mains and Services Expenses - Work Environment Training 8740-05429</t>
  </si>
  <si>
    <t>Mains and Services Expenses - Contract Labor 8740-06111</t>
  </si>
  <si>
    <t>Mains and Services Expenses - Environmental &amp; Safety 8740-07120</t>
  </si>
  <si>
    <t>Mains and Services Expenses - Uniforms 8740-07443</t>
  </si>
  <si>
    <t>Mains and Services Expenses - Uniforms Capitalized 8740-07444</t>
  </si>
  <si>
    <t>Mains and Services Expenses - Misc Employee Welfare Exp 8740-07499</t>
  </si>
  <si>
    <t>Mains and Services Expenses - Misc General Expense 8740-07590</t>
  </si>
  <si>
    <t>Distribution-Measuring and reg - Non-project Labor 8750-01000</t>
  </si>
  <si>
    <t>Distribution-Measuring and reg - Expense Labor Accrual 8750-01008</t>
  </si>
  <si>
    <t>Distribution-Measuring and reg - Inventory Materials 8750-02001</t>
  </si>
  <si>
    <t>Distribution-Measuring and reg - Warehouse Loading Charge 8750-02004</t>
  </si>
  <si>
    <t>Distribution-Measuring and reg - Non-Inventory Supplies 8750-02005</t>
  </si>
  <si>
    <t>Distribution-Measuring and reg - Capitalized transportation costs 8750-03003</t>
  </si>
  <si>
    <t>Distribution-Measuring and reg - Vehicle Expense 8750-03004</t>
  </si>
  <si>
    <t>Distribution-Measuring and reg - Building Lease/Rents Capitalized 8750-04580</t>
  </si>
  <si>
    <t>Distribution-Measuring and reg - Building Lease/Rents 8750-04581</t>
  </si>
  <si>
    <t>Distribution-Measuring and reg - Building Maintenance 8750-04582</t>
  </si>
  <si>
    <t>Distribution-Measuring and reg - Utilities 8750-04590</t>
  </si>
  <si>
    <t>Distribution-Measuring and reg - Office Supplies 8750-05010</t>
  </si>
  <si>
    <t>Distribution-Measuring and reg - Cellular, radio, pager charges 8750-05364</t>
  </si>
  <si>
    <t>Distribution-Measuring and reg - Cell phone equipment and accessories 8750-05377</t>
  </si>
  <si>
    <t>Distribution-Measuring and reg - Capitalized Telecom Costs 8750-05399</t>
  </si>
  <si>
    <t>Distribution-Measuring and reg - Meals and Entertainment 8750-05411</t>
  </si>
  <si>
    <t>Distribution-Measuring and reg - Lodging 8750-05414</t>
  </si>
  <si>
    <t>Distribution-Measuring and reg - Contract Labor 8750-06111</t>
  </si>
  <si>
    <t>Distribution-Measuring and reg - Misc Employee Welfare Exp 8750-07499</t>
  </si>
  <si>
    <t>Distribution-Measuring and reg - Misc General Expense 8750-07590</t>
  </si>
  <si>
    <t>Distribution-Measuring and reg - Non-project Labor 8760-01000</t>
  </si>
  <si>
    <t>Distribution-Measuring and reg - Expense Labor Accrual 8760-01008</t>
  </si>
  <si>
    <t>Distribution-Measuring and reg - Inventory Materials 8760-02001</t>
  </si>
  <si>
    <t>Distribution-Measuring and reg - Warehouse Loading Charge 8760-02004</t>
  </si>
  <si>
    <t>Distribution-Measuring and reg - Non-Inventory Supplies 8760-02005</t>
  </si>
  <si>
    <t>Distribution-Measuring and reg - Contract Labor 8760-06111</t>
  </si>
  <si>
    <t>Distribution-Measuring and reg - Non-project Labor 8770-01000</t>
  </si>
  <si>
    <t>Distribution-Measuring and reg - Expense Labor Accrual 8770-01008</t>
  </si>
  <si>
    <t>Distribution-Measuring and reg - Inventory Materials 8770-02001</t>
  </si>
  <si>
    <t>Distribution-Measuring and reg - Warehouse Loading Charge 8770-02004</t>
  </si>
  <si>
    <t>Distribution-Measuring and reg - Non-Inventory Supplies 8770-02005</t>
  </si>
  <si>
    <t>Distribution-Measuring and reg - Utilities 8770-04590</t>
  </si>
  <si>
    <t>Distribution-Measuring and reg - Contract Labor 8770-06111</t>
  </si>
  <si>
    <t>Meter and house regulator expe - Non-project Labor 8780-01000</t>
  </si>
  <si>
    <t>Meter and house regulator expe - Expense Labor Accrual 8780-01008</t>
  </si>
  <si>
    <t>Meter and house regulator expe - Non-Inventory Supplies 8780-02005</t>
  </si>
  <si>
    <t>Meter and house regulator expe - Capitalized transportation costs 8780-03003</t>
  </si>
  <si>
    <t>Meter and house regulator expe - Vehicle Expense 8780-03004</t>
  </si>
  <si>
    <t>Meter and house regulator expe - Utilities 8780-04590</t>
  </si>
  <si>
    <t>Meter and house regulator expe - Office Supplies 8780-05010</t>
  </si>
  <si>
    <t>Meter and house regulator expe - Postage/Delivery Services 8780-05111</t>
  </si>
  <si>
    <t>Meter and house regulator expe - Cell phone equipment and accessories 8780-05377</t>
  </si>
  <si>
    <t>Meter and house regulator expe - Capitalized Telecom Costs 8780-05399</t>
  </si>
  <si>
    <t>Meter and house regulator expe - Meals and Entertainment 8780-05411</t>
  </si>
  <si>
    <t>Meter and house regulator expe - Spousal &amp; Dependent Travel 8780-05412</t>
  </si>
  <si>
    <t>Meter and house regulator expe - Transportation 8780-05413</t>
  </si>
  <si>
    <t>Meter and house regulator expe - Lodging 8780-05414</t>
  </si>
  <si>
    <t>Meter and house regulator expe - Misc Employee Expense 8780-05419</t>
  </si>
  <si>
    <t>Meter and house regulator expe - Bill Print Fees 8780-06116</t>
  </si>
  <si>
    <t>Meter and house regulator expe - Uniforms 8780-07443</t>
  </si>
  <si>
    <t>Meter and house regulator expe - Uniforms Capitalized 8780-07444</t>
  </si>
  <si>
    <t>Meter and house regulator expe - Misc General Expense 8780-07590</t>
  </si>
  <si>
    <t>Customer installations expense - Non-Inventory Supplies 8790-02005</t>
  </si>
  <si>
    <t>Distribution-Other expenses - Non-project Labor 8800-01000</t>
  </si>
  <si>
    <t>Distribution-Other expenses - Expense Labor Accrual 8800-01008</t>
  </si>
  <si>
    <t>Distribution-Other expenses - Non-Inventory Supplies 8800-02005</t>
  </si>
  <si>
    <t>Distribution-Other expenses - Building Maintenance 8800-04582</t>
  </si>
  <si>
    <t>Distribution-Other expenses - Utilities 8800-04590</t>
  </si>
  <si>
    <t>Distribution-Other expenses - Capitalized Utility Costs 8800-04599</t>
  </si>
  <si>
    <t>Distribution-Other expenses - Office Supplies 8800-05010</t>
  </si>
  <si>
    <t>Distribution-Other expenses - Postage/Delivery Services 8800-05111</t>
  </si>
  <si>
    <t>Distribution-Other expenses - Meals and Entertainment 8800-05411</t>
  </si>
  <si>
    <t>Distribution-Other expenses - Transportation 8800-05413</t>
  </si>
  <si>
    <t>Distribution-Other expenses - Misc Employee Welfare Exp 8800-07499</t>
  </si>
  <si>
    <t>Distribution-Rents - Non-Inventory Supplies 8810-02005</t>
  </si>
  <si>
    <t>Distribution-Rents - Building Lease/Rents Capitalized 8810-04580</t>
  </si>
  <si>
    <t>Distribution-Rents - Building Lease/Rents 8810-04581</t>
  </si>
  <si>
    <t>Distribution-Rents - Building Maintenance 8810-04582</t>
  </si>
  <si>
    <t>Distribution-Rents - Utilities 8810-04590</t>
  </si>
  <si>
    <t>Distribution-Rents - Capitalized Utility Costs 8810-04599</t>
  </si>
  <si>
    <t>Distribution-Rents - Office Supplies 8810-05010</t>
  </si>
  <si>
    <t>Distribution-Rents - Contract Labor 8810-06111</t>
  </si>
  <si>
    <t>Customer accounts-Meter readin - Non-project Labor 9020-01000</t>
  </si>
  <si>
    <t>Customer accounts-Meter readin - Expense Labor Accrual 9020-01008</t>
  </si>
  <si>
    <t>Customer accounts-Meter readin - Non-Inventory Supplies 9020-02005</t>
  </si>
  <si>
    <t>Customer accounts-Meter readin - Capitalized transportation costs 9020-03003</t>
  </si>
  <si>
    <t>Customer accounts-Meter readin - Vehicle Expense 9020-03004</t>
  </si>
  <si>
    <t>Customer accounts-Meter readin - Office Supplies 9020-05010</t>
  </si>
  <si>
    <t>Customer accounts-Meter readin - AMI Tower Rent 9020-05351</t>
  </si>
  <si>
    <t>Customer accounts-Meter readin - AMI Tower Fees 9020-05352</t>
  </si>
  <si>
    <t>Customer accounts-Meter readin - Meals and Entertainment 9020-05411</t>
  </si>
  <si>
    <t>Customer accounts-Meter readin - Transportation 9020-05413</t>
  </si>
  <si>
    <t>Customer accounts-Meter readin - Lodging 9020-05414</t>
  </si>
  <si>
    <t>Customer accounts-Meter readin - Contract Labor 9020-06111</t>
  </si>
  <si>
    <t>Customer accounts-Meter readin - Uniforms 9020-07443</t>
  </si>
  <si>
    <t>Customer accounts-Meter readin - Uniforms Capitalized 9020-07444</t>
  </si>
  <si>
    <t>Customer accounts-Meter readin - Misc Employee Welfare Exp 9020-07499</t>
  </si>
  <si>
    <t>Customer accounts-Customer rec - Non-project Labor 9030-01000</t>
  </si>
  <si>
    <t>Customer accounts-Customer rec - Expense Labor Accrual 9030-01008</t>
  </si>
  <si>
    <t>Customer accounts-Customer rec - Non-Inventory Supplies 9030-02005</t>
  </si>
  <si>
    <t>Customer accounts-Customer rec - Utilities 9030-04590</t>
  </si>
  <si>
    <t>Customer accounts-Customer rec - Office Supplies 9030-05010</t>
  </si>
  <si>
    <t>Customer accounts-Customer rec - Postage/Delivery Services 9030-05111</t>
  </si>
  <si>
    <t>Customer accounts-Customer rec - Meals and Entertainment 9030-05411</t>
  </si>
  <si>
    <t>Customer accounts-Customer rec - Transportation 9030-05413</t>
  </si>
  <si>
    <t>Customer accounts-Customer rec - Lodging 9030-05414</t>
  </si>
  <si>
    <t>Customer accounts-Customer rec - Collection Fees 9030-06112</t>
  </si>
  <si>
    <t>Customer accounts-Customer rec - Uniforms 9030-07443</t>
  </si>
  <si>
    <t>Customer accounts-Customer rec - Uniforms Capitalized 9030-07444</t>
  </si>
  <si>
    <t>Customer accounts-Customer rec - Misc Employee Welfare Exp 9030-07499</t>
  </si>
  <si>
    <t>Customer service-Operating inf - Non-project Labor 9090-01000</t>
  </si>
  <si>
    <t>Customer service-Operating inf - Expense Labor Accrual 9090-01008</t>
  </si>
  <si>
    <t>Customer service-Operating inf - Office Supplies 9090-05010</t>
  </si>
  <si>
    <t>Customer service-Operating inf - Meals and Entertainment 9090-05411</t>
  </si>
  <si>
    <t>Customer service-Operating inf - Spousal &amp; Dependent Travel 9090-05412</t>
  </si>
  <si>
    <t>Customer service-Operating inf - Transportation 9090-05413</t>
  </si>
  <si>
    <t>Customer service-Operating inf - Lodging 9090-05414</t>
  </si>
  <si>
    <t>Customer service-Operating inf - Membership Fees 9090-05415</t>
  </si>
  <si>
    <t>Customer service-Operating inf - Misc Employee Expense 9090-05419</t>
  </si>
  <si>
    <t>Customer service-Operating inf - Misc General Expense 9090-07590</t>
  </si>
  <si>
    <t>Sales-Supervision - Non-project Labor 9110-01000</t>
  </si>
  <si>
    <t>Sales-Supervision - Expense Labor Accrual 9110-01008</t>
  </si>
  <si>
    <t>Sales-Supervision - Promo Other, Misc 9110-04021</t>
  </si>
  <si>
    <t>Sales-Supervision - Community Rel&amp;Trade Shows 9110-04040</t>
  </si>
  <si>
    <t>Sales-Supervision - Advertising 9110-04044</t>
  </si>
  <si>
    <t>Sales-Supervision - Customer Relations &amp; Assist 9110-04046</t>
  </si>
  <si>
    <t>Sales-Supervision - Office Supplies 9110-05010</t>
  </si>
  <si>
    <t>Sales-Supervision - Postage/Delivery Services 9110-05111</t>
  </si>
  <si>
    <t>Sales-Supervision - Meals and Entertainment 9110-05411</t>
  </si>
  <si>
    <t>Sales-Supervision - Transportation 9110-05413</t>
  </si>
  <si>
    <t>Sales-Supervision - Lodging 9110-05414</t>
  </si>
  <si>
    <t>Sales-Supervision - Membership Fees 9110-05415</t>
  </si>
  <si>
    <t>Sales-Supervision - Employee Development 9110-05420</t>
  </si>
  <si>
    <t>Sales-Supervision - Donations 9110-07520</t>
  </si>
  <si>
    <t>Sales-Demonstrating and sellin - Promo Other, Misc 9120-04021</t>
  </si>
  <si>
    <t>Sales-Demonstrating and sellin - Community Rel&amp;Trade Shows 9120-04040</t>
  </si>
  <si>
    <t>Sales-Demonstrating and sellin - Advertising 9120-04044</t>
  </si>
  <si>
    <t>Sales-Demonstrating and sellin - Customer Relations &amp; Assist 9120-04046</t>
  </si>
  <si>
    <t>Sales-Demonstrating and sellin - Meals and Entertainment 9120-05411</t>
  </si>
  <si>
    <t>Sales-Advertising expenses - Community Rel&amp;Trade Shows 9130-04040</t>
  </si>
  <si>
    <t>Sales-Advertising expenses - Advertising 9130-04044</t>
  </si>
  <si>
    <t>Sales-Advertising expenses - Customer Relations &amp; Assist 9130-04046</t>
  </si>
  <si>
    <t>A&amp;G-Administrative &amp; general s - Non-project Labor 9200-01000</t>
  </si>
  <si>
    <t>A&amp;G-Administrative &amp; general s - Expense Labor Accrual 9200-01008</t>
  </si>
  <si>
    <t>A&amp;G-Office supplies &amp; expense - Insurance-Other 9210-04070</t>
  </si>
  <si>
    <t>A&amp;G-Office supplies &amp; expense - Postage/Delivery Services 9210-05111</t>
  </si>
  <si>
    <t>A&amp;G-Office supplies &amp; expense - Meals and Entertainment 9210-05411</t>
  </si>
  <si>
    <t>A&amp;G-Office supplies &amp; expense - Transportation 9210-05413</t>
  </si>
  <si>
    <t>A&amp;G-Office supplies &amp; expense - Lodging 9210-05414</t>
  </si>
  <si>
    <t>A&amp;G-Office supplies &amp; expense - Employee Development 9210-05420</t>
  </si>
  <si>
    <t>A&amp;G-Office supplies &amp; expense - Contract Labor 9210-06111</t>
  </si>
  <si>
    <t>A&amp;G-Office supplies &amp; expense - Vendor Comp Sales Tax 9210-07592</t>
  </si>
  <si>
    <t>A&amp;G-Outside services employed - Contract Labor 9230-06111</t>
  </si>
  <si>
    <t>A&amp;G-Outside services employed - Legal 9230-06121</t>
  </si>
  <si>
    <t>A&amp;G-Outside services employed - Misc Employee Welfare Exp 9230-07499</t>
  </si>
  <si>
    <t>A&amp;G-Property insurance - Blueflame Property Insurance 9240-04069</t>
  </si>
  <si>
    <t>A&amp;G-Property insurance - Insurance Capitalized 9240-04072</t>
  </si>
  <si>
    <t>A&amp;G-Injuries &amp; damages - Workers Comp Benefits Projects 9250-01293</t>
  </si>
  <si>
    <t>A&amp;G-Injuries &amp; damages - Settlement 9250-05418</t>
  </si>
  <si>
    <t>A&amp;G-Injuries &amp; damages - Misc Employee Welfare Exp 9250-07499</t>
  </si>
  <si>
    <t>A&amp;G-Employee pensions and bene - Pension Benefits Load 9260-01202</t>
  </si>
  <si>
    <t>A&amp;G-Employee pensions and bene - OPEB Benefits Load 9260-01203</t>
  </si>
  <si>
    <t>A&amp;G-Employee pensions and bene - Medical Benefits Load 9260-01251</t>
  </si>
  <si>
    <t>A&amp;G-Employee pensions and bene - Medical Benefits Projects 9260-01253</t>
  </si>
  <si>
    <t>A&amp;G-Employee pensions and bene - ESOP Benefits Load 9260-01257</t>
  </si>
  <si>
    <t>A&amp;G-Employee pensions and bene - ESOP Benefits Projects 9260-01259</t>
  </si>
  <si>
    <t>A&amp;G-Employee pensions and bene - HSA Benefits Load 9260-01260</t>
  </si>
  <si>
    <t>A&amp;G-Employee pensions and bene - HSA Benefits Projects 9260-01262</t>
  </si>
  <si>
    <t>A&amp;G-Employee pensions and bene - RSP FACC Benefits Load 9260-01263</t>
  </si>
  <si>
    <t>A&amp;G-Employee pensions and bene - RSP FACC Benefits Projects 9260-01265</t>
  </si>
  <si>
    <t>A&amp;G-Employee pensions and bene - Life Benefits Load 9260-01266</t>
  </si>
  <si>
    <t>A&amp;G-Employee pensions and bene - Life Benefits Projects 9260-01268</t>
  </si>
  <si>
    <t>A&amp;G-Employee pensions and bene - LTD Benefits Load 9260-01269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</si>
  <si>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</si>
  <si>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</si>
  <si>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</si>
  <si>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A&amp;G-Employee pensions and bene - Meals and Entertainment 9260-05411</t>
  </si>
  <si>
    <t>A&amp;G-Employee pensions and bene - Lodging 9260-05414</t>
  </si>
  <si>
    <t>A&amp;G-Employee pensions and bene - Misc Employee Expense 9260-05419</t>
  </si>
  <si>
    <t>A&amp;G-Employee pensions and bene - Technical (Job Skills) Training 9260-05427</t>
  </si>
  <si>
    <t>A&amp;G-Employee pensions and bene - Uniforms 9260-07443</t>
  </si>
  <si>
    <t>A&amp;G-Employee pensions and bene - Uniforms Capitalized 9260-07444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</si>
  <si>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</si>
  <si>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</si>
  <si>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</si>
  <si>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A&amp;G-Employee pensions and bene - Misc Employee Welfare Exp 9260-07499</t>
  </si>
  <si>
    <t>A&amp;G-Franchise requirements - Misc General Expense 9270-07590</t>
  </si>
  <si>
    <t>A&amp;G-Regulatory commission expe - Postage/Delivery Services 9280-05111</t>
  </si>
  <si>
    <t>A&amp;G-Regulatory commission expe - Legal 9280-06121</t>
  </si>
  <si>
    <t>A&amp;G-Regulatory commission expe - Misc General Expense 9280-07590</t>
  </si>
  <si>
    <t>Miscellaneous general expenses - Community Rel&amp;Trade Shows 9302-04040</t>
  </si>
  <si>
    <t>Miscellaneous general expenses - Club Dues - Deductible 9302-05417</t>
  </si>
  <si>
    <t>Miscellaneous general expenses - Association Dues 9302-07510</t>
  </si>
  <si>
    <t>A&amp;G-Rents - Building Lease/Rents 9310-04581</t>
  </si>
  <si>
    <t>Storage-Maintenance of structu - Non-Inventory Supplies 8310-02005</t>
  </si>
  <si>
    <t>Storage-Maintenance of structu - Contract Labor 8310-06111</t>
  </si>
  <si>
    <t>Maintenance of compressor stat - Non-project Labor 8340-01000</t>
  </si>
  <si>
    <t>Maintenance of compressor stat - Expense Labor Accrual 8340-01008</t>
  </si>
  <si>
    <t>Maintenance of compressor stat - Non-Inventory Supplies 8340-02005</t>
  </si>
  <si>
    <t>Maintenance of measuring and r - Non-project Labor 8350-01000</t>
  </si>
  <si>
    <t>Maintenance of measuring and r - Expense Labor Accrual 8350-01008</t>
  </si>
  <si>
    <t>Maintenance of measuring and r - Non-Inventory Supplies 8350-02005</t>
  </si>
  <si>
    <t>Processing-Maintenance of puri - Non-project Labor 8360-01000</t>
  </si>
  <si>
    <t>Processing-Maintenance of puri - Expense Labor Accrual 8360-01008</t>
  </si>
  <si>
    <t>Transmission-Maintenance of ma - Non-project Labor 8630-01000</t>
  </si>
  <si>
    <t>Transmission-Maintenance of ma - Expense Labor Accrual 8630-01008</t>
  </si>
  <si>
    <t>Transmission-Maintenance of me - Non-project Labor 8650-01000</t>
  </si>
  <si>
    <t>Transmission-Maintenance of me - Expense Labor Accrual 8650-01008</t>
  </si>
  <si>
    <t>Transmission-Maintenance of me - Non-Inventory Supplies 8650-02005</t>
  </si>
  <si>
    <t>Transmission-Maintenance of me - Capitalized transportation costs 8650-03003</t>
  </si>
  <si>
    <t>Transmission-Maintenance of me - Vehicle Expense 8650-03004</t>
  </si>
  <si>
    <t>Distribution-Maintenance super - Postage/Delivery Services 8850-05111</t>
  </si>
  <si>
    <t>Distribution-Maintenance of st - Building Maintenance 8860-04582</t>
  </si>
  <si>
    <t>Distribution-Maintenance of st - Misc Rents 8860-04592</t>
  </si>
  <si>
    <t>Distribution-Maint of mains - Non-project Labor 8870-01000</t>
  </si>
  <si>
    <t>Distribution-Maint of mains - Expense Labor Accrual 8870-01008</t>
  </si>
  <si>
    <t>Distribution-Maint of mains - Non-Inventory Supplies 8870-02005</t>
  </si>
  <si>
    <t>Distribution-Maint of mains - Contract Labor 8870-06111</t>
  </si>
  <si>
    <t>Distribution-Maint of mains - Misc General Expense 8870-07590</t>
  </si>
  <si>
    <t>Maintenance of measuring and r - Non-Inventory Supplies 8890-02005</t>
  </si>
  <si>
    <t>Maintenance of measuring and r - Inventory Materials 8900-02001</t>
  </si>
  <si>
    <t>Maintenance of measuring and r - Warehouse Loading Charge 8900-02004</t>
  </si>
  <si>
    <t>Maintenance of measuring and r - Non-Inventory Supplies 8900-02005</t>
  </si>
  <si>
    <t>Maintenance of measuring and r - Non-Inventory Supplies 8910-02005</t>
  </si>
  <si>
    <t>Maintenance of measuring and r - Building Maintenance 8910-04582</t>
  </si>
  <si>
    <t>Maintenance of measuring and r - Contract Labor 8910-06111</t>
  </si>
  <si>
    <t>Maintenance of services - Non-project Labor 8920-01000</t>
  </si>
  <si>
    <t>Maintenance of services - Expense Labor Accrual 8920-01008</t>
  </si>
  <si>
    <t>Maintenance of services - Non-Inventory Supplies 8920-02005</t>
  </si>
  <si>
    <t>Maintenance of meters and hous - Non-project Labor 8930-01000</t>
  </si>
  <si>
    <t>Maintenance of meters and hous - Expense Labor Accrual 8930-01008</t>
  </si>
  <si>
    <t>Maintenance of meters and hous - Non-Inventory Supplies 8930-02005</t>
  </si>
  <si>
    <t>Distribution-Maintenance of ot - Non-Inventory Supplies 8940-02005</t>
  </si>
  <si>
    <t>Distribution-Maintenance of ot - Heavy Equipment 8940-04302</t>
  </si>
  <si>
    <t>Distribution-Maintenance of ot - Heavy Equipment Capitalized 8940-04307</t>
  </si>
  <si>
    <t>Distribution-Maintenance of ot - Office Supplies 8940-05010</t>
  </si>
  <si>
    <t>Distribution-Maintenance of ot - Cellular, radio, pager charges 8940-05364</t>
  </si>
  <si>
    <t>Distribution-Maintenance of ot - Capitalized Telecom Costs 8940-05399</t>
  </si>
  <si>
    <t>Distribution-Maintenance of ot - Contract Labor 8940-06111</t>
  </si>
  <si>
    <t>Distribution-Maintenance of ot - Reimbursements 8940-09911</t>
  </si>
  <si>
    <t>A&amp;G-Maintenance of general pla - Association Dues 9320-07510</t>
  </si>
  <si>
    <t>Customer accounts-Uncollectibl - Cust Uncol Acct-Write Off 9040-09927</t>
  </si>
  <si>
    <t>Taxes other than income taxes, - Fica Load 4081-01210</t>
  </si>
  <si>
    <t>Taxes other than income taxes, - Futa Load 4081-01211</t>
  </si>
  <si>
    <t>Taxes other than income taxes, - Suta Load Accrual 4081-01215</t>
  </si>
  <si>
    <t>Taxes other than income taxes, - Fica Load Accrual 4081-01213</t>
  </si>
  <si>
    <t>Taxes other than income taxes, - Futa Load Accrual 4081-01214</t>
  </si>
  <si>
    <t>Taxes other than income taxes, - Suta Load 4081-01212</t>
  </si>
  <si>
    <t>Taxes other than income taxes, - Payroll Tax Projects 4081-01256</t>
  </si>
  <si>
    <t>Taxes other than income taxes, - Ad Valorem - Accrual 4081-30101</t>
  </si>
  <si>
    <t>Taxes other than income taxes, - City Franchise 4081-30107</t>
  </si>
  <si>
    <t>Taxes other than income taxes, - Taxes Other Than Inc Tax 4081-09345</t>
  </si>
  <si>
    <t>Taxes other than income taxes, - Dot Transmission User Tax 4081-30108</t>
  </si>
  <si>
    <t>Taxes other than income taxes, - Public Serv Comm Assessment 4081-30112</t>
  </si>
  <si>
    <t>Taxes other than income taxes, - Billing for CSC Depr &amp; Taxes Other 4081-41129</t>
  </si>
  <si>
    <t>Taxes other than income taxes, - Billing for SS Depr &amp; Taxes Other 4081-41130</t>
  </si>
  <si>
    <t>Taxes other than income taxes, - Taxes Property And Other 4081-30102</t>
  </si>
  <si>
    <t>Interest and dividend income - Billed from BTL SS 4190-41134</t>
  </si>
  <si>
    <t>Miscellaneous nonoperating inc - Incentive Rates Income 4210-30607</t>
  </si>
  <si>
    <t>Revenues from nonutility opera - Misc Other Revenue 4170-30526</t>
  </si>
  <si>
    <t>Regulatory Debits - Billed from BTL HQ 4073-41136</t>
  </si>
  <si>
    <t>Regulatory Credits - Billed from BTL HQ 4074-41136</t>
  </si>
  <si>
    <t>Miscellaneous nonoperating inc - Billed from BTL SS 4210-41134</t>
  </si>
  <si>
    <t>Interest on long-Term debt - Billed from BTL SS 4270-41134</t>
  </si>
  <si>
    <t>Amortization of debt discount  - Billed from BTL SS 4280-41134</t>
  </si>
  <si>
    <t>Amortization of debt discount  - Billed from BTL HQ 4280-41136</t>
  </si>
  <si>
    <t>Amortization of loss on reacqu - Billed from BTL SS 4281-41134</t>
  </si>
  <si>
    <t>Interest on debt to associated - Billed from BTL SS 4300-41134</t>
  </si>
  <si>
    <t>Other interest expense - Cust Deps-By Acct/Div 4310-30119</t>
  </si>
  <si>
    <t>Other interest expense - Int on Taxes 4310-30157</t>
  </si>
  <si>
    <t>Other interest expense - Billed from BTL SS 4310-41134</t>
  </si>
  <si>
    <t>Allowance for borrowed funds u - Default 4320-00000</t>
  </si>
  <si>
    <t>Allowance for borrowed funds u - Billed from BTL SS 4320-41134</t>
  </si>
  <si>
    <t>Donations - Billed from BTL HQ 4261-41136</t>
  </si>
  <si>
    <t>Donations - Billed from BTL SS 4261-41134</t>
  </si>
  <si>
    <t>Donations - Community Welfare 4261-30736</t>
  </si>
  <si>
    <t>Donations - Energy Assistance Program 4261-30711</t>
  </si>
  <si>
    <t>Donations - Health 4261-30705</t>
  </si>
  <si>
    <t>Donations - Education 4261-30702</t>
  </si>
  <si>
    <t>Donations - Youth Clubs &amp; Centers 4261-30710</t>
  </si>
  <si>
    <t>Donations - Salvation Army 4261-30709</t>
  </si>
  <si>
    <t>Donations - United Way Agencies 4261-30703</t>
  </si>
  <si>
    <t>Donations - Museums &amp; Arts 4261-30706</t>
  </si>
  <si>
    <t>Civic, Political and Related - Political Activities 4264-30737</t>
  </si>
  <si>
    <t>Civic, Political and Related - Billed from BTL HQ 4264-41136</t>
  </si>
  <si>
    <t>Civic, Political and Related - Membership Fees 4264-05415</t>
  </si>
  <si>
    <t>Civic, Political and Related - Billed from BTL SS 4264-41134</t>
  </si>
  <si>
    <t>Costs and Expenses of Merchand - Costs from EDS field 4160-30411</t>
  </si>
  <si>
    <t>Penalties - Billed from BTL SS 4263-41134</t>
  </si>
  <si>
    <t>Other deductions - Non-Inventory Supplies 4265-02005</t>
  </si>
  <si>
    <t>Other deductions - Community Rel&amp;Trade Shows 4265-04040</t>
  </si>
  <si>
    <t>Other deductions - Customer Relations &amp; Assist 4265-04046</t>
  </si>
  <si>
    <t>Other deductions - Postage/Delivery Services 4265-05111</t>
  </si>
  <si>
    <t>Other deductions - Meals and Entertainment 4265-05411</t>
  </si>
  <si>
    <t>Other deductions - Spousal &amp; Dependent Travel 4265-05412</t>
  </si>
  <si>
    <t>Other deductions - Transportation 4265-05413</t>
  </si>
  <si>
    <t>Other deductions - Club Dues - Nondeductible 4265-05416</t>
  </si>
  <si>
    <t>Other deductions - Misc Employee Expense 4265-05419</t>
  </si>
  <si>
    <t>Other deductions - Employee Development 4265-05420</t>
  </si>
  <si>
    <t>Other deductions - Misc Employee Welfare Exp 4265-07499</t>
  </si>
  <si>
    <t>Other deductions - Misc General Expense 4265-07590</t>
  </si>
  <si>
    <t>Other deductions - Education 4265-30702</t>
  </si>
  <si>
    <t>Other deductions - Health 4265-30705</t>
  </si>
  <si>
    <t>Other deductions - Community Welfare 4265-30736</t>
  </si>
  <si>
    <t>Other deductions - Misc Income Deductions 4265-30740</t>
  </si>
  <si>
    <t>Other deductions - Entertainment &amp; Sports Events 4265-30743</t>
  </si>
  <si>
    <t>Other deductions - Billed from BTL SS 4265-41134</t>
  </si>
  <si>
    <t>this is an expansion of the Operating Income (Loss)</t>
  </si>
  <si>
    <t>Fiscal 2016</t>
  </si>
  <si>
    <t xml:space="preserve">                              Total Gas Revenue</t>
  </si>
  <si>
    <t xml:space="preserve">                              Transportation Revenue</t>
  </si>
  <si>
    <t xml:space="preserve">                              Forfeited Discounts</t>
  </si>
  <si>
    <t xml:space="preserve">                              Other Operating Revenue</t>
  </si>
  <si>
    <t xml:space="preserve">                              Realized Gas Trading Margin</t>
  </si>
  <si>
    <t xml:space="preserve">                              Unrealized Gas Trading Margin</t>
  </si>
  <si>
    <t xml:space="preserve">                              Intersegment Revenue Elimination</t>
  </si>
  <si>
    <t xml:space="preserve">                         Total Operating Revenues</t>
  </si>
  <si>
    <t xml:space="preserve">                              Purchased Gas Cost</t>
  </si>
  <si>
    <t xml:space="preserve">                              Intersegment Gas Cost Elimination</t>
  </si>
  <si>
    <t xml:space="preserve">                         Total Purchased Gas Costs</t>
  </si>
  <si>
    <t xml:space="preserve">                    Gross Profit</t>
  </si>
  <si>
    <t xml:space="preserve">                         Total Operation &amp; Maintenance Exp - Excl Bad Debt</t>
  </si>
  <si>
    <t xml:space="preserve">                         Bad Debt Expense</t>
  </si>
  <si>
    <t xml:space="preserve">                         Depreciation and Amortization</t>
  </si>
  <si>
    <t xml:space="preserve">                         Total Taxes - Other Than Income Taxes</t>
  </si>
  <si>
    <t xml:space="preserve">                    Total Operating Expenses</t>
  </si>
  <si>
    <t xml:space="preserve">               Operating Income (Loss)</t>
  </si>
  <si>
    <t xml:space="preserve">                         Interest Income</t>
  </si>
  <si>
    <t xml:space="preserve">                         PBR</t>
  </si>
  <si>
    <t xml:space="preserve">                         Others Income</t>
  </si>
  <si>
    <t xml:space="preserve">                    Total Non-Operating Income</t>
  </si>
  <si>
    <t xml:space="preserve">                              Long Term Interest Expenses</t>
  </si>
  <si>
    <t xml:space="preserve">                              Short Term Interest Expenses</t>
  </si>
  <si>
    <t xml:space="preserve">                         Donations</t>
  </si>
  <si>
    <t xml:space="preserve">                         Other Non-Operating Expense</t>
  </si>
  <si>
    <t xml:space="preserve">                    Total Non-Operating Expense</t>
  </si>
  <si>
    <t xml:space="preserve">                    Equity in Earnings</t>
  </si>
  <si>
    <t xml:space="preserve">               Total Other Non-Operating Income/Expense</t>
  </si>
  <si>
    <t xml:space="preserve">          Income (Loss), Before Income Taxes</t>
  </si>
  <si>
    <t xml:space="preserve">          Total Provision (Benefit) for Inc Tax</t>
  </si>
  <si>
    <t xml:space="preserve">     Income (Loss), Before Cumulative Effect</t>
  </si>
  <si>
    <t xml:space="preserve">     Cumulative Effect of Acct Change, Net of Tax</t>
  </si>
  <si>
    <t>Total Year FY2016</t>
  </si>
  <si>
    <t>Oct FY2016</t>
  </si>
  <si>
    <t>Nov FY2016</t>
  </si>
  <si>
    <t>Dec FY2016</t>
  </si>
  <si>
    <t>Jan FY2016</t>
  </si>
  <si>
    <t>Feb FY2016</t>
  </si>
  <si>
    <t>Mar FY2016</t>
  </si>
  <si>
    <t>Apr FY2016</t>
  </si>
  <si>
    <t>May FY2016</t>
  </si>
  <si>
    <t>Jun FY2016</t>
  </si>
  <si>
    <t>Jul FY2016</t>
  </si>
  <si>
    <t>Aug FY2016</t>
  </si>
  <si>
    <t>Sep FY2016</t>
  </si>
  <si>
    <t>Gas Operating Revenue</t>
  </si>
  <si>
    <t>Forfeited Discount Revenue</t>
  </si>
  <si>
    <t>Total Operating Revenue</t>
  </si>
  <si>
    <t>Total Purchased Gas</t>
  </si>
  <si>
    <t>Trading Margin</t>
  </si>
  <si>
    <t>Maintenance Expenses</t>
  </si>
  <si>
    <t>SSU Billing</t>
  </si>
  <si>
    <t>Total O&amp;M</t>
  </si>
  <si>
    <t>Direct Depreciation</t>
  </si>
  <si>
    <t>Amortization of property losse - Amort Util/Plant Acq Adj - 4071-30011</t>
  </si>
  <si>
    <t>SSU Depreciation</t>
  </si>
  <si>
    <t>Depreciation &amp; Amortization</t>
  </si>
  <si>
    <t>Payroll Taxes</t>
  </si>
  <si>
    <t>Ad Valorem</t>
  </si>
  <si>
    <t>Franchise Taxes</t>
  </si>
  <si>
    <t>State Gross Receipts</t>
  </si>
  <si>
    <t>Other Taxes</t>
  </si>
  <si>
    <t>Operating Income/(Loss)</t>
  </si>
  <si>
    <t>Merchandising Income</t>
  </si>
  <si>
    <t>Interest &amp; Dividend Income</t>
  </si>
  <si>
    <t>PBR Income</t>
  </si>
  <si>
    <t>Other Non Operating Income</t>
  </si>
  <si>
    <t>Equity in Earnings</t>
  </si>
  <si>
    <t>Total Non-Operating Income</t>
  </si>
  <si>
    <t>Long Term Interest</t>
  </si>
  <si>
    <t>Short Term Interest</t>
  </si>
  <si>
    <t>Donations</t>
  </si>
  <si>
    <t>Other Non-Operating Expense</t>
  </si>
  <si>
    <t>Total Non-Operating Expense</t>
  </si>
  <si>
    <t>Net Income/(Loss) Before Taxes</t>
  </si>
  <si>
    <t>Provision for Income Taxes</t>
  </si>
  <si>
    <t>Net Income/(Loss)</t>
  </si>
  <si>
    <t>PBR Income (Informational Use Only)</t>
  </si>
  <si>
    <t>Rate Case Increase (Informational Use Only)</t>
  </si>
  <si>
    <t>Shares Outstanding</t>
  </si>
  <si>
    <t>Avg Shares Outstanding (Month)</t>
  </si>
  <si>
    <t>Avg Shares Outstanding (Qtr)</t>
  </si>
  <si>
    <t>Avg Shares Outstanding (Year)</t>
  </si>
  <si>
    <t>EPS (Month)</t>
  </si>
  <si>
    <t>EPS (Qtr)</t>
  </si>
  <si>
    <t>EPS (Year)</t>
  </si>
  <si>
    <t xml:space="preserve">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</si>
</sst>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#,##0;\(#,##0\);0"/>
    <numFmt numFmtId="166" formatCode="&quot;$&quot;#,##0;\(&quot;$&quot;#,##0\)"/>
    <numFmt numFmtId="167" formatCode="#.000;\-#.0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horizontal="centerContinuous"/>
    </xf>
    <xf numFmtId="43" fontId="1" fillId="0" borderId="0" xfId="1" quotePrefix="1" applyFont="1"/>
    <xf numFmtId="0" fontId="2" fillId="0" borderId="0" xfId="0" quotePrefix="1" applyFont="1" applyAlignment="1">
      <alignment horizontal="centerContinuous"/>
    </xf>
    <xf numFmtId="43" fontId="1" fillId="0" borderId="0" xfId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quotePrefix="1" applyFont="1"/>
    <xf numFmtId="0" fontId="6" fillId="0" borderId="0" xfId="0" quotePrefix="1" applyFont="1" applyFill="1" applyAlignment="1">
      <alignment horizontal="centerContinuous"/>
    </xf>
    <xf numFmtId="0" fontId="7" fillId="0" borderId="0" xfId="0" quotePrefix="1" applyFont="1" applyAlignment="1">
      <alignment horizontal="left"/>
    </xf>
    <xf numFmtId="0" fontId="0" fillId="0" borderId="0" xfId="0" applyAlignment="1">
      <alignment wrapText="1"/>
    </xf>
    <xf numFmtId="0" fontId="8" fillId="0" borderId="0" xfId="0" quotePrefix="1" applyFont="1"/>
    <xf numFmtId="0" fontId="1" fillId="0" borderId="0" xfId="0" applyFont="1"/>
    <xf numFmtId="0" fontId="9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0" fontId="0" fillId="0" borderId="0" xfId="0" applyAlignment="1">
      <alignment horizontal="right"/>
    </xf>
    <xf numFmtId="37" fontId="1" fillId="0" borderId="0" xfId="1" applyNumberFormat="1" applyFont="1" applyBorder="1" applyAlignment="1">
      <alignment horizontal="right"/>
    </xf>
    <xf numFmtId="37" fontId="1" fillId="0" borderId="0" xfId="1" quotePrefix="1" applyNumberFormat="1" applyFont="1" applyBorder="1" applyAlignment="1">
      <alignment horizontal="right"/>
    </xf>
    <xf numFmtId="0" fontId="10" fillId="0" borderId="0" xfId="0" applyFont="1"/>
    <xf numFmtId="37" fontId="9" fillId="0" borderId="0" xfId="1" applyNumberFormat="1" applyFont="1" applyBorder="1" applyAlignment="1">
      <alignment horizontal="right"/>
    </xf>
    <xf numFmtId="0" fontId="9" fillId="0" borderId="0" xfId="0" applyFont="1"/>
    <xf numFmtId="0" fontId="1" fillId="0" borderId="0" xfId="0" quotePrefix="1" applyFont="1" applyBorder="1"/>
    <xf numFmtId="37" fontId="1" fillId="0" borderId="1" xfId="1" quotePrefix="1" applyNumberFormat="1" applyFont="1" applyBorder="1" applyAlignment="1">
      <alignment horizontal="right"/>
    </xf>
    <xf numFmtId="37" fontId="1" fillId="0" borderId="1" xfId="1" applyNumberFormat="1" applyFont="1" applyBorder="1" applyAlignment="1">
      <alignment horizontal="right"/>
    </xf>
    <xf numFmtId="0" fontId="9" fillId="0" borderId="0" xfId="0" quotePrefix="1" applyFont="1"/>
    <xf numFmtId="37" fontId="9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quotePrefix="1" applyNumberFormat="1" applyBorder="1" applyAlignment="1">
      <alignment horizontal="right"/>
    </xf>
    <xf numFmtId="0" fontId="9" fillId="0" borderId="0" xfId="0" quotePrefix="1" applyFont="1" applyFill="1"/>
    <xf numFmtId="37" fontId="9" fillId="0" borderId="0" xfId="0" quotePrefix="1" applyNumberFormat="1" applyFont="1" applyBorder="1" applyAlignment="1">
      <alignment horizontal="right"/>
    </xf>
    <xf numFmtId="37" fontId="9" fillId="0" borderId="1" xfId="1" applyNumberFormat="1" applyFont="1" applyBorder="1" applyAlignment="1">
      <alignment horizontal="right"/>
    </xf>
    <xf numFmtId="37" fontId="9" fillId="0" borderId="2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43" fontId="10" fillId="0" borderId="0" xfId="0" applyNumberFormat="1" applyFont="1"/>
    <xf numFmtId="164" fontId="1" fillId="0" borderId="0" xfId="1" applyNumberFormat="1" applyBorder="1"/>
    <xf numFmtId="164" fontId="0" fillId="0" borderId="0" xfId="0" applyNumberFormat="1"/>
    <xf numFmtId="37" fontId="9" fillId="0" borderId="0" xfId="1" quotePrefix="1" applyNumberFormat="1" applyFont="1" applyBorder="1" applyAlignment="1">
      <alignment horizontal="right"/>
    </xf>
    <xf numFmtId="43" fontId="1" fillId="0" borderId="0" xfId="1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5" fontId="10" fillId="0" borderId="0" xfId="0" quotePrefix="1" applyNumberFormat="1" applyFont="1" applyAlignment="1">
      <alignment horizontal="center"/>
    </xf>
    <xf numFmtId="164" fontId="9" fillId="0" borderId="0" xfId="1" quotePrefix="1" applyNumberFormat="1" applyFont="1" applyBorder="1" applyAlignment="1">
      <alignment horizontal="right"/>
    </xf>
    <xf numFmtId="0" fontId="0" fillId="0" borderId="0" xfId="0" quotePrefix="1" applyFont="1"/>
    <xf numFmtId="0" fontId="0" fillId="0" borderId="0" xfId="0" quotePrefix="1" applyFont="1" applyBorder="1"/>
    <xf numFmtId="37" fontId="0" fillId="0" borderId="0" xfId="0" applyNumberFormat="1"/>
    <xf numFmtId="3" fontId="1" fillId="0" borderId="0" xfId="1" applyNumberFormat="1" applyFont="1" applyBorder="1" applyAlignment="1">
      <alignment horizontal="right"/>
    </xf>
    <xf numFmtId="3" fontId="1" fillId="0" borderId="0" xfId="1" quotePrefix="1" applyNumberFormat="1" applyFont="1" applyBorder="1" applyAlignment="1">
      <alignment horizontal="right"/>
    </xf>
    <xf numFmtId="3" fontId="0" fillId="0" borderId="0" xfId="0" applyNumberFormat="1"/>
    <xf numFmtId="3" fontId="0" fillId="0" borderId="0" xfId="0" quotePrefix="1" applyNumberFormat="1"/>
    <xf numFmtId="3" fontId="0" fillId="0" borderId="0" xfId="0" quotePrefix="1" applyNumberFormat="1" applyAlignment="1">
      <alignment horizontal="right"/>
    </xf>
    <xf numFmtId="0" fontId="0" fillId="0" borderId="0" xfId="0" applyBorder="1"/>
    <xf numFmtId="3" fontId="1" fillId="0" borderId="0" xfId="1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quotePrefix="1" applyNumberFormat="1" applyFont="1" applyBorder="1" applyAlignment="1">
      <alignment horizontal="right"/>
    </xf>
    <xf numFmtId="0" fontId="0" fillId="0" borderId="0" xfId="0" quotePrefix="1" applyFon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3" fontId="0" fillId="0" borderId="0" xfId="0" quotePrefix="1" applyNumberFormat="1" applyFont="1" applyAlignment="1">
      <alignment horizontal="right"/>
    </xf>
    <xf numFmtId="0" fontId="11" fillId="0" borderId="0" xfId="0" quotePrefix="1" applyFont="1"/>
    <xf numFmtId="3" fontId="10" fillId="0" borderId="0" xfId="0" applyNumberFormat="1" applyFont="1" applyAlignment="1">
      <alignment horizontal="right"/>
    </xf>
    <xf numFmtId="43" fontId="0" fillId="0" borderId="0" xfId="1" quotePrefix="1" applyFont="1"/>
    <xf numFmtId="0" fontId="4" fillId="0" borderId="0" xfId="2" applyFont="1"/>
    <xf numFmtId="37" fontId="1" fillId="0" borderId="0" xfId="2" applyNumberFormat="1" applyFont="1" applyBorder="1" applyAlignment="1">
      <alignment horizontal="right"/>
    </xf>
    <xf numFmtId="37" fontId="1" fillId="0" borderId="0" xfId="2" quotePrefix="1" applyNumberFormat="1" applyFont="1" applyBorder="1" applyAlignment="1">
      <alignment horizontal="right"/>
    </xf>
    <xf numFmtId="3" fontId="1" fillId="0" borderId="0" xfId="3" applyNumberFormat="1" applyFont="1" applyBorder="1"/>
    <xf numFmtId="3" fontId="1" fillId="0" borderId="0" xfId="3" applyNumberFormat="1" applyFont="1" applyBorder="1" applyAlignment="1">
      <alignment horizontal="right"/>
    </xf>
    <xf numFmtId="3" fontId="1" fillId="0" borderId="0" xfId="3" quotePrefix="1" applyNumberFormat="1" applyFont="1" applyBorder="1" applyAlignment="1">
      <alignment horizontal="right"/>
    </xf>
    <xf numFmtId="49" fontId="12" fillId="2" borderId="3" xfId="4" applyNumberFormat="1" applyFont="1" applyFill="1" applyBorder="1" applyAlignment="1">
      <alignment horizontal="center" vertical="center"/>
    </xf>
    <xf numFmtId="49" fontId="13" fillId="2" borderId="0" xfId="4" applyNumberFormat="1" applyFont="1" applyFill="1" applyAlignment="1">
      <alignment horizontal="left" vertical="center"/>
    </xf>
    <xf numFmtId="165" fontId="13" fillId="2" borderId="0" xfId="4" applyNumberFormat="1" applyFont="1" applyFill="1" applyAlignment="1">
      <alignment horizontal="right" vertical="center" wrapText="1"/>
    </xf>
    <xf numFmtId="49" fontId="14" fillId="2" borderId="0" xfId="4" applyNumberFormat="1" applyFont="1" applyFill="1" applyAlignment="1">
      <alignment horizontal="left" vertical="center"/>
    </xf>
    <xf numFmtId="166" fontId="14" fillId="2" borderId="4" xfId="4" applyNumberFormat="1" applyFont="1" applyFill="1" applyBorder="1" applyAlignment="1">
      <alignment horizontal="right" vertical="center" wrapText="1"/>
    </xf>
    <xf numFmtId="167" fontId="13" fillId="2" borderId="0" xfId="4" applyNumberFormat="1" applyFont="1" applyFill="1" applyAlignment="1">
      <alignment horizontal="right" vertical="center" wrapText="1"/>
    </xf>
    <xf numFmtId="37" fontId="9" fillId="0" borderId="0" xfId="4" applyNumberFormat="1" applyFont="1" applyBorder="1" applyAlignment="1">
      <alignment horizontal="right"/>
    </xf>
    <xf numFmtId="37" fontId="1" fillId="0" borderId="0" xfId="4" applyNumberFormat="1" applyBorder="1" applyAlignment="1">
      <alignment horizontal="right"/>
    </xf>
    <xf numFmtId="37" fontId="1" fillId="0" borderId="0" xfId="4" quotePrefix="1" applyNumberFormat="1" applyBorder="1" applyAlignment="1">
      <alignment horizontal="right"/>
    </xf>
    <xf numFmtId="37" fontId="9" fillId="0" borderId="0" xfId="4" quotePrefix="1" applyNumberFormat="1" applyFont="1" applyBorder="1" applyAlignment="1">
      <alignment horizontal="right"/>
    </xf>
    <xf numFmtId="37" fontId="9" fillId="0" borderId="2" xfId="4" applyNumberFormat="1" applyFont="1" applyBorder="1" applyAlignment="1">
      <alignment horizontal="right"/>
    </xf>
    <xf numFmtId="49" fontId="13" fillId="0" borderId="0" xfId="4" applyNumberFormat="1" applyFont="1" applyFill="1" applyAlignment="1">
      <alignment horizontal="left" vertical="center"/>
    </xf>
    <xf numFmtId="165" fontId="13" fillId="0" borderId="0" xfId="4" applyNumberFormat="1" applyFont="1" applyFill="1" applyAlignment="1">
      <alignment horizontal="right" vertical="center" wrapText="1"/>
    </xf>
  </cellXfs>
  <cellStyles count="5">
    <cellStyle name="Comma" xfId="1" builtinId="3"/>
    <cellStyle name="Normal" xfId="0" builtinId="0"/>
    <cellStyle name="Normal_Sheet1" xfId="4"/>
    <cellStyle name="Normal_Sheet3" xfId="2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9.bin"/><Relationship Id="rId3" Type="http://schemas.openxmlformats.org/officeDocument/2006/relationships/customProperty" Target="../customProperty4.bin"/><Relationship Id="rId7" Type="http://schemas.openxmlformats.org/officeDocument/2006/relationships/customProperty" Target="../customProperty8.bin"/><Relationship Id="rId12" Type="http://schemas.openxmlformats.org/officeDocument/2006/relationships/customProperty" Target="../customProperty13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7.bin"/><Relationship Id="rId11" Type="http://schemas.openxmlformats.org/officeDocument/2006/relationships/customProperty" Target="../customProperty12.bin"/><Relationship Id="rId5" Type="http://schemas.openxmlformats.org/officeDocument/2006/relationships/customProperty" Target="../customProperty6.bin"/><Relationship Id="rId10" Type="http://schemas.openxmlformats.org/officeDocument/2006/relationships/customProperty" Target="../customProperty11.bin"/><Relationship Id="rId4" Type="http://schemas.openxmlformats.org/officeDocument/2006/relationships/customProperty" Target="../customProperty5.bin"/><Relationship Id="rId9" Type="http://schemas.openxmlformats.org/officeDocument/2006/relationships/customProperty" Target="../customProperty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1.bin"/><Relationship Id="rId3" Type="http://schemas.openxmlformats.org/officeDocument/2006/relationships/customProperty" Target="../customProperty26.bin"/><Relationship Id="rId7" Type="http://schemas.openxmlformats.org/officeDocument/2006/relationships/customProperty" Target="../customProperty30.bin"/><Relationship Id="rId12" Type="http://schemas.openxmlformats.org/officeDocument/2006/relationships/customProperty" Target="../customProperty35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9.bin"/><Relationship Id="rId11" Type="http://schemas.openxmlformats.org/officeDocument/2006/relationships/customProperty" Target="../customProperty34.bin"/><Relationship Id="rId5" Type="http://schemas.openxmlformats.org/officeDocument/2006/relationships/customProperty" Target="../customProperty28.bin"/><Relationship Id="rId10" Type="http://schemas.openxmlformats.org/officeDocument/2006/relationships/customProperty" Target="../customProperty33.bin"/><Relationship Id="rId4" Type="http://schemas.openxmlformats.org/officeDocument/2006/relationships/customProperty" Target="../customProperty27.bin"/><Relationship Id="rId9" Type="http://schemas.openxmlformats.org/officeDocument/2006/relationships/customProperty" Target="../customProperty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2.bin"/><Relationship Id="rId3" Type="http://schemas.openxmlformats.org/officeDocument/2006/relationships/customProperty" Target="../customProperty37.bin"/><Relationship Id="rId7" Type="http://schemas.openxmlformats.org/officeDocument/2006/relationships/customProperty" Target="../customProperty41.bin"/><Relationship Id="rId12" Type="http://schemas.openxmlformats.org/officeDocument/2006/relationships/customProperty" Target="../customProperty46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0.bin"/><Relationship Id="rId11" Type="http://schemas.openxmlformats.org/officeDocument/2006/relationships/customProperty" Target="../customProperty45.bin"/><Relationship Id="rId5" Type="http://schemas.openxmlformats.org/officeDocument/2006/relationships/customProperty" Target="../customProperty39.bin"/><Relationship Id="rId10" Type="http://schemas.openxmlformats.org/officeDocument/2006/relationships/customProperty" Target="../customProperty44.bin"/><Relationship Id="rId4" Type="http://schemas.openxmlformats.org/officeDocument/2006/relationships/customProperty" Target="../customProperty38.bin"/><Relationship Id="rId9" Type="http://schemas.openxmlformats.org/officeDocument/2006/relationships/customProperty" Target="../customProperty4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showGridLines="0" tabSelected="1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4" sqref="C34"/>
    </sheetView>
  </sheetViews>
  <sheetFormatPr defaultRowHeight="12.75" x14ac:dyDescent="0.2"/>
  <cols>
    <col min="1" max="1" width="9.28515625" customWidth="1"/>
    <col min="2" max="2" width="65.140625" customWidth="1"/>
    <col min="3" max="7" width="12.85546875" bestFit="1" customWidth="1"/>
    <col min="8" max="8" width="11.42578125" customWidth="1"/>
    <col min="9" max="9" width="11.5703125" customWidth="1"/>
    <col min="10" max="10" width="10.42578125" customWidth="1"/>
  </cols>
  <sheetData>
    <row r="1" spans="1:11" ht="12" customHeight="1" x14ac:dyDescent="0.2">
      <c r="B1" s="2" t="s">
        <v>0</v>
      </c>
    </row>
    <row r="2" spans="1:11" ht="12" customHeight="1" x14ac:dyDescent="0.2">
      <c r="B2" s="2" t="s">
        <v>1</v>
      </c>
    </row>
    <row r="3" spans="1:11" ht="12.75" customHeight="1" x14ac:dyDescent="0.2">
      <c r="B3" s="2" t="s">
        <v>2</v>
      </c>
    </row>
    <row r="4" spans="1:11" s="5" customFormat="1" ht="12.75" customHeight="1" x14ac:dyDescent="0.35">
      <c r="B4" s="2" t="s">
        <v>3</v>
      </c>
    </row>
    <row r="5" spans="1:11" s="5" customFormat="1" ht="12.75" customHeight="1" x14ac:dyDescent="0.35">
      <c r="B5" s="2" t="s">
        <v>25</v>
      </c>
    </row>
    <row r="6" spans="1:11" s="7" customFormat="1" ht="12" customHeight="1" x14ac:dyDescent="0.2"/>
    <row r="7" spans="1:11" ht="21" customHeight="1" x14ac:dyDescent="0.35">
      <c r="B7" s="10" t="s">
        <v>4</v>
      </c>
    </row>
    <row r="8" spans="1:11" s="13" customFormat="1" x14ac:dyDescent="0.2">
      <c r="B8"/>
      <c r="C8" s="2" t="s">
        <v>67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</row>
    <row r="9" spans="1:11" ht="12.75" customHeight="1" x14ac:dyDescent="0.2">
      <c r="B9" s="14"/>
      <c r="C9" s="15" t="s">
        <v>33</v>
      </c>
      <c r="D9" s="39" t="s">
        <v>34</v>
      </c>
      <c r="E9" s="15" t="s">
        <v>35</v>
      </c>
      <c r="F9" s="15" t="s">
        <v>36</v>
      </c>
      <c r="G9" s="40" t="s">
        <v>37</v>
      </c>
      <c r="H9" s="55" t="s">
        <v>38</v>
      </c>
      <c r="I9" s="55" t="s">
        <v>39</v>
      </c>
      <c r="J9" s="55" t="s">
        <v>40</v>
      </c>
    </row>
    <row r="10" spans="1:11" ht="12.75" customHeight="1" x14ac:dyDescent="0.2">
      <c r="B10" s="16"/>
      <c r="C10" s="29"/>
      <c r="D10" s="29"/>
      <c r="E10" s="29"/>
      <c r="F10" s="29"/>
      <c r="G10" s="29"/>
    </row>
    <row r="11" spans="1:11" s="22" customFormat="1" ht="12.75" customHeight="1" x14ac:dyDescent="0.2">
      <c r="A11"/>
      <c r="B11" s="26"/>
      <c r="C11" s="27"/>
      <c r="D11" s="31"/>
      <c r="E11" s="31"/>
      <c r="F11" s="31"/>
      <c r="G11" s="31"/>
    </row>
    <row r="12" spans="1:11" s="22" customFormat="1" ht="12.75" customHeight="1" x14ac:dyDescent="0.2">
      <c r="A12" t="str">
        <f t="shared" ref="A12:A75" si="0">LEFT(RIGHT(B12,10),4)</f>
        <v>4030</v>
      </c>
      <c r="B12" s="43" t="s">
        <v>50</v>
      </c>
      <c r="C12" s="57">
        <v>10462.15</v>
      </c>
      <c r="D12" s="57">
        <v>10481.290000000001</v>
      </c>
      <c r="E12" s="57">
        <v>10466.49</v>
      </c>
      <c r="F12" s="57">
        <v>9920.2800000000007</v>
      </c>
      <c r="G12" s="57">
        <v>8015.66</v>
      </c>
      <c r="H12" s="57">
        <v>8116.56</v>
      </c>
      <c r="I12" s="57">
        <v>0</v>
      </c>
      <c r="J12" s="58" t="s">
        <v>10</v>
      </c>
      <c r="K12" s="56"/>
    </row>
    <row r="13" spans="1:11" s="22" customFormat="1" ht="12.75" customHeight="1" x14ac:dyDescent="0.2">
      <c r="A13" t="str">
        <f t="shared" si="0"/>
        <v>4030</v>
      </c>
      <c r="B13" s="43" t="s">
        <v>51</v>
      </c>
      <c r="C13" s="57">
        <v>16036.91</v>
      </c>
      <c r="D13" s="57">
        <v>16036.91</v>
      </c>
      <c r="E13" s="57">
        <v>16036.91</v>
      </c>
      <c r="F13" s="57">
        <v>16036.91</v>
      </c>
      <c r="G13" s="57">
        <v>16036.91</v>
      </c>
      <c r="H13" s="57">
        <v>16036.91</v>
      </c>
      <c r="I13" s="57">
        <v>0</v>
      </c>
      <c r="J13" s="58" t="s">
        <v>10</v>
      </c>
    </row>
    <row r="14" spans="1:11" s="22" customFormat="1" ht="12.75" customHeight="1" x14ac:dyDescent="0.2">
      <c r="A14" t="str">
        <f t="shared" si="0"/>
        <v>4030</v>
      </c>
      <c r="B14" s="43" t="s">
        <v>52</v>
      </c>
      <c r="C14" s="57">
        <v>55879.77</v>
      </c>
      <c r="D14" s="57">
        <v>55879.77</v>
      </c>
      <c r="E14" s="57">
        <v>55879.77</v>
      </c>
      <c r="F14" s="57">
        <v>55879.77</v>
      </c>
      <c r="G14" s="57">
        <v>55879.77</v>
      </c>
      <c r="H14" s="57">
        <v>55879.77</v>
      </c>
      <c r="I14" s="57">
        <v>0</v>
      </c>
      <c r="J14" s="58" t="s">
        <v>10</v>
      </c>
    </row>
    <row r="15" spans="1:11" ht="12.75" customHeight="1" x14ac:dyDescent="0.2">
      <c r="A15" t="str">
        <f t="shared" si="0"/>
        <v>4030</v>
      </c>
      <c r="B15" s="43" t="s">
        <v>53</v>
      </c>
      <c r="C15" s="57">
        <v>1197618.44</v>
      </c>
      <c r="D15" s="57">
        <v>1210456.8700000001</v>
      </c>
      <c r="E15" s="57">
        <v>1217786.42</v>
      </c>
      <c r="F15" s="57">
        <v>1224094.96</v>
      </c>
      <c r="G15" s="57">
        <v>1228133.71</v>
      </c>
      <c r="H15" s="57">
        <v>1267431.06</v>
      </c>
      <c r="I15" s="57">
        <v>0</v>
      </c>
      <c r="J15" s="58" t="s">
        <v>10</v>
      </c>
    </row>
    <row r="16" spans="1:11" ht="12.75" customHeight="1" x14ac:dyDescent="0.2">
      <c r="A16" t="str">
        <f t="shared" si="0"/>
        <v>4030</v>
      </c>
      <c r="B16" s="43" t="s">
        <v>54</v>
      </c>
      <c r="C16" s="57">
        <v>99391.21</v>
      </c>
      <c r="D16" s="57">
        <v>99510.080000000002</v>
      </c>
      <c r="E16" s="57">
        <v>99643.21</v>
      </c>
      <c r="F16" s="57">
        <v>103615.29</v>
      </c>
      <c r="G16" s="57">
        <v>103101.11</v>
      </c>
      <c r="H16" s="57">
        <v>104476.23</v>
      </c>
      <c r="I16" s="57">
        <v>0</v>
      </c>
      <c r="J16" s="58" t="s">
        <v>10</v>
      </c>
    </row>
    <row r="17" spans="1:10" ht="12.75" customHeight="1" x14ac:dyDescent="0.2">
      <c r="A17" t="str">
        <f t="shared" si="0"/>
        <v>4030</v>
      </c>
      <c r="B17" s="43" t="s">
        <v>55</v>
      </c>
      <c r="C17" s="57">
        <v>6621.29</v>
      </c>
      <c r="D17" s="57">
        <v>5942.91</v>
      </c>
      <c r="E17" s="57">
        <v>5942.91</v>
      </c>
      <c r="F17" s="57">
        <v>5942.91</v>
      </c>
      <c r="G17" s="57">
        <v>5942.91</v>
      </c>
      <c r="H17" s="57">
        <v>5942.91</v>
      </c>
      <c r="I17" s="57">
        <v>0</v>
      </c>
      <c r="J17" s="58" t="s">
        <v>10</v>
      </c>
    </row>
    <row r="18" spans="1:10" x14ac:dyDescent="0.2">
      <c r="A18" t="str">
        <f t="shared" si="0"/>
        <v>4030</v>
      </c>
      <c r="B18" s="43" t="s">
        <v>56</v>
      </c>
      <c r="C18" s="57">
        <v>-3702.26</v>
      </c>
      <c r="D18" s="57">
        <v>-3096.82</v>
      </c>
      <c r="E18" s="57">
        <v>-3293.66</v>
      </c>
      <c r="F18" s="57">
        <v>-3300.51</v>
      </c>
      <c r="G18" s="57">
        <v>-3480.64</v>
      </c>
      <c r="H18" s="57">
        <v>-3392.22</v>
      </c>
      <c r="I18" s="57">
        <v>0</v>
      </c>
      <c r="J18" s="58" t="s">
        <v>10</v>
      </c>
    </row>
    <row r="19" spans="1:10" x14ac:dyDescent="0.2">
      <c r="A19" t="str">
        <f t="shared" si="0"/>
        <v>4030</v>
      </c>
      <c r="B19" s="43" t="s">
        <v>57</v>
      </c>
      <c r="C19" s="57">
        <v>1943.43</v>
      </c>
      <c r="D19" s="57">
        <v>1943.43</v>
      </c>
      <c r="E19" s="57">
        <v>1943.43</v>
      </c>
      <c r="F19" s="57">
        <v>1943.43</v>
      </c>
      <c r="G19" s="57">
        <v>1818.78</v>
      </c>
      <c r="H19" s="57">
        <v>1818.78</v>
      </c>
      <c r="I19" s="57">
        <v>0</v>
      </c>
      <c r="J19" s="58" t="s">
        <v>10</v>
      </c>
    </row>
    <row r="20" spans="1:10" x14ac:dyDescent="0.2">
      <c r="A20" t="str">
        <f t="shared" si="0"/>
        <v>4030</v>
      </c>
      <c r="B20" s="43" t="s">
        <v>58</v>
      </c>
      <c r="C20" s="57">
        <v>-1904.56</v>
      </c>
      <c r="D20" s="57">
        <v>-1904.56</v>
      </c>
      <c r="E20" s="57">
        <v>-1904.56</v>
      </c>
      <c r="F20" s="57">
        <v>-1904.56</v>
      </c>
      <c r="G20" s="57">
        <v>-1782.4</v>
      </c>
      <c r="H20" s="57">
        <v>-1782.4</v>
      </c>
      <c r="I20" s="57">
        <v>0</v>
      </c>
      <c r="J20" s="58" t="s">
        <v>10</v>
      </c>
    </row>
    <row r="21" spans="1:10" x14ac:dyDescent="0.2">
      <c r="A21" t="str">
        <f t="shared" si="0"/>
        <v>4030</v>
      </c>
      <c r="B21" s="43" t="s">
        <v>59</v>
      </c>
      <c r="C21" s="57">
        <v>15480.93</v>
      </c>
      <c r="D21" s="57">
        <v>15922.53</v>
      </c>
      <c r="E21" s="57">
        <v>15922.53</v>
      </c>
      <c r="F21" s="57">
        <v>15875.67</v>
      </c>
      <c r="G21" s="57">
        <v>15875.67</v>
      </c>
      <c r="H21" s="57">
        <v>16912.98</v>
      </c>
      <c r="I21" s="57">
        <v>0</v>
      </c>
      <c r="J21" s="58" t="s">
        <v>10</v>
      </c>
    </row>
    <row r="22" spans="1:10" x14ac:dyDescent="0.2">
      <c r="A22" t="str">
        <f t="shared" si="0"/>
        <v>4030</v>
      </c>
      <c r="B22" s="43" t="s">
        <v>60</v>
      </c>
      <c r="C22" s="57">
        <v>-8656.09</v>
      </c>
      <c r="D22" s="57">
        <v>-8297.15</v>
      </c>
      <c r="E22" s="57">
        <v>-8824.52</v>
      </c>
      <c r="F22" s="57">
        <v>-8816.8700000000008</v>
      </c>
      <c r="G22" s="57">
        <v>-9298.06</v>
      </c>
      <c r="H22" s="57">
        <v>-9653.94</v>
      </c>
      <c r="I22" s="57">
        <v>0</v>
      </c>
      <c r="J22" s="58" t="s">
        <v>10</v>
      </c>
    </row>
    <row r="23" spans="1:10" x14ac:dyDescent="0.2">
      <c r="A23" t="str">
        <f t="shared" si="0"/>
        <v>4030</v>
      </c>
      <c r="B23" s="43" t="s">
        <v>61</v>
      </c>
      <c r="C23" s="57">
        <v>53581.4</v>
      </c>
      <c r="D23" s="57">
        <v>53536.12</v>
      </c>
      <c r="E23" s="57">
        <v>53538.76</v>
      </c>
      <c r="F23" s="57">
        <v>55187.71</v>
      </c>
      <c r="G23" s="57">
        <v>55989.59</v>
      </c>
      <c r="H23" s="57">
        <v>48703.93</v>
      </c>
      <c r="I23" s="57">
        <v>0</v>
      </c>
      <c r="J23" s="58" t="s">
        <v>10</v>
      </c>
    </row>
    <row r="24" spans="1:10" x14ac:dyDescent="0.2">
      <c r="A24" t="str">
        <f t="shared" si="0"/>
        <v>4030</v>
      </c>
      <c r="B24" s="43" t="s">
        <v>62</v>
      </c>
      <c r="C24" s="57">
        <v>43780.47</v>
      </c>
      <c r="D24" s="57">
        <v>43780.480000000003</v>
      </c>
      <c r="E24" s="57">
        <v>43780.480000000003</v>
      </c>
      <c r="F24" s="57">
        <v>44196.08</v>
      </c>
      <c r="G24" s="57">
        <v>44579.28</v>
      </c>
      <c r="H24" s="57">
        <v>41895.1</v>
      </c>
      <c r="I24" s="57">
        <v>0</v>
      </c>
      <c r="J24" s="58" t="s">
        <v>10</v>
      </c>
    </row>
    <row r="25" spans="1:10" x14ac:dyDescent="0.2">
      <c r="A25" t="str">
        <f t="shared" si="0"/>
        <v>4060</v>
      </c>
      <c r="B25" s="43" t="s">
        <v>63</v>
      </c>
      <c r="C25" s="57">
        <v>4037.2</v>
      </c>
      <c r="D25" s="57">
        <v>4037.2</v>
      </c>
      <c r="E25" s="57">
        <v>4037.2</v>
      </c>
      <c r="F25" s="57">
        <v>4037.2</v>
      </c>
      <c r="G25" s="57">
        <v>4037.2</v>
      </c>
      <c r="H25" s="57">
        <v>4037.2</v>
      </c>
      <c r="I25" s="57">
        <v>0</v>
      </c>
      <c r="J25" s="58" t="s">
        <v>10</v>
      </c>
    </row>
    <row r="26" spans="1:10" x14ac:dyDescent="0.2">
      <c r="A26" t="str">
        <f t="shared" si="0"/>
        <v>4073</v>
      </c>
      <c r="B26" s="43" t="s">
        <v>543</v>
      </c>
      <c r="C26" s="57">
        <v>-5641.35</v>
      </c>
      <c r="D26" s="57">
        <v>-5641.35</v>
      </c>
      <c r="E26" s="57">
        <v>-5641.35</v>
      </c>
      <c r="F26" s="57">
        <v>-5641.35</v>
      </c>
      <c r="G26" s="57">
        <v>-5641.35</v>
      </c>
      <c r="H26" s="57">
        <v>-5641.35</v>
      </c>
      <c r="I26" s="57">
        <v>0</v>
      </c>
      <c r="J26" s="58" t="s">
        <v>10</v>
      </c>
    </row>
    <row r="27" spans="1:10" x14ac:dyDescent="0.2">
      <c r="A27" t="str">
        <f t="shared" si="0"/>
        <v>4074</v>
      </c>
      <c r="B27" s="43" t="s">
        <v>544</v>
      </c>
      <c r="C27" s="57">
        <v>10175.32</v>
      </c>
      <c r="D27" s="57">
        <v>10175.32</v>
      </c>
      <c r="E27" s="57">
        <v>10175.32</v>
      </c>
      <c r="F27" s="57">
        <v>10175.32</v>
      </c>
      <c r="G27" s="57">
        <v>10175.32</v>
      </c>
      <c r="H27" s="57">
        <v>10175.32</v>
      </c>
      <c r="I27" s="57">
        <v>0</v>
      </c>
      <c r="J27" s="58" t="s">
        <v>10</v>
      </c>
    </row>
    <row r="28" spans="1:10" x14ac:dyDescent="0.2">
      <c r="A28" t="str">
        <f t="shared" si="0"/>
        <v>4081</v>
      </c>
      <c r="B28" s="43" t="s">
        <v>525</v>
      </c>
      <c r="C28" s="57">
        <v>26708.890000000003</v>
      </c>
      <c r="D28" s="57">
        <v>27196.510000000002</v>
      </c>
      <c r="E28" s="57">
        <v>20246.82</v>
      </c>
      <c r="F28" s="57">
        <v>55121.619999999995</v>
      </c>
      <c r="G28" s="57">
        <v>17667.279999999995</v>
      </c>
      <c r="H28" s="57">
        <v>16297.789999999999</v>
      </c>
      <c r="I28" s="57">
        <v>0</v>
      </c>
      <c r="J28" s="58" t="s">
        <v>10</v>
      </c>
    </row>
    <row r="29" spans="1:10" x14ac:dyDescent="0.2">
      <c r="A29" t="str">
        <f t="shared" si="0"/>
        <v>4081</v>
      </c>
      <c r="B29" s="43" t="s">
        <v>526</v>
      </c>
      <c r="C29" s="57">
        <v>950.0200000000001</v>
      </c>
      <c r="D29" s="57">
        <v>150.20999999999998</v>
      </c>
      <c r="E29" s="57">
        <v>4.9599999999999991</v>
      </c>
      <c r="F29" s="57">
        <v>10.800000000000002</v>
      </c>
      <c r="G29" s="57">
        <v>9.81</v>
      </c>
      <c r="H29" s="57">
        <v>3.6000000000000005</v>
      </c>
      <c r="I29" s="57">
        <v>0</v>
      </c>
      <c r="J29" s="58" t="s">
        <v>10</v>
      </c>
    </row>
    <row r="30" spans="1:10" x14ac:dyDescent="0.2">
      <c r="A30" t="str">
        <f t="shared" si="0"/>
        <v>4081</v>
      </c>
      <c r="B30" s="43" t="s">
        <v>527</v>
      </c>
      <c r="C30" s="57">
        <v>-250.70999999999998</v>
      </c>
      <c r="D30" s="57">
        <v>180.05999999999997</v>
      </c>
      <c r="E30" s="57">
        <v>-932.53</v>
      </c>
      <c r="F30" s="57">
        <v>-36.18</v>
      </c>
      <c r="G30" s="57">
        <v>4.09</v>
      </c>
      <c r="H30" s="57">
        <v>-2.23</v>
      </c>
      <c r="I30" s="57">
        <v>0</v>
      </c>
      <c r="J30" s="58" t="s">
        <v>10</v>
      </c>
    </row>
    <row r="31" spans="1:10" x14ac:dyDescent="0.2">
      <c r="A31" t="str">
        <f t="shared" si="0"/>
        <v>4081</v>
      </c>
      <c r="B31" s="43" t="s">
        <v>528</v>
      </c>
      <c r="C31" s="57">
        <v>-183.37000000000006</v>
      </c>
      <c r="D31" s="57">
        <v>2963.39</v>
      </c>
      <c r="E31" s="57">
        <v>-2145.09</v>
      </c>
      <c r="F31" s="57">
        <v>-4985.8399999999992</v>
      </c>
      <c r="G31" s="57">
        <v>-3003.42</v>
      </c>
      <c r="H31" s="57">
        <v>1965.3999999999999</v>
      </c>
      <c r="I31" s="57">
        <v>0</v>
      </c>
      <c r="J31" s="58" t="s">
        <v>10</v>
      </c>
    </row>
    <row r="32" spans="1:10" x14ac:dyDescent="0.2">
      <c r="A32" t="str">
        <f t="shared" si="0"/>
        <v>4081</v>
      </c>
      <c r="B32" s="43" t="s">
        <v>529</v>
      </c>
      <c r="C32" s="57">
        <v>-2242.4099999999994</v>
      </c>
      <c r="D32" s="57">
        <v>-384.93</v>
      </c>
      <c r="E32" s="57">
        <v>-86.71</v>
      </c>
      <c r="F32" s="57">
        <v>-1.61</v>
      </c>
      <c r="G32" s="57">
        <v>1.61</v>
      </c>
      <c r="H32" s="57">
        <v>-1.5899999999999999</v>
      </c>
      <c r="I32" s="57">
        <v>0</v>
      </c>
      <c r="J32" s="58" t="s">
        <v>10</v>
      </c>
    </row>
    <row r="33" spans="1:10" x14ac:dyDescent="0.2">
      <c r="A33" t="str">
        <f t="shared" si="0"/>
        <v>4081</v>
      </c>
      <c r="B33" s="43" t="s">
        <v>530</v>
      </c>
      <c r="C33" s="57">
        <v>1585.4299999999998</v>
      </c>
      <c r="D33" s="57">
        <v>1621.3500000000001</v>
      </c>
      <c r="E33" s="57">
        <v>58.680000000000007</v>
      </c>
      <c r="F33" s="57">
        <v>24.610000000000003</v>
      </c>
      <c r="G33" s="57">
        <v>23.459999999999997</v>
      </c>
      <c r="H33" s="57">
        <v>11.840000000000002</v>
      </c>
      <c r="I33" s="57">
        <v>0</v>
      </c>
      <c r="J33" s="58" t="s">
        <v>10</v>
      </c>
    </row>
    <row r="34" spans="1:10" x14ac:dyDescent="0.2">
      <c r="A34" t="str">
        <f t="shared" si="0"/>
        <v>4081</v>
      </c>
      <c r="B34" s="43" t="s">
        <v>531</v>
      </c>
      <c r="C34" s="57">
        <v>0</v>
      </c>
      <c r="D34" s="57">
        <v>0</v>
      </c>
      <c r="E34" s="57">
        <v>82.9</v>
      </c>
      <c r="F34" s="57">
        <v>248.57</v>
      </c>
      <c r="G34" s="57">
        <v>75.010000000000005</v>
      </c>
      <c r="H34" s="57">
        <v>98.7</v>
      </c>
      <c r="I34" s="57">
        <v>59.22</v>
      </c>
      <c r="J34" s="58" t="s">
        <v>10</v>
      </c>
    </row>
    <row r="35" spans="1:10" x14ac:dyDescent="0.2">
      <c r="A35" t="str">
        <f t="shared" si="0"/>
        <v>4081</v>
      </c>
      <c r="B35" s="43" t="s">
        <v>532</v>
      </c>
      <c r="C35" s="57">
        <v>355588</v>
      </c>
      <c r="D35" s="57">
        <v>355588</v>
      </c>
      <c r="E35" s="57">
        <v>355588</v>
      </c>
      <c r="F35" s="57">
        <v>475588</v>
      </c>
      <c r="G35" s="57">
        <v>475588</v>
      </c>
      <c r="H35" s="57">
        <v>475588</v>
      </c>
      <c r="I35" s="57">
        <v>-4412</v>
      </c>
      <c r="J35" s="58" t="s">
        <v>10</v>
      </c>
    </row>
    <row r="36" spans="1:10" x14ac:dyDescent="0.2">
      <c r="A36" t="str">
        <f t="shared" si="0"/>
        <v>4081</v>
      </c>
      <c r="B36" s="43" t="s">
        <v>533</v>
      </c>
      <c r="C36" s="57">
        <v>227.15</v>
      </c>
      <c r="D36" s="57">
        <v>70.2</v>
      </c>
      <c r="E36" s="57">
        <v>50577.77</v>
      </c>
      <c r="F36" s="57">
        <v>35.5</v>
      </c>
      <c r="G36" s="57">
        <v>0</v>
      </c>
      <c r="H36" s="57">
        <v>17026.009999999998</v>
      </c>
      <c r="I36" s="57">
        <v>192</v>
      </c>
      <c r="J36" s="58" t="s">
        <v>10</v>
      </c>
    </row>
    <row r="37" spans="1:10" x14ac:dyDescent="0.2">
      <c r="A37" t="str">
        <f t="shared" si="0"/>
        <v>4081</v>
      </c>
      <c r="B37" s="43" t="s">
        <v>534</v>
      </c>
      <c r="C37" s="57">
        <v>10582.48</v>
      </c>
      <c r="D37" s="57">
        <v>10438.870000000001</v>
      </c>
      <c r="E37" s="57">
        <v>8686.01</v>
      </c>
      <c r="F37" s="57">
        <v>15608.87</v>
      </c>
      <c r="G37" s="57">
        <v>8141.77</v>
      </c>
      <c r="H37" s="57">
        <v>9004.4500000000007</v>
      </c>
      <c r="I37" s="57">
        <v>0</v>
      </c>
      <c r="J37" s="58" t="s">
        <v>10</v>
      </c>
    </row>
    <row r="38" spans="1:10" x14ac:dyDescent="0.2">
      <c r="A38" t="str">
        <f t="shared" si="0"/>
        <v>4081</v>
      </c>
      <c r="B38" s="43" t="s">
        <v>535</v>
      </c>
      <c r="C38" s="58" t="s">
        <v>10</v>
      </c>
      <c r="D38" s="58" t="s">
        <v>10</v>
      </c>
      <c r="E38" s="57">
        <v>63869.85</v>
      </c>
      <c r="F38" s="57">
        <v>0</v>
      </c>
      <c r="G38" s="57">
        <v>0</v>
      </c>
      <c r="H38" s="57">
        <v>0</v>
      </c>
      <c r="I38" s="57">
        <v>0</v>
      </c>
      <c r="J38" s="58" t="s">
        <v>10</v>
      </c>
    </row>
    <row r="39" spans="1:10" x14ac:dyDescent="0.2">
      <c r="A39" t="str">
        <f t="shared" si="0"/>
        <v>4081</v>
      </c>
      <c r="B39" s="43" t="s">
        <v>536</v>
      </c>
      <c r="C39" s="57">
        <v>26509.54</v>
      </c>
      <c r="D39" s="57">
        <v>26509.54</v>
      </c>
      <c r="E39" s="57">
        <v>26509.54</v>
      </c>
      <c r="F39" s="57">
        <v>26509.54</v>
      </c>
      <c r="G39" s="57">
        <v>26509.54</v>
      </c>
      <c r="H39" s="57">
        <v>31189.31</v>
      </c>
      <c r="I39" s="57">
        <v>0</v>
      </c>
      <c r="J39" s="58" t="s">
        <v>10</v>
      </c>
    </row>
    <row r="40" spans="1:10" x14ac:dyDescent="0.2">
      <c r="A40" t="str">
        <f t="shared" si="0"/>
        <v>4081</v>
      </c>
      <c r="B40" s="43" t="s">
        <v>537</v>
      </c>
      <c r="C40" s="57">
        <v>14317.68</v>
      </c>
      <c r="D40" s="57">
        <v>15633.9</v>
      </c>
      <c r="E40" s="57">
        <v>14237.6</v>
      </c>
      <c r="F40" s="57">
        <v>16828.98</v>
      </c>
      <c r="G40" s="57">
        <v>13664.88</v>
      </c>
      <c r="H40" s="57">
        <v>13940.71</v>
      </c>
      <c r="I40" s="57">
        <v>0</v>
      </c>
      <c r="J40" s="58" t="s">
        <v>10</v>
      </c>
    </row>
    <row r="41" spans="1:10" x14ac:dyDescent="0.2">
      <c r="A41" t="str">
        <f t="shared" si="0"/>
        <v>4081</v>
      </c>
      <c r="B41" s="43" t="s">
        <v>538</v>
      </c>
      <c r="C41" s="57">
        <v>13974.67</v>
      </c>
      <c r="D41" s="57">
        <v>15496.55</v>
      </c>
      <c r="E41" s="57">
        <v>14055.77</v>
      </c>
      <c r="F41" s="57">
        <v>18877.48</v>
      </c>
      <c r="G41" s="57">
        <v>15967.61</v>
      </c>
      <c r="H41" s="57">
        <v>17564.29</v>
      </c>
      <c r="I41" s="57">
        <v>0</v>
      </c>
      <c r="J41" s="58" t="s">
        <v>10</v>
      </c>
    </row>
    <row r="42" spans="1:10" x14ac:dyDescent="0.2">
      <c r="A42" t="str">
        <f t="shared" si="0"/>
        <v>4081</v>
      </c>
      <c r="B42" s="43" t="s">
        <v>539</v>
      </c>
      <c r="C42" s="57">
        <v>0</v>
      </c>
      <c r="D42" s="57">
        <v>0</v>
      </c>
      <c r="E42" s="57">
        <v>368.69</v>
      </c>
      <c r="F42" s="57">
        <v>0</v>
      </c>
      <c r="G42" s="57">
        <v>0</v>
      </c>
      <c r="H42" s="57">
        <v>388.84</v>
      </c>
      <c r="I42" s="57">
        <v>0</v>
      </c>
      <c r="J42" s="58" t="s">
        <v>10</v>
      </c>
    </row>
    <row r="43" spans="1:10" x14ac:dyDescent="0.2">
      <c r="A43" t="str">
        <f t="shared" si="0"/>
        <v>4160</v>
      </c>
      <c r="B43" s="43" t="s">
        <v>570</v>
      </c>
      <c r="C43" s="57">
        <v>219.07</v>
      </c>
      <c r="D43" s="57">
        <v>279.83</v>
      </c>
      <c r="E43" s="57">
        <v>22.71</v>
      </c>
      <c r="F43" s="57">
        <v>23.08</v>
      </c>
      <c r="G43" s="57">
        <v>213.55</v>
      </c>
      <c r="H43" s="57">
        <v>241.77</v>
      </c>
      <c r="I43" s="57">
        <v>207.9</v>
      </c>
      <c r="J43" s="58" t="s">
        <v>10</v>
      </c>
    </row>
    <row r="44" spans="1:10" x14ac:dyDescent="0.2">
      <c r="A44" t="str">
        <f t="shared" si="0"/>
        <v>4170</v>
      </c>
      <c r="B44" s="43" t="s">
        <v>542</v>
      </c>
      <c r="C44" s="57">
        <v>825</v>
      </c>
      <c r="D44" s="57">
        <v>850</v>
      </c>
      <c r="E44" s="57">
        <v>850</v>
      </c>
      <c r="F44" s="57">
        <v>875</v>
      </c>
      <c r="G44" s="57">
        <v>1000</v>
      </c>
      <c r="H44" s="57">
        <v>925</v>
      </c>
      <c r="I44" s="57">
        <v>1000</v>
      </c>
      <c r="J44" s="58" t="s">
        <v>10</v>
      </c>
    </row>
    <row r="45" spans="1:10" x14ac:dyDescent="0.2">
      <c r="A45" t="str">
        <f t="shared" si="0"/>
        <v>4190</v>
      </c>
      <c r="B45" s="43" t="s">
        <v>540</v>
      </c>
      <c r="C45" s="57">
        <v>3717.67</v>
      </c>
      <c r="D45" s="57">
        <v>3727.89</v>
      </c>
      <c r="E45" s="57">
        <v>3469.74</v>
      </c>
      <c r="F45" s="57">
        <v>3693.07</v>
      </c>
      <c r="G45" s="57">
        <v>3735.73</v>
      </c>
      <c r="H45" s="57">
        <v>4097.32</v>
      </c>
      <c r="I45" s="57">
        <v>0</v>
      </c>
      <c r="J45" s="58" t="s">
        <v>10</v>
      </c>
    </row>
    <row r="46" spans="1:10" x14ac:dyDescent="0.2">
      <c r="A46" t="str">
        <f t="shared" si="0"/>
        <v>4210</v>
      </c>
      <c r="B46" s="43" t="s">
        <v>541</v>
      </c>
      <c r="C46" s="57">
        <v>116960.55</v>
      </c>
      <c r="D46" s="57">
        <v>144162.04</v>
      </c>
      <c r="E46" s="57">
        <v>313932.64</v>
      </c>
      <c r="F46" s="57">
        <v>263787.08</v>
      </c>
      <c r="G46" s="57">
        <v>269602.71999999997</v>
      </c>
      <c r="H46" s="57">
        <v>247304.13</v>
      </c>
      <c r="I46" s="57">
        <v>-247305.17</v>
      </c>
      <c r="J46" s="58" t="s">
        <v>10</v>
      </c>
    </row>
    <row r="47" spans="1:10" x14ac:dyDescent="0.2">
      <c r="A47" t="str">
        <f t="shared" si="0"/>
        <v>4210</v>
      </c>
      <c r="B47" s="43" t="s">
        <v>545</v>
      </c>
      <c r="C47" s="57">
        <v>3.42</v>
      </c>
      <c r="D47" s="57">
        <v>0</v>
      </c>
      <c r="E47" s="57">
        <v>0.71</v>
      </c>
      <c r="F47" s="57">
        <v>0</v>
      </c>
      <c r="G47" s="57">
        <v>0</v>
      </c>
      <c r="H47" s="57">
        <v>0</v>
      </c>
      <c r="I47" s="57">
        <v>0</v>
      </c>
      <c r="J47" s="58" t="s">
        <v>10</v>
      </c>
    </row>
    <row r="48" spans="1:10" x14ac:dyDescent="0.2">
      <c r="A48" t="str">
        <f t="shared" si="0"/>
        <v>4261</v>
      </c>
      <c r="B48" s="43" t="s">
        <v>556</v>
      </c>
      <c r="C48" s="57">
        <v>49.36</v>
      </c>
      <c r="D48" s="57">
        <v>542.96</v>
      </c>
      <c r="E48" s="57">
        <v>74.040000000000006</v>
      </c>
      <c r="F48" s="57">
        <v>740.4</v>
      </c>
      <c r="G48" s="57">
        <v>0</v>
      </c>
      <c r="H48" s="57">
        <v>0</v>
      </c>
      <c r="I48" s="57">
        <v>0</v>
      </c>
      <c r="J48" s="58" t="s">
        <v>10</v>
      </c>
    </row>
    <row r="49" spans="1:10" x14ac:dyDescent="0.2">
      <c r="A49" t="str">
        <f t="shared" si="0"/>
        <v>4261</v>
      </c>
      <c r="B49" s="43" t="s">
        <v>557</v>
      </c>
      <c r="C49" s="57">
        <v>323.05</v>
      </c>
      <c r="D49" s="57">
        <v>26865.81</v>
      </c>
      <c r="E49" s="57">
        <v>4471.1499999999996</v>
      </c>
      <c r="F49" s="57">
        <v>4.55</v>
      </c>
      <c r="G49" s="57">
        <v>1207.5899999999999</v>
      </c>
      <c r="H49" s="57">
        <v>92.74</v>
      </c>
      <c r="I49" s="57">
        <v>0</v>
      </c>
      <c r="J49" s="58" t="s">
        <v>10</v>
      </c>
    </row>
    <row r="50" spans="1:10" x14ac:dyDescent="0.2">
      <c r="A50" t="str">
        <f t="shared" si="0"/>
        <v>4261</v>
      </c>
      <c r="B50" s="43" t="s">
        <v>558</v>
      </c>
      <c r="C50" s="57">
        <v>6360</v>
      </c>
      <c r="D50" s="57">
        <v>3150</v>
      </c>
      <c r="E50" s="57">
        <v>11615</v>
      </c>
      <c r="F50" s="57">
        <v>3400</v>
      </c>
      <c r="G50" s="57">
        <v>4175</v>
      </c>
      <c r="H50" s="57">
        <v>5159</v>
      </c>
      <c r="I50" s="57">
        <v>6890</v>
      </c>
      <c r="J50" s="58" t="s">
        <v>10</v>
      </c>
    </row>
    <row r="51" spans="1:10" x14ac:dyDescent="0.2">
      <c r="A51" t="str">
        <f t="shared" si="0"/>
        <v>4261</v>
      </c>
      <c r="B51" s="43" t="s">
        <v>559</v>
      </c>
      <c r="C51" s="57">
        <v>0</v>
      </c>
      <c r="D51" s="57">
        <v>0</v>
      </c>
      <c r="E51" s="57">
        <v>0</v>
      </c>
      <c r="F51" s="57">
        <v>90293</v>
      </c>
      <c r="G51" s="57">
        <v>0</v>
      </c>
      <c r="H51" s="57">
        <v>0</v>
      </c>
      <c r="I51" s="57">
        <v>0</v>
      </c>
      <c r="J51" s="58" t="s">
        <v>10</v>
      </c>
    </row>
    <row r="52" spans="1:10" x14ac:dyDescent="0.2">
      <c r="A52" t="str">
        <f t="shared" si="0"/>
        <v>4261</v>
      </c>
      <c r="B52" s="43" t="s">
        <v>560</v>
      </c>
      <c r="C52" s="58" t="s">
        <v>10</v>
      </c>
      <c r="D52" s="58" t="s">
        <v>10</v>
      </c>
      <c r="E52" s="58" t="s">
        <v>10</v>
      </c>
      <c r="F52" s="58" t="s">
        <v>10</v>
      </c>
      <c r="G52" s="58" t="s">
        <v>10</v>
      </c>
      <c r="H52" s="58" t="s">
        <v>10</v>
      </c>
      <c r="I52" s="57">
        <v>1000</v>
      </c>
      <c r="J52" s="58" t="s">
        <v>10</v>
      </c>
    </row>
    <row r="53" spans="1:10" x14ac:dyDescent="0.2">
      <c r="A53" t="str">
        <f t="shared" si="0"/>
        <v>4261</v>
      </c>
      <c r="B53" s="43" t="s">
        <v>561</v>
      </c>
      <c r="C53" s="57">
        <v>1850</v>
      </c>
      <c r="D53" s="57">
        <v>1200</v>
      </c>
      <c r="E53" s="57">
        <v>1634.6100000000001</v>
      </c>
      <c r="F53" s="57">
        <v>100</v>
      </c>
      <c r="G53" s="57">
        <v>17948.5</v>
      </c>
      <c r="H53" s="57">
        <v>5701</v>
      </c>
      <c r="I53" s="57">
        <v>0</v>
      </c>
      <c r="J53" s="58" t="s">
        <v>10</v>
      </c>
    </row>
    <row r="54" spans="1:10" x14ac:dyDescent="0.2">
      <c r="A54" t="str">
        <f t="shared" si="0"/>
        <v>4261</v>
      </c>
      <c r="B54" s="43" t="s">
        <v>562</v>
      </c>
      <c r="C54" s="57">
        <v>0</v>
      </c>
      <c r="D54" s="57">
        <v>100</v>
      </c>
      <c r="E54" s="57">
        <v>400</v>
      </c>
      <c r="F54" s="57">
        <v>1000</v>
      </c>
      <c r="G54" s="57">
        <v>2500</v>
      </c>
      <c r="H54" s="57">
        <v>750</v>
      </c>
      <c r="I54" s="57">
        <v>0</v>
      </c>
      <c r="J54" s="58" t="s">
        <v>10</v>
      </c>
    </row>
    <row r="55" spans="1:10" x14ac:dyDescent="0.2">
      <c r="A55" t="str">
        <f t="shared" si="0"/>
        <v>4261</v>
      </c>
      <c r="B55" s="43" t="s">
        <v>563</v>
      </c>
      <c r="C55" s="58" t="s">
        <v>10</v>
      </c>
      <c r="D55" s="58" t="s">
        <v>10</v>
      </c>
      <c r="E55" s="57">
        <v>500</v>
      </c>
      <c r="F55" s="57">
        <v>0</v>
      </c>
      <c r="G55" s="57">
        <v>0</v>
      </c>
      <c r="H55" s="57">
        <v>0</v>
      </c>
      <c r="I55" s="57">
        <v>0</v>
      </c>
      <c r="J55" s="58" t="s">
        <v>10</v>
      </c>
    </row>
    <row r="56" spans="1:10" x14ac:dyDescent="0.2">
      <c r="A56" t="str">
        <f t="shared" si="0"/>
        <v>4261</v>
      </c>
      <c r="B56" s="43" t="s">
        <v>564</v>
      </c>
      <c r="C56" s="57">
        <v>0</v>
      </c>
      <c r="D56" s="57">
        <v>0</v>
      </c>
      <c r="E56" s="57">
        <v>700</v>
      </c>
      <c r="F56" s="57">
        <v>-700</v>
      </c>
      <c r="G56" s="57">
        <v>0</v>
      </c>
      <c r="H56" s="57">
        <v>0</v>
      </c>
      <c r="I56" s="57">
        <v>0</v>
      </c>
      <c r="J56" s="58" t="s">
        <v>10</v>
      </c>
    </row>
    <row r="57" spans="1:10" x14ac:dyDescent="0.2">
      <c r="A57" t="str">
        <f t="shared" si="0"/>
        <v>4261</v>
      </c>
      <c r="B57" s="43" t="s">
        <v>565</v>
      </c>
      <c r="C57" s="57">
        <v>750</v>
      </c>
      <c r="D57" s="57">
        <v>1500</v>
      </c>
      <c r="E57" s="57">
        <v>0</v>
      </c>
      <c r="F57" s="57">
        <v>0</v>
      </c>
      <c r="G57" s="57">
        <v>100</v>
      </c>
      <c r="H57" s="57">
        <v>0</v>
      </c>
      <c r="I57" s="57">
        <v>0</v>
      </c>
      <c r="J57" s="58" t="s">
        <v>10</v>
      </c>
    </row>
    <row r="58" spans="1:10" x14ac:dyDescent="0.2">
      <c r="A58" t="str">
        <f t="shared" si="0"/>
        <v>4263</v>
      </c>
      <c r="B58" s="43" t="s">
        <v>571</v>
      </c>
      <c r="C58" s="58" t="s">
        <v>10</v>
      </c>
      <c r="D58" s="57">
        <v>113.06</v>
      </c>
      <c r="E58" s="57">
        <v>0</v>
      </c>
      <c r="F58" s="57">
        <v>3261.58</v>
      </c>
      <c r="G58" s="57">
        <v>0</v>
      </c>
      <c r="H58" s="57">
        <v>0</v>
      </c>
      <c r="I58" s="57">
        <v>0</v>
      </c>
      <c r="J58" s="58" t="s">
        <v>10</v>
      </c>
    </row>
    <row r="59" spans="1:10" x14ac:dyDescent="0.2">
      <c r="A59" t="str">
        <f t="shared" si="0"/>
        <v>4264</v>
      </c>
      <c r="B59" s="43" t="s">
        <v>569</v>
      </c>
      <c r="C59" s="57">
        <v>3344.53</v>
      </c>
      <c r="D59" s="57">
        <v>316.82</v>
      </c>
      <c r="E59" s="57">
        <v>455.67</v>
      </c>
      <c r="F59" s="57">
        <v>412.55</v>
      </c>
      <c r="G59" s="57">
        <v>482.02</v>
      </c>
      <c r="H59" s="57">
        <v>200.08</v>
      </c>
      <c r="I59" s="57">
        <v>0</v>
      </c>
      <c r="J59" s="58" t="s">
        <v>10</v>
      </c>
    </row>
    <row r="60" spans="1:10" x14ac:dyDescent="0.2">
      <c r="A60" t="str">
        <f t="shared" si="0"/>
        <v>4264</v>
      </c>
      <c r="B60" s="43" t="s">
        <v>566</v>
      </c>
      <c r="C60" s="57">
        <v>0</v>
      </c>
      <c r="D60" s="57">
        <v>5000</v>
      </c>
      <c r="E60" s="57">
        <v>2500</v>
      </c>
      <c r="F60" s="57">
        <v>2500</v>
      </c>
      <c r="G60" s="57">
        <v>2500</v>
      </c>
      <c r="H60" s="57">
        <v>0</v>
      </c>
      <c r="I60" s="57">
        <v>0</v>
      </c>
      <c r="J60" s="58" t="s">
        <v>10</v>
      </c>
    </row>
    <row r="61" spans="1:10" x14ac:dyDescent="0.2">
      <c r="A61" t="str">
        <f t="shared" si="0"/>
        <v>4264</v>
      </c>
      <c r="B61" s="43" t="s">
        <v>567</v>
      </c>
      <c r="C61" s="57">
        <v>-4391.42</v>
      </c>
      <c r="D61" s="57">
        <v>283.42</v>
      </c>
      <c r="E61" s="57">
        <v>276.33999999999997</v>
      </c>
      <c r="F61" s="57">
        <v>316.64</v>
      </c>
      <c r="G61" s="57">
        <v>296.49</v>
      </c>
      <c r="H61" s="57">
        <v>4413.8500000000004</v>
      </c>
      <c r="I61" s="57">
        <v>0</v>
      </c>
      <c r="J61" s="58" t="s">
        <v>10</v>
      </c>
    </row>
    <row r="62" spans="1:10" x14ac:dyDescent="0.2">
      <c r="A62" t="str">
        <f t="shared" si="0"/>
        <v>4264</v>
      </c>
      <c r="B62" s="43" t="s">
        <v>568</v>
      </c>
      <c r="C62" s="57">
        <v>179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8" t="s">
        <v>10</v>
      </c>
    </row>
    <row r="63" spans="1:10" x14ac:dyDescent="0.2">
      <c r="A63" t="str">
        <f t="shared" si="0"/>
        <v>4265</v>
      </c>
      <c r="B63" s="43" t="s">
        <v>572</v>
      </c>
      <c r="C63" s="58" t="s">
        <v>10</v>
      </c>
      <c r="D63" s="58" t="s">
        <v>10</v>
      </c>
      <c r="E63" s="58" t="s">
        <v>10</v>
      </c>
      <c r="F63" s="58" t="s">
        <v>10</v>
      </c>
      <c r="G63" s="57">
        <v>19.07</v>
      </c>
      <c r="H63" s="57">
        <v>0</v>
      </c>
      <c r="I63" s="57">
        <v>0</v>
      </c>
      <c r="J63" s="58" t="s">
        <v>10</v>
      </c>
    </row>
    <row r="64" spans="1:10" x14ac:dyDescent="0.2">
      <c r="A64" t="str">
        <f t="shared" si="0"/>
        <v>4265</v>
      </c>
      <c r="B64" s="43" t="s">
        <v>573</v>
      </c>
      <c r="C64" s="57">
        <v>475</v>
      </c>
      <c r="D64" s="57">
        <v>49.9</v>
      </c>
      <c r="E64" s="57">
        <v>29.04</v>
      </c>
      <c r="F64" s="57">
        <v>2147.35</v>
      </c>
      <c r="G64" s="57">
        <v>1707.37</v>
      </c>
      <c r="H64" s="57">
        <v>1315</v>
      </c>
      <c r="I64" s="57">
        <v>200</v>
      </c>
      <c r="J64" s="58" t="s">
        <v>10</v>
      </c>
    </row>
    <row r="65" spans="1:10" x14ac:dyDescent="0.2">
      <c r="A65" t="str">
        <f t="shared" si="0"/>
        <v>4265</v>
      </c>
      <c r="B65" s="43" t="s">
        <v>574</v>
      </c>
      <c r="C65" s="58" t="s">
        <v>10</v>
      </c>
      <c r="D65" s="58" t="s">
        <v>10</v>
      </c>
      <c r="E65" s="57">
        <v>1000</v>
      </c>
      <c r="F65" s="57">
        <v>0</v>
      </c>
      <c r="G65" s="57">
        <v>0</v>
      </c>
      <c r="H65" s="57">
        <v>0</v>
      </c>
      <c r="I65" s="57">
        <v>0</v>
      </c>
      <c r="J65" s="58" t="s">
        <v>10</v>
      </c>
    </row>
    <row r="66" spans="1:10" x14ac:dyDescent="0.2">
      <c r="A66" t="str">
        <f t="shared" si="0"/>
        <v>4265</v>
      </c>
      <c r="B66" s="43" t="s">
        <v>575</v>
      </c>
      <c r="C66" s="57">
        <v>0</v>
      </c>
      <c r="D66" s="57">
        <v>0</v>
      </c>
      <c r="E66" s="57">
        <v>0</v>
      </c>
      <c r="F66" s="57">
        <v>0</v>
      </c>
      <c r="G66" s="57">
        <v>594.48</v>
      </c>
      <c r="H66" s="57">
        <v>982.52</v>
      </c>
      <c r="I66" s="57">
        <v>0</v>
      </c>
      <c r="J66" s="58" t="s">
        <v>10</v>
      </c>
    </row>
    <row r="67" spans="1:10" x14ac:dyDescent="0.2">
      <c r="A67" t="str">
        <f t="shared" si="0"/>
        <v>4265</v>
      </c>
      <c r="B67" s="43" t="s">
        <v>576</v>
      </c>
      <c r="C67" s="57">
        <v>1978.0300000000002</v>
      </c>
      <c r="D67" s="57">
        <v>6214.55</v>
      </c>
      <c r="E67" s="57">
        <v>4326.26</v>
      </c>
      <c r="F67" s="57">
        <v>4738.3999999999996</v>
      </c>
      <c r="G67" s="57">
        <v>4879</v>
      </c>
      <c r="H67" s="57">
        <v>1378.37</v>
      </c>
      <c r="I67" s="57">
        <v>767.1400000000001</v>
      </c>
      <c r="J67" s="58" t="s">
        <v>10</v>
      </c>
    </row>
    <row r="68" spans="1:10" x14ac:dyDescent="0.2">
      <c r="A68" t="str">
        <f t="shared" si="0"/>
        <v>4265</v>
      </c>
      <c r="B68" s="43" t="s">
        <v>577</v>
      </c>
      <c r="C68" s="57">
        <v>0</v>
      </c>
      <c r="D68" s="57">
        <v>45</v>
      </c>
      <c r="E68" s="57">
        <v>0</v>
      </c>
      <c r="F68" s="57">
        <v>0</v>
      </c>
      <c r="G68" s="57">
        <v>175.75</v>
      </c>
      <c r="H68" s="57">
        <v>0</v>
      </c>
      <c r="I68" s="57">
        <v>0</v>
      </c>
      <c r="J68" s="58" t="s">
        <v>10</v>
      </c>
    </row>
    <row r="69" spans="1:10" x14ac:dyDescent="0.2">
      <c r="A69" t="str">
        <f t="shared" si="0"/>
        <v>4265</v>
      </c>
      <c r="B69" s="43" t="s">
        <v>578</v>
      </c>
      <c r="C69" s="58" t="s">
        <v>10</v>
      </c>
      <c r="D69" s="57">
        <v>242.4</v>
      </c>
      <c r="E69" s="57">
        <v>0</v>
      </c>
      <c r="F69" s="57">
        <v>0</v>
      </c>
      <c r="G69" s="57">
        <v>0</v>
      </c>
      <c r="H69" s="57">
        <v>0</v>
      </c>
      <c r="I69" s="57">
        <v>278.16000000000003</v>
      </c>
      <c r="J69" s="58" t="s">
        <v>10</v>
      </c>
    </row>
    <row r="70" spans="1:10" x14ac:dyDescent="0.2">
      <c r="A70" t="str">
        <f t="shared" si="0"/>
        <v>4265</v>
      </c>
      <c r="B70" s="43" t="s">
        <v>579</v>
      </c>
      <c r="C70" s="58" t="s">
        <v>10</v>
      </c>
      <c r="D70" s="58" t="s">
        <v>10</v>
      </c>
      <c r="E70" s="57">
        <v>100</v>
      </c>
      <c r="F70" s="57">
        <v>0</v>
      </c>
      <c r="G70" s="57">
        <v>0</v>
      </c>
      <c r="H70" s="57">
        <v>0</v>
      </c>
      <c r="I70" s="57">
        <v>0</v>
      </c>
      <c r="J70" s="58" t="s">
        <v>10</v>
      </c>
    </row>
    <row r="71" spans="1:10" x14ac:dyDescent="0.2">
      <c r="A71" t="str">
        <f t="shared" si="0"/>
        <v>4265</v>
      </c>
      <c r="B71" s="43" t="s">
        <v>580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118.44</v>
      </c>
      <c r="I71" s="57">
        <v>0</v>
      </c>
      <c r="J71" s="58" t="s">
        <v>10</v>
      </c>
    </row>
    <row r="72" spans="1:10" x14ac:dyDescent="0.2">
      <c r="A72" t="str">
        <f t="shared" si="0"/>
        <v>4265</v>
      </c>
      <c r="B72" s="43" t="s">
        <v>581</v>
      </c>
      <c r="C72" s="58" t="s">
        <v>10</v>
      </c>
      <c r="D72" s="58" t="s">
        <v>10</v>
      </c>
      <c r="E72" s="58" t="s">
        <v>10</v>
      </c>
      <c r="F72" s="58" t="s">
        <v>10</v>
      </c>
      <c r="G72" s="57">
        <v>1487.2</v>
      </c>
      <c r="H72" s="57">
        <v>0</v>
      </c>
      <c r="I72" s="57">
        <v>0</v>
      </c>
      <c r="J72" s="58" t="s">
        <v>10</v>
      </c>
    </row>
    <row r="73" spans="1:10" x14ac:dyDescent="0.2">
      <c r="A73" t="str">
        <f t="shared" si="0"/>
        <v>4265</v>
      </c>
      <c r="B73" s="43" t="s">
        <v>582</v>
      </c>
      <c r="C73" s="57">
        <v>36.880000000000003</v>
      </c>
      <c r="D73" s="57">
        <v>645.66</v>
      </c>
      <c r="E73" s="57">
        <v>0</v>
      </c>
      <c r="F73" s="57">
        <v>260</v>
      </c>
      <c r="G73" s="57">
        <v>100.6</v>
      </c>
      <c r="H73" s="57">
        <v>158.30000000000001</v>
      </c>
      <c r="I73" s="57">
        <v>0</v>
      </c>
      <c r="J73" s="58" t="s">
        <v>10</v>
      </c>
    </row>
    <row r="74" spans="1:10" x14ac:dyDescent="0.2">
      <c r="A74" t="str">
        <f t="shared" si="0"/>
        <v>4265</v>
      </c>
      <c r="B74" s="43" t="s">
        <v>583</v>
      </c>
      <c r="C74" s="57">
        <v>1191.19</v>
      </c>
      <c r="D74" s="57">
        <v>4078.49</v>
      </c>
      <c r="E74" s="57">
        <v>5029.55</v>
      </c>
      <c r="F74" s="57">
        <v>5294.03</v>
      </c>
      <c r="G74" s="57">
        <v>5241.42</v>
      </c>
      <c r="H74" s="57">
        <v>4147.7700000000004</v>
      </c>
      <c r="I74" s="57">
        <v>1345.4</v>
      </c>
      <c r="J74" s="58" t="s">
        <v>10</v>
      </c>
    </row>
    <row r="75" spans="1:10" x14ac:dyDescent="0.2">
      <c r="A75" t="str">
        <f t="shared" si="0"/>
        <v>4265</v>
      </c>
      <c r="B75" s="43" t="s">
        <v>584</v>
      </c>
      <c r="C75" s="58" t="s">
        <v>10</v>
      </c>
      <c r="D75" s="58" t="s">
        <v>10</v>
      </c>
      <c r="E75" s="58" t="s">
        <v>10</v>
      </c>
      <c r="F75" s="58" t="s">
        <v>10</v>
      </c>
      <c r="G75" s="58" t="s">
        <v>10</v>
      </c>
      <c r="H75" s="57">
        <v>400</v>
      </c>
      <c r="I75" s="57">
        <v>0</v>
      </c>
      <c r="J75" s="58" t="s">
        <v>10</v>
      </c>
    </row>
    <row r="76" spans="1:10" x14ac:dyDescent="0.2">
      <c r="A76" t="str">
        <f t="shared" ref="A76:A139" si="1">LEFT(RIGHT(B76,10),4)</f>
        <v>4265</v>
      </c>
      <c r="B76" s="43" t="s">
        <v>585</v>
      </c>
      <c r="C76" s="57">
        <v>410.9</v>
      </c>
      <c r="D76" s="57">
        <v>0</v>
      </c>
      <c r="E76" s="57">
        <v>0</v>
      </c>
      <c r="F76" s="57">
        <v>0</v>
      </c>
      <c r="G76" s="57">
        <v>380</v>
      </c>
      <c r="H76" s="57">
        <v>63.13</v>
      </c>
      <c r="I76" s="57">
        <v>0</v>
      </c>
      <c r="J76" s="58" t="s">
        <v>10</v>
      </c>
    </row>
    <row r="77" spans="1:10" x14ac:dyDescent="0.2">
      <c r="A77" t="str">
        <f t="shared" si="1"/>
        <v>4265</v>
      </c>
      <c r="B77" s="43" t="s">
        <v>586</v>
      </c>
      <c r="C77" s="57">
        <v>45.31</v>
      </c>
      <c r="D77" s="57">
        <v>0</v>
      </c>
      <c r="E77" s="57">
        <v>0</v>
      </c>
      <c r="F77" s="57">
        <v>500</v>
      </c>
      <c r="G77" s="57">
        <v>-500</v>
      </c>
      <c r="H77" s="57">
        <v>0</v>
      </c>
      <c r="I77" s="57">
        <v>0</v>
      </c>
      <c r="J77" s="58" t="s">
        <v>10</v>
      </c>
    </row>
    <row r="78" spans="1:10" x14ac:dyDescent="0.2">
      <c r="A78" t="str">
        <f t="shared" si="1"/>
        <v>4265</v>
      </c>
      <c r="B78" s="43" t="s">
        <v>587</v>
      </c>
      <c r="C78" s="57">
        <v>0</v>
      </c>
      <c r="D78" s="57">
        <v>0</v>
      </c>
      <c r="E78" s="57">
        <v>225</v>
      </c>
      <c r="F78" s="57">
        <v>0</v>
      </c>
      <c r="G78" s="57">
        <v>65.95</v>
      </c>
      <c r="H78" s="57">
        <v>134.72999999999999</v>
      </c>
      <c r="I78" s="57">
        <v>0</v>
      </c>
      <c r="J78" s="58" t="s">
        <v>10</v>
      </c>
    </row>
    <row r="79" spans="1:10" x14ac:dyDescent="0.2">
      <c r="A79" t="str">
        <f t="shared" si="1"/>
        <v>4265</v>
      </c>
      <c r="B79" s="43" t="s">
        <v>588</v>
      </c>
      <c r="C79" s="57">
        <v>2174.35</v>
      </c>
      <c r="D79" s="57">
        <v>7703.33</v>
      </c>
      <c r="E79" s="57">
        <v>3826.73</v>
      </c>
      <c r="F79" s="57">
        <v>1144.6300000000001</v>
      </c>
      <c r="G79" s="57">
        <v>5458.97</v>
      </c>
      <c r="H79" s="57">
        <v>230.27</v>
      </c>
      <c r="I79" s="57">
        <v>0</v>
      </c>
      <c r="J79" s="58" t="s">
        <v>10</v>
      </c>
    </row>
    <row r="80" spans="1:10" x14ac:dyDescent="0.2">
      <c r="A80" t="str">
        <f t="shared" si="1"/>
        <v>4265</v>
      </c>
      <c r="B80" s="43" t="s">
        <v>589</v>
      </c>
      <c r="C80" s="57">
        <v>2796.45</v>
      </c>
      <c r="D80" s="57">
        <v>13131.81</v>
      </c>
      <c r="E80" s="57">
        <v>9032.89</v>
      </c>
      <c r="F80" s="57">
        <v>3025.82</v>
      </c>
      <c r="G80" s="57">
        <v>-40.93</v>
      </c>
      <c r="H80" s="57">
        <v>4845.0600000000004</v>
      </c>
      <c r="I80" s="57">
        <v>0</v>
      </c>
      <c r="J80" s="58" t="s">
        <v>10</v>
      </c>
    </row>
    <row r="81" spans="1:10" x14ac:dyDescent="0.2">
      <c r="A81" t="str">
        <f t="shared" si="1"/>
        <v>4270</v>
      </c>
      <c r="B81" s="43" t="s">
        <v>546</v>
      </c>
      <c r="C81" s="57">
        <v>533632.78</v>
      </c>
      <c r="D81" s="57">
        <v>533632.78</v>
      </c>
      <c r="E81" s="57">
        <v>533632.78</v>
      </c>
      <c r="F81" s="57">
        <v>533632.78</v>
      </c>
      <c r="G81" s="57">
        <v>533632.78</v>
      </c>
      <c r="H81" s="57">
        <v>533632.78</v>
      </c>
      <c r="I81" s="57">
        <v>0</v>
      </c>
      <c r="J81" s="58" t="s">
        <v>10</v>
      </c>
    </row>
    <row r="82" spans="1:10" x14ac:dyDescent="0.2">
      <c r="A82" t="str">
        <f t="shared" si="1"/>
        <v>4280</v>
      </c>
      <c r="B82" s="43" t="s">
        <v>547</v>
      </c>
      <c r="C82" s="57">
        <v>5951.4</v>
      </c>
      <c r="D82" s="57">
        <v>5951.4</v>
      </c>
      <c r="E82" s="57">
        <v>5951.4</v>
      </c>
      <c r="F82" s="57">
        <v>5951.4</v>
      </c>
      <c r="G82" s="57">
        <v>5951.4</v>
      </c>
      <c r="H82" s="57">
        <v>5951.4</v>
      </c>
      <c r="I82" s="57">
        <v>0</v>
      </c>
      <c r="J82" s="58" t="s">
        <v>10</v>
      </c>
    </row>
    <row r="83" spans="1:10" x14ac:dyDescent="0.2">
      <c r="A83" t="str">
        <f t="shared" si="1"/>
        <v>4280</v>
      </c>
      <c r="B83" s="43" t="s">
        <v>548</v>
      </c>
      <c r="C83" s="57">
        <v>320.44</v>
      </c>
      <c r="D83" s="57">
        <v>320.44</v>
      </c>
      <c r="E83" s="57">
        <v>320.44</v>
      </c>
      <c r="F83" s="57">
        <v>320.44</v>
      </c>
      <c r="G83" s="57">
        <v>320.44</v>
      </c>
      <c r="H83" s="57">
        <v>819.81</v>
      </c>
      <c r="I83" s="57">
        <v>0</v>
      </c>
      <c r="J83" s="58" t="s">
        <v>10</v>
      </c>
    </row>
    <row r="84" spans="1:10" x14ac:dyDescent="0.2">
      <c r="A84" t="str">
        <f t="shared" si="1"/>
        <v>4281</v>
      </c>
      <c r="B84" s="43" t="s">
        <v>549</v>
      </c>
      <c r="C84" s="57">
        <v>9698.7099999999991</v>
      </c>
      <c r="D84" s="57">
        <v>9698.7099999999991</v>
      </c>
      <c r="E84" s="57">
        <v>9698.7099999999991</v>
      </c>
      <c r="F84" s="57">
        <v>9698.7099999999991</v>
      </c>
      <c r="G84" s="57">
        <v>9698.7099999999991</v>
      </c>
      <c r="H84" s="57">
        <v>9698.7099999999991</v>
      </c>
      <c r="I84" s="57">
        <v>0</v>
      </c>
      <c r="J84" s="58" t="s">
        <v>10</v>
      </c>
    </row>
    <row r="85" spans="1:10" x14ac:dyDescent="0.2">
      <c r="A85" t="str">
        <f t="shared" si="1"/>
        <v>4300</v>
      </c>
      <c r="B85" s="43" t="s">
        <v>550</v>
      </c>
      <c r="C85" s="57">
        <v>3417.36</v>
      </c>
      <c r="D85" s="57">
        <v>4360.91</v>
      </c>
      <c r="E85" s="57">
        <v>5596.44</v>
      </c>
      <c r="F85" s="57">
        <v>4159.96</v>
      </c>
      <c r="G85" s="57">
        <v>4144.54</v>
      </c>
      <c r="H85" s="57">
        <v>4324.49</v>
      </c>
      <c r="I85" s="57">
        <v>0</v>
      </c>
      <c r="J85" s="58" t="s">
        <v>10</v>
      </c>
    </row>
    <row r="86" spans="1:10" x14ac:dyDescent="0.2">
      <c r="A86" t="str">
        <f t="shared" si="1"/>
        <v>4310</v>
      </c>
      <c r="B86" s="43" t="s">
        <v>551</v>
      </c>
      <c r="C86" s="57">
        <v>301.73</v>
      </c>
      <c r="D86" s="57">
        <v>374.18</v>
      </c>
      <c r="E86" s="57">
        <v>332.73</v>
      </c>
      <c r="F86" s="57">
        <v>396.15</v>
      </c>
      <c r="G86" s="57">
        <v>334.85</v>
      </c>
      <c r="H86" s="57">
        <v>379.37</v>
      </c>
      <c r="I86" s="57">
        <v>39.880000000000003</v>
      </c>
      <c r="J86" s="58" t="s">
        <v>10</v>
      </c>
    </row>
    <row r="87" spans="1:10" x14ac:dyDescent="0.2">
      <c r="A87" t="str">
        <f t="shared" si="1"/>
        <v>4310</v>
      </c>
      <c r="B87" s="43" t="s">
        <v>552</v>
      </c>
      <c r="C87" s="57">
        <v>0.02</v>
      </c>
      <c r="D87" s="57">
        <v>7.0000000000000007E-2</v>
      </c>
      <c r="E87" s="57">
        <v>0</v>
      </c>
      <c r="F87" s="57">
        <v>0</v>
      </c>
      <c r="G87" s="57">
        <v>0.02</v>
      </c>
      <c r="H87" s="57">
        <v>0</v>
      </c>
      <c r="I87" s="57">
        <v>0</v>
      </c>
      <c r="J87" s="58" t="s">
        <v>10</v>
      </c>
    </row>
    <row r="88" spans="1:10" x14ac:dyDescent="0.2">
      <c r="A88" t="str">
        <f t="shared" si="1"/>
        <v>4310</v>
      </c>
      <c r="B88" s="43" t="s">
        <v>553</v>
      </c>
      <c r="C88" s="57">
        <v>11179.13</v>
      </c>
      <c r="D88" s="57">
        <v>12074.68</v>
      </c>
      <c r="E88" s="57">
        <v>10992.32</v>
      </c>
      <c r="F88" s="57">
        <v>9743.61</v>
      </c>
      <c r="G88" s="57">
        <v>10954.9</v>
      </c>
      <c r="H88" s="57">
        <v>11954.83</v>
      </c>
      <c r="I88" s="57">
        <v>0</v>
      </c>
      <c r="J88" s="58" t="s">
        <v>10</v>
      </c>
    </row>
    <row r="89" spans="1:10" x14ac:dyDescent="0.2">
      <c r="A89" t="str">
        <f t="shared" si="1"/>
        <v>4320</v>
      </c>
      <c r="B89" s="43" t="s">
        <v>555</v>
      </c>
      <c r="C89" s="58" t="s">
        <v>10</v>
      </c>
      <c r="D89" s="58" t="s">
        <v>10</v>
      </c>
      <c r="E89" s="58" t="s">
        <v>10</v>
      </c>
      <c r="F89" s="58" t="s">
        <v>10</v>
      </c>
      <c r="G89" s="57">
        <v>-286.63</v>
      </c>
      <c r="H89" s="57">
        <v>-315.81</v>
      </c>
      <c r="I89" s="57">
        <v>0</v>
      </c>
      <c r="J89" s="58" t="s">
        <v>10</v>
      </c>
    </row>
    <row r="90" spans="1:10" x14ac:dyDescent="0.2">
      <c r="A90" t="str">
        <f t="shared" si="1"/>
        <v>4320</v>
      </c>
      <c r="B90" s="43" t="s">
        <v>554</v>
      </c>
      <c r="C90" s="57">
        <v>-12881.32</v>
      </c>
      <c r="D90" s="57">
        <v>-13101.88</v>
      </c>
      <c r="E90" s="57">
        <v>-9757.74</v>
      </c>
      <c r="F90" s="57">
        <v>-14371.55</v>
      </c>
      <c r="G90" s="57">
        <v>-15862.3</v>
      </c>
      <c r="H90" s="57">
        <v>-15711.51</v>
      </c>
      <c r="I90" s="57">
        <v>0</v>
      </c>
      <c r="J90" s="58" t="s">
        <v>10</v>
      </c>
    </row>
    <row r="91" spans="1:10" x14ac:dyDescent="0.2">
      <c r="A91" t="str">
        <f t="shared" si="1"/>
        <v>4800</v>
      </c>
      <c r="B91" s="43" t="s">
        <v>101</v>
      </c>
      <c r="C91" s="47">
        <v>-88495.17</v>
      </c>
      <c r="D91" s="47">
        <v>-749660.75</v>
      </c>
      <c r="E91" s="47">
        <v>210130.67</v>
      </c>
      <c r="F91" s="47">
        <v>342.68</v>
      </c>
      <c r="G91" s="47">
        <v>-72.75</v>
      </c>
      <c r="H91" s="47">
        <v>-145.38999999999999</v>
      </c>
      <c r="I91" s="47">
        <v>-42.32</v>
      </c>
      <c r="J91" s="47" t="s">
        <v>10</v>
      </c>
    </row>
    <row r="92" spans="1:10" x14ac:dyDescent="0.2">
      <c r="A92" t="str">
        <f t="shared" si="1"/>
        <v>4800</v>
      </c>
      <c r="B92" s="43" t="s">
        <v>102</v>
      </c>
      <c r="C92" s="54">
        <v>225763.32</v>
      </c>
      <c r="D92" s="54">
        <v>225870.31</v>
      </c>
      <c r="E92" s="54">
        <v>223767.57</v>
      </c>
      <c r="F92" s="54">
        <v>220026.74</v>
      </c>
      <c r="G92" s="54">
        <v>219668.15</v>
      </c>
      <c r="H92" s="57">
        <v>218175.6</v>
      </c>
      <c r="I92" s="57">
        <v>125035.94</v>
      </c>
      <c r="J92" s="58" t="s">
        <v>10</v>
      </c>
    </row>
    <row r="93" spans="1:10" x14ac:dyDescent="0.2">
      <c r="A93" t="str">
        <f t="shared" si="1"/>
        <v>4800</v>
      </c>
      <c r="B93" s="43" t="s">
        <v>103</v>
      </c>
      <c r="C93" s="53">
        <v>12241130.09</v>
      </c>
      <c r="D93" s="53">
        <v>12663072.5</v>
      </c>
      <c r="E93" s="53">
        <v>4789838.28</v>
      </c>
      <c r="F93" s="53">
        <v>1691253.48</v>
      </c>
      <c r="G93" s="53">
        <v>1010720.95</v>
      </c>
      <c r="H93" s="57">
        <v>814957.38</v>
      </c>
      <c r="I93" s="57">
        <v>433712.03</v>
      </c>
      <c r="J93" s="58" t="s">
        <v>10</v>
      </c>
    </row>
    <row r="94" spans="1:10" x14ac:dyDescent="0.2">
      <c r="A94" t="str">
        <f t="shared" si="1"/>
        <v>4800</v>
      </c>
      <c r="B94" s="43" t="s">
        <v>104</v>
      </c>
      <c r="C94" s="54">
        <v>2526180.35</v>
      </c>
      <c r="D94" s="54">
        <v>2527188.36</v>
      </c>
      <c r="E94" s="54">
        <v>2503744.5</v>
      </c>
      <c r="F94" s="54">
        <v>2461810.46</v>
      </c>
      <c r="G94" s="54">
        <v>2457933.23</v>
      </c>
      <c r="H94" s="57">
        <v>2441434.2000000002</v>
      </c>
      <c r="I94" s="57">
        <v>1399066.63</v>
      </c>
      <c r="J94" s="58" t="s">
        <v>10</v>
      </c>
    </row>
    <row r="95" spans="1:10" x14ac:dyDescent="0.2">
      <c r="A95" t="str">
        <f t="shared" si="1"/>
        <v>4800</v>
      </c>
      <c r="B95" s="43" t="s">
        <v>105</v>
      </c>
      <c r="C95" s="54">
        <v>2738457.12</v>
      </c>
      <c r="D95" s="54">
        <v>2832679.29</v>
      </c>
      <c r="E95" s="54">
        <v>1108270.8</v>
      </c>
      <c r="F95" s="54">
        <v>433751.19</v>
      </c>
      <c r="G95" s="54">
        <v>258997.13</v>
      </c>
      <c r="H95" s="57">
        <v>208353.21</v>
      </c>
      <c r="I95" s="57">
        <v>135877.63</v>
      </c>
      <c r="J95" s="58" t="s">
        <v>10</v>
      </c>
    </row>
    <row r="96" spans="1:10" x14ac:dyDescent="0.2">
      <c r="A96" t="str">
        <f t="shared" si="1"/>
        <v>4805</v>
      </c>
      <c r="B96" s="43" t="s">
        <v>121</v>
      </c>
      <c r="C96" s="57">
        <v>77735</v>
      </c>
      <c r="D96" s="57">
        <v>-534245</v>
      </c>
      <c r="E96" s="57">
        <v>-492560</v>
      </c>
      <c r="F96" s="57">
        <v>-225365</v>
      </c>
      <c r="G96" s="57">
        <v>-42502</v>
      </c>
      <c r="H96" s="57">
        <v>-14166</v>
      </c>
      <c r="I96" s="57">
        <v>-108206</v>
      </c>
      <c r="J96" s="58" t="s">
        <v>10</v>
      </c>
    </row>
    <row r="97" spans="1:10" x14ac:dyDescent="0.2">
      <c r="A97" t="str">
        <f t="shared" si="1"/>
        <v>4805</v>
      </c>
      <c r="B97" s="43" t="s">
        <v>122</v>
      </c>
      <c r="C97" s="57">
        <v>2896</v>
      </c>
      <c r="D97" s="57">
        <v>752</v>
      </c>
      <c r="E97" s="57">
        <v>-648</v>
      </c>
      <c r="F97" s="57">
        <v>-12184</v>
      </c>
      <c r="G97" s="57">
        <v>-3400</v>
      </c>
      <c r="H97" s="57">
        <v>-16064</v>
      </c>
      <c r="I97" s="57">
        <v>-1233184</v>
      </c>
      <c r="J97" s="58" t="s">
        <v>10</v>
      </c>
    </row>
    <row r="98" spans="1:10" x14ac:dyDescent="0.2">
      <c r="A98" t="str">
        <f t="shared" si="1"/>
        <v>4805</v>
      </c>
      <c r="B98" s="43" t="s">
        <v>123</v>
      </c>
      <c r="C98" s="57">
        <v>-709488</v>
      </c>
      <c r="D98" s="57">
        <v>553708</v>
      </c>
      <c r="E98" s="57">
        <v>-18577</v>
      </c>
      <c r="F98" s="58" t="s">
        <v>10</v>
      </c>
      <c r="G98" s="58" t="s">
        <v>10</v>
      </c>
      <c r="H98" s="58" t="s">
        <v>10</v>
      </c>
      <c r="I98" s="58" t="s">
        <v>10</v>
      </c>
      <c r="J98" s="58" t="s">
        <v>10</v>
      </c>
    </row>
    <row r="99" spans="1:10" x14ac:dyDescent="0.2">
      <c r="A99" t="str">
        <f t="shared" si="1"/>
        <v>4805</v>
      </c>
      <c r="B99" s="43" t="s">
        <v>124</v>
      </c>
      <c r="C99" s="57">
        <v>347474.61</v>
      </c>
      <c r="D99" s="57">
        <v>-2517358.59</v>
      </c>
      <c r="E99" s="57">
        <v>-2293458</v>
      </c>
      <c r="F99" s="57">
        <v>-879777</v>
      </c>
      <c r="G99" s="57">
        <v>-165914.98000000001</v>
      </c>
      <c r="H99" s="57">
        <v>-130988.25</v>
      </c>
      <c r="I99" s="57">
        <v>-346728.77</v>
      </c>
      <c r="J99" s="58" t="s">
        <v>10</v>
      </c>
    </row>
    <row r="100" spans="1:10" x14ac:dyDescent="0.2">
      <c r="A100" t="str">
        <f t="shared" si="1"/>
        <v>4811</v>
      </c>
      <c r="B100" s="43" t="s">
        <v>106</v>
      </c>
      <c r="C100" s="54">
        <v>711555.5</v>
      </c>
      <c r="D100" s="54">
        <v>708273.14</v>
      </c>
      <c r="E100" s="54">
        <v>706324.19</v>
      </c>
      <c r="F100" s="54">
        <v>688259.12</v>
      </c>
      <c r="G100" s="54">
        <v>685241.88</v>
      </c>
      <c r="H100" s="57">
        <v>698470.72</v>
      </c>
      <c r="I100" s="57">
        <v>360817.17</v>
      </c>
      <c r="J100" s="58" t="s">
        <v>10</v>
      </c>
    </row>
    <row r="101" spans="1:10" x14ac:dyDescent="0.2">
      <c r="A101" t="str">
        <f t="shared" si="1"/>
        <v>4811</v>
      </c>
      <c r="B101" s="43" t="s">
        <v>107</v>
      </c>
      <c r="C101" s="57">
        <v>87046.68</v>
      </c>
      <c r="D101" s="57">
        <v>83866.039999999994</v>
      </c>
      <c r="E101" s="57">
        <v>83498.55</v>
      </c>
      <c r="F101" s="57">
        <v>78464.2</v>
      </c>
      <c r="G101" s="57">
        <v>79571.67</v>
      </c>
      <c r="H101" s="57">
        <v>79480.7</v>
      </c>
      <c r="I101" s="57">
        <v>42696.55</v>
      </c>
      <c r="J101" s="58" t="s">
        <v>10</v>
      </c>
    </row>
    <row r="102" spans="1:10" x14ac:dyDescent="0.2">
      <c r="A102" t="str">
        <f t="shared" si="1"/>
        <v>4811</v>
      </c>
      <c r="B102" s="43" t="s">
        <v>108</v>
      </c>
      <c r="C102" s="57">
        <v>5404347.9000000004</v>
      </c>
      <c r="D102" s="57">
        <v>5495988.3899999997</v>
      </c>
      <c r="E102" s="57">
        <v>2291324.66</v>
      </c>
      <c r="F102" s="57">
        <v>1026501.91</v>
      </c>
      <c r="G102" s="57">
        <v>770014.78</v>
      </c>
      <c r="H102" s="57">
        <v>725919.88</v>
      </c>
      <c r="I102" s="57">
        <v>332599.18</v>
      </c>
      <c r="J102" s="58" t="s">
        <v>10</v>
      </c>
    </row>
    <row r="103" spans="1:10" x14ac:dyDescent="0.2">
      <c r="A103" t="str">
        <f t="shared" si="1"/>
        <v>4811</v>
      </c>
      <c r="B103" s="43" t="s">
        <v>109</v>
      </c>
      <c r="C103" s="57">
        <v>-34971.35</v>
      </c>
      <c r="D103" s="57">
        <v>-276214.78999999998</v>
      </c>
      <c r="E103" s="57">
        <v>68758.070000000007</v>
      </c>
      <c r="F103" s="57">
        <v>-680.26</v>
      </c>
      <c r="G103" s="57">
        <v>13.14</v>
      </c>
      <c r="H103" s="57">
        <v>-101.85</v>
      </c>
      <c r="I103" s="57">
        <v>28.77</v>
      </c>
      <c r="J103" s="58" t="s">
        <v>10</v>
      </c>
    </row>
    <row r="104" spans="1:10" x14ac:dyDescent="0.2">
      <c r="A104" t="str">
        <f t="shared" si="1"/>
        <v>4811</v>
      </c>
      <c r="B104" s="43" t="s">
        <v>110</v>
      </c>
      <c r="C104" s="57">
        <v>1160517.03</v>
      </c>
      <c r="D104" s="57">
        <v>1174322.28</v>
      </c>
      <c r="E104" s="57">
        <v>508884.47999999998</v>
      </c>
      <c r="F104" s="57">
        <v>250081.51</v>
      </c>
      <c r="G104" s="57">
        <v>192156.14</v>
      </c>
      <c r="H104" s="57">
        <v>180753.08</v>
      </c>
      <c r="I104" s="57">
        <v>100299.25</v>
      </c>
      <c r="J104" s="58" t="s">
        <v>10</v>
      </c>
    </row>
    <row r="105" spans="1:10" x14ac:dyDescent="0.2">
      <c r="A105" t="str">
        <f t="shared" si="1"/>
        <v>4812</v>
      </c>
      <c r="B105" s="43" t="s">
        <v>111</v>
      </c>
      <c r="C105" s="57">
        <v>-4.2699999999999996</v>
      </c>
      <c r="D105" s="57">
        <v>-59.46</v>
      </c>
      <c r="E105" s="57">
        <v>-1.73</v>
      </c>
      <c r="F105" s="57">
        <v>0</v>
      </c>
      <c r="G105" s="57">
        <v>0</v>
      </c>
      <c r="H105" s="57">
        <v>0</v>
      </c>
      <c r="I105" s="57">
        <v>0</v>
      </c>
      <c r="J105" s="58" t="s">
        <v>10</v>
      </c>
    </row>
    <row r="106" spans="1:10" x14ac:dyDescent="0.2">
      <c r="A106" t="str">
        <f t="shared" si="1"/>
        <v>4812</v>
      </c>
      <c r="B106" s="43" t="s">
        <v>112</v>
      </c>
      <c r="C106" s="46">
        <v>11142.86</v>
      </c>
      <c r="D106" s="46">
        <v>11188.52</v>
      </c>
      <c r="E106" s="46">
        <v>11321.58</v>
      </c>
      <c r="F106" s="46">
        <v>10475.86</v>
      </c>
      <c r="G106" s="46">
        <v>10838.53</v>
      </c>
      <c r="H106" s="57">
        <v>10423.27</v>
      </c>
      <c r="I106" s="57">
        <v>5620</v>
      </c>
      <c r="J106" s="58" t="s">
        <v>10</v>
      </c>
    </row>
    <row r="107" spans="1:10" x14ac:dyDescent="0.2">
      <c r="A107" t="str">
        <f t="shared" si="1"/>
        <v>4812</v>
      </c>
      <c r="B107" s="43" t="s">
        <v>113</v>
      </c>
      <c r="C107" s="57">
        <v>206942.84</v>
      </c>
      <c r="D107" s="57">
        <v>168870.64</v>
      </c>
      <c r="E107" s="57">
        <v>57004.18</v>
      </c>
      <c r="F107" s="57">
        <v>39904.97</v>
      </c>
      <c r="G107" s="57">
        <v>54500.25</v>
      </c>
      <c r="H107" s="57">
        <v>53594.91</v>
      </c>
      <c r="I107" s="57">
        <v>24837.53</v>
      </c>
      <c r="J107" s="58" t="s">
        <v>10</v>
      </c>
    </row>
    <row r="108" spans="1:10" x14ac:dyDescent="0.2">
      <c r="A108" t="str">
        <f t="shared" si="1"/>
        <v>4812</v>
      </c>
      <c r="B108" s="43" t="s">
        <v>114</v>
      </c>
      <c r="C108" s="57">
        <v>2710.14</v>
      </c>
      <c r="D108" s="57">
        <v>3631.99</v>
      </c>
      <c r="E108" s="57">
        <v>2591.7199999999998</v>
      </c>
      <c r="F108" s="57">
        <v>3141.98</v>
      </c>
      <c r="G108" s="57">
        <v>3211.03</v>
      </c>
      <c r="H108" s="57">
        <v>2178.37</v>
      </c>
      <c r="I108" s="57">
        <v>1451.6</v>
      </c>
      <c r="J108" s="58" t="s">
        <v>10</v>
      </c>
    </row>
    <row r="109" spans="1:10" x14ac:dyDescent="0.2">
      <c r="A109" t="str">
        <f t="shared" si="1"/>
        <v>4812</v>
      </c>
      <c r="B109" s="43" t="s">
        <v>115</v>
      </c>
      <c r="C109" s="57">
        <v>794893</v>
      </c>
      <c r="D109" s="57">
        <v>1014250</v>
      </c>
      <c r="E109" s="57">
        <v>416874.6</v>
      </c>
      <c r="F109" s="57">
        <v>308690.18</v>
      </c>
      <c r="G109" s="57">
        <v>278439.34000000003</v>
      </c>
      <c r="H109" s="57">
        <v>172227.11</v>
      </c>
      <c r="I109" s="57">
        <v>109392.07</v>
      </c>
      <c r="J109" s="58" t="s">
        <v>10</v>
      </c>
    </row>
    <row r="110" spans="1:10" x14ac:dyDescent="0.2">
      <c r="A110" t="str">
        <f t="shared" si="1"/>
        <v>4815</v>
      </c>
      <c r="B110" s="43" t="s">
        <v>128</v>
      </c>
      <c r="C110" s="57">
        <v>-272631</v>
      </c>
      <c r="D110" s="57">
        <v>216318</v>
      </c>
      <c r="E110" s="57">
        <v>-5918</v>
      </c>
      <c r="F110" s="58" t="s">
        <v>10</v>
      </c>
      <c r="G110" s="58" t="s">
        <v>10</v>
      </c>
      <c r="H110" s="58" t="s">
        <v>10</v>
      </c>
      <c r="I110" s="58" t="s">
        <v>10</v>
      </c>
      <c r="J110" s="58" t="s">
        <v>10</v>
      </c>
    </row>
    <row r="111" spans="1:10" x14ac:dyDescent="0.2">
      <c r="A111" t="str">
        <f t="shared" si="1"/>
        <v>4815</v>
      </c>
      <c r="B111" s="43" t="s">
        <v>132</v>
      </c>
      <c r="C111" s="57">
        <v>140</v>
      </c>
      <c r="D111" s="57">
        <v>-1840</v>
      </c>
      <c r="E111" s="57">
        <v>480</v>
      </c>
      <c r="F111" s="57">
        <v>-7500</v>
      </c>
      <c r="G111" s="57">
        <v>-2780</v>
      </c>
      <c r="H111" s="57">
        <v>-2680</v>
      </c>
      <c r="I111" s="57">
        <v>-342060</v>
      </c>
      <c r="J111" s="58" t="s">
        <v>10</v>
      </c>
    </row>
    <row r="112" spans="1:10" x14ac:dyDescent="0.2">
      <c r="A112" t="str">
        <f t="shared" si="1"/>
        <v>4815</v>
      </c>
      <c r="B112" s="43" t="s">
        <v>129</v>
      </c>
      <c r="C112" s="57">
        <v>68148</v>
      </c>
      <c r="D112" s="57">
        <v>-275059</v>
      </c>
      <c r="E112" s="57">
        <v>-197062</v>
      </c>
      <c r="F112" s="57">
        <v>-87361</v>
      </c>
      <c r="G112" s="57">
        <v>-5817</v>
      </c>
      <c r="H112" s="57">
        <v>3018</v>
      </c>
      <c r="I112" s="57">
        <v>-96425</v>
      </c>
      <c r="J112" s="58" t="s">
        <v>10</v>
      </c>
    </row>
    <row r="113" spans="1:10" x14ac:dyDescent="0.2">
      <c r="A113" t="str">
        <f t="shared" si="1"/>
        <v>4815</v>
      </c>
      <c r="B113" s="43" t="s">
        <v>133</v>
      </c>
      <c r="C113" s="57">
        <v>304627.34999999998</v>
      </c>
      <c r="D113" s="57">
        <v>-1285701.01</v>
      </c>
      <c r="E113" s="57">
        <v>-930348</v>
      </c>
      <c r="F113" s="57">
        <v>-341034</v>
      </c>
      <c r="G113" s="57">
        <v>-22713.63</v>
      </c>
      <c r="H113" s="57">
        <v>-55662.13</v>
      </c>
      <c r="I113" s="57">
        <v>-308978.24</v>
      </c>
      <c r="J113" s="58" t="s">
        <v>10</v>
      </c>
    </row>
    <row r="114" spans="1:10" x14ac:dyDescent="0.2">
      <c r="A114" t="str">
        <f t="shared" si="1"/>
        <v>4816</v>
      </c>
      <c r="B114" s="43" t="s">
        <v>127</v>
      </c>
      <c r="C114" s="57">
        <v>-164307.75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8" t="s">
        <v>10</v>
      </c>
    </row>
    <row r="115" spans="1:10" x14ac:dyDescent="0.2">
      <c r="A115" t="str">
        <f t="shared" si="1"/>
        <v>4816</v>
      </c>
      <c r="B115" s="43" t="s">
        <v>131</v>
      </c>
      <c r="C115" s="57">
        <v>20395.349999999999</v>
      </c>
      <c r="D115" s="57">
        <v>-1299.76</v>
      </c>
      <c r="E115" s="57">
        <v>942.79</v>
      </c>
      <c r="F115" s="57">
        <v>2310.56</v>
      </c>
      <c r="G115" s="57">
        <v>-3554.32</v>
      </c>
      <c r="H115" s="57">
        <v>-2130.8000000000002</v>
      </c>
      <c r="I115" s="57">
        <v>-16663.82</v>
      </c>
      <c r="J115" s="58" t="s">
        <v>10</v>
      </c>
    </row>
    <row r="116" spans="1:10" x14ac:dyDescent="0.2">
      <c r="A116" t="str">
        <f t="shared" si="1"/>
        <v>4816</v>
      </c>
      <c r="B116" s="43" t="s">
        <v>125</v>
      </c>
      <c r="C116" s="57">
        <v>-24755.51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8" t="s">
        <v>10</v>
      </c>
    </row>
    <row r="117" spans="1:10" x14ac:dyDescent="0.2">
      <c r="A117" t="str">
        <f t="shared" si="1"/>
        <v>4816</v>
      </c>
      <c r="B117" s="43" t="s">
        <v>126</v>
      </c>
      <c r="C117" s="57">
        <v>700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-700</v>
      </c>
      <c r="J117" s="58" t="s">
        <v>10</v>
      </c>
    </row>
    <row r="118" spans="1:10" x14ac:dyDescent="0.2">
      <c r="A118" t="str">
        <f t="shared" si="1"/>
        <v>4816</v>
      </c>
      <c r="B118" s="43" t="s">
        <v>130</v>
      </c>
      <c r="C118" s="57">
        <v>133533.03</v>
      </c>
      <c r="D118" s="57">
        <v>-10683.56</v>
      </c>
      <c r="E118" s="57">
        <v>2932.97</v>
      </c>
      <c r="F118" s="57">
        <v>-1940.83</v>
      </c>
      <c r="G118" s="57">
        <v>-24223.33</v>
      </c>
      <c r="H118" s="57">
        <v>-14521.78</v>
      </c>
      <c r="I118" s="57">
        <v>-85096.5</v>
      </c>
      <c r="J118" s="58" t="s">
        <v>10</v>
      </c>
    </row>
    <row r="119" spans="1:10" x14ac:dyDescent="0.2">
      <c r="A119" t="str">
        <f t="shared" si="1"/>
        <v>4816</v>
      </c>
      <c r="B119" s="43" t="s">
        <v>134</v>
      </c>
      <c r="C119" s="57">
        <v>-700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8" t="s">
        <v>10</v>
      </c>
    </row>
    <row r="120" spans="1:10" x14ac:dyDescent="0.2">
      <c r="A120" t="str">
        <f t="shared" si="1"/>
        <v>4820</v>
      </c>
      <c r="B120" s="43" t="s">
        <v>120</v>
      </c>
      <c r="C120" s="57">
        <v>-8078.32</v>
      </c>
      <c r="D120" s="57">
        <v>-58582.53</v>
      </c>
      <c r="E120" s="57">
        <v>15584.8</v>
      </c>
      <c r="F120" s="57">
        <v>393.66</v>
      </c>
      <c r="G120" s="57">
        <v>12.2</v>
      </c>
      <c r="H120" s="57">
        <v>-24.31</v>
      </c>
      <c r="I120" s="57">
        <v>0</v>
      </c>
      <c r="J120" s="58" t="s">
        <v>10</v>
      </c>
    </row>
    <row r="121" spans="1:10" x14ac:dyDescent="0.2">
      <c r="A121" t="str">
        <f t="shared" si="1"/>
        <v>4820</v>
      </c>
      <c r="B121" s="43" t="s">
        <v>116</v>
      </c>
      <c r="C121" s="57">
        <v>242093.51</v>
      </c>
      <c r="D121" s="57">
        <v>243205.09</v>
      </c>
      <c r="E121" s="57">
        <v>109926.33</v>
      </c>
      <c r="F121" s="57">
        <v>61329.43</v>
      </c>
      <c r="G121" s="57">
        <v>38282.99</v>
      </c>
      <c r="H121" s="57">
        <v>32192.63</v>
      </c>
      <c r="I121" s="57">
        <v>15966.76</v>
      </c>
      <c r="J121" s="58" t="s">
        <v>10</v>
      </c>
    </row>
    <row r="122" spans="1:10" x14ac:dyDescent="0.2">
      <c r="A122" t="str">
        <f t="shared" si="1"/>
        <v>4820</v>
      </c>
      <c r="B122" s="43" t="s">
        <v>117</v>
      </c>
      <c r="C122" s="57">
        <v>7107.05</v>
      </c>
      <c r="D122" s="57">
        <v>6909.02</v>
      </c>
      <c r="E122" s="57">
        <v>6929.4</v>
      </c>
      <c r="F122" s="57">
        <v>6911.1</v>
      </c>
      <c r="G122" s="57">
        <v>6956.97</v>
      </c>
      <c r="H122" s="57">
        <v>6962.1</v>
      </c>
      <c r="I122" s="57">
        <v>3549.83</v>
      </c>
      <c r="J122" s="58" t="s">
        <v>10</v>
      </c>
    </row>
    <row r="123" spans="1:10" x14ac:dyDescent="0.2">
      <c r="A123" t="str">
        <f t="shared" si="1"/>
        <v>4820</v>
      </c>
      <c r="B123" s="43" t="s">
        <v>118</v>
      </c>
      <c r="C123" s="57">
        <v>1183824.95</v>
      </c>
      <c r="D123" s="57">
        <v>1193064.04</v>
      </c>
      <c r="E123" s="57">
        <v>500918.35</v>
      </c>
      <c r="F123" s="57">
        <v>259798.57</v>
      </c>
      <c r="G123" s="57">
        <v>158243.89000000001</v>
      </c>
      <c r="H123" s="57">
        <v>132851.9</v>
      </c>
      <c r="I123" s="57">
        <v>53856.95</v>
      </c>
      <c r="J123" s="58" t="s">
        <v>10</v>
      </c>
    </row>
    <row r="124" spans="1:10" x14ac:dyDescent="0.2">
      <c r="A124" t="str">
        <f t="shared" si="1"/>
        <v>4820</v>
      </c>
      <c r="B124" s="43" t="s">
        <v>119</v>
      </c>
      <c r="C124" s="57">
        <v>63597.78</v>
      </c>
      <c r="D124" s="57">
        <v>61825.61</v>
      </c>
      <c r="E124" s="57">
        <v>62008.04</v>
      </c>
      <c r="F124" s="57">
        <v>61844.28</v>
      </c>
      <c r="G124" s="57">
        <v>62254.7</v>
      </c>
      <c r="H124" s="57">
        <v>62300.76</v>
      </c>
      <c r="I124" s="57">
        <v>31988.89</v>
      </c>
      <c r="J124" s="58" t="s">
        <v>10</v>
      </c>
    </row>
    <row r="125" spans="1:10" x14ac:dyDescent="0.2">
      <c r="A125" t="str">
        <f t="shared" si="1"/>
        <v>4825</v>
      </c>
      <c r="B125" s="43" t="s">
        <v>135</v>
      </c>
      <c r="C125" s="57">
        <v>-59155</v>
      </c>
      <c r="D125" s="57">
        <v>46652</v>
      </c>
      <c r="E125" s="57">
        <v>-1349</v>
      </c>
      <c r="F125" s="58" t="s">
        <v>10</v>
      </c>
      <c r="G125" s="58" t="s">
        <v>10</v>
      </c>
      <c r="H125" s="58" t="s">
        <v>10</v>
      </c>
      <c r="I125" s="58" t="s">
        <v>10</v>
      </c>
      <c r="J125" s="58" t="s">
        <v>10</v>
      </c>
    </row>
    <row r="126" spans="1:10" x14ac:dyDescent="0.2">
      <c r="A126" t="str">
        <f t="shared" si="1"/>
        <v>4825</v>
      </c>
      <c r="B126" s="43" t="s">
        <v>136</v>
      </c>
      <c r="C126" s="57">
        <v>10960</v>
      </c>
      <c r="D126" s="57">
        <v>-54636</v>
      </c>
      <c r="E126" s="57">
        <v>-42401</v>
      </c>
      <c r="F126" s="57">
        <v>-15752</v>
      </c>
      <c r="G126" s="57">
        <v>-5906</v>
      </c>
      <c r="H126" s="57">
        <v>-1476</v>
      </c>
      <c r="I126" s="57">
        <v>-17690</v>
      </c>
      <c r="J126" s="58" t="s">
        <v>10</v>
      </c>
    </row>
    <row r="127" spans="1:10" x14ac:dyDescent="0.2">
      <c r="A127" t="str">
        <f t="shared" si="1"/>
        <v>4825</v>
      </c>
      <c r="B127" s="43" t="s">
        <v>137</v>
      </c>
      <c r="C127" s="57">
        <v>48990.73</v>
      </c>
      <c r="D127" s="57">
        <v>-256412.38</v>
      </c>
      <c r="E127" s="57">
        <v>-200466</v>
      </c>
      <c r="F127" s="57">
        <v>-61485</v>
      </c>
      <c r="G127" s="57">
        <v>-23061.09</v>
      </c>
      <c r="H127" s="57">
        <v>-18131.62</v>
      </c>
      <c r="I127" s="57">
        <v>-56687.29</v>
      </c>
      <c r="J127" s="58" t="s">
        <v>10</v>
      </c>
    </row>
    <row r="128" spans="1:10" x14ac:dyDescent="0.2">
      <c r="A128" t="str">
        <f t="shared" si="1"/>
        <v>4870</v>
      </c>
      <c r="B128" s="43" t="s">
        <v>43</v>
      </c>
      <c r="C128" s="57">
        <v>239341.23</v>
      </c>
      <c r="D128" s="57">
        <v>201601.71</v>
      </c>
      <c r="E128" s="57">
        <v>223761.32</v>
      </c>
      <c r="F128" s="57">
        <v>89188.51</v>
      </c>
      <c r="G128" s="57">
        <v>60407.39</v>
      </c>
      <c r="H128" s="57">
        <v>59251.95</v>
      </c>
      <c r="I128" s="57">
        <v>30013.96</v>
      </c>
      <c r="J128" s="58" t="s">
        <v>10</v>
      </c>
    </row>
    <row r="129" spans="1:10" x14ac:dyDescent="0.2">
      <c r="A129" t="str">
        <f t="shared" si="1"/>
        <v>4880</v>
      </c>
      <c r="B129" s="43" t="s">
        <v>44</v>
      </c>
      <c r="C129" s="57">
        <v>48805</v>
      </c>
      <c r="D129" s="57">
        <v>61994.87</v>
      </c>
      <c r="E129" s="57">
        <v>55114</v>
      </c>
      <c r="F129" s="57">
        <v>56775</v>
      </c>
      <c r="G129" s="57">
        <v>53153</v>
      </c>
      <c r="H129" s="57">
        <v>52376</v>
      </c>
      <c r="I129" s="57">
        <v>28212.14</v>
      </c>
      <c r="J129" s="58" t="s">
        <v>10</v>
      </c>
    </row>
    <row r="130" spans="1:10" x14ac:dyDescent="0.2">
      <c r="A130" t="str">
        <f t="shared" si="1"/>
        <v>4893</v>
      </c>
      <c r="B130" s="43" t="s">
        <v>139</v>
      </c>
      <c r="C130" s="57">
        <v>92600</v>
      </c>
      <c r="D130" s="57">
        <v>850</v>
      </c>
      <c r="E130" s="57">
        <v>25</v>
      </c>
      <c r="F130" s="57">
        <v>175</v>
      </c>
      <c r="G130" s="57">
        <v>-475</v>
      </c>
      <c r="H130" s="57">
        <v>250</v>
      </c>
      <c r="I130" s="57">
        <v>-93425</v>
      </c>
      <c r="J130" s="58" t="s">
        <v>10</v>
      </c>
    </row>
    <row r="131" spans="1:10" x14ac:dyDescent="0.2">
      <c r="A131" t="str">
        <f t="shared" si="1"/>
        <v>4893</v>
      </c>
      <c r="B131" s="43" t="s">
        <v>70</v>
      </c>
      <c r="C131" s="57">
        <v>1358052.23</v>
      </c>
      <c r="D131" s="57">
        <v>1308947.21</v>
      </c>
      <c r="E131" s="57">
        <v>1223344.27</v>
      </c>
      <c r="F131" s="57">
        <v>1043934.38</v>
      </c>
      <c r="G131" s="57">
        <v>996557.78</v>
      </c>
      <c r="H131" s="57">
        <v>949267.33</v>
      </c>
      <c r="I131" s="57">
        <v>919502.39</v>
      </c>
      <c r="J131" s="58" t="s">
        <v>10</v>
      </c>
    </row>
    <row r="132" spans="1:10" x14ac:dyDescent="0.2">
      <c r="A132" t="str">
        <f t="shared" si="1"/>
        <v>4893</v>
      </c>
      <c r="B132" s="43" t="s">
        <v>71</v>
      </c>
      <c r="C132" s="57">
        <v>81875</v>
      </c>
      <c r="D132" s="57">
        <v>82300</v>
      </c>
      <c r="E132" s="57">
        <v>100345.17</v>
      </c>
      <c r="F132" s="57">
        <v>101211.19</v>
      </c>
      <c r="G132" s="57">
        <v>45493.64</v>
      </c>
      <c r="H132" s="57">
        <v>82100</v>
      </c>
      <c r="I132" s="57">
        <v>82175</v>
      </c>
      <c r="J132" s="58" t="s">
        <v>10</v>
      </c>
    </row>
    <row r="133" spans="1:10" x14ac:dyDescent="0.2">
      <c r="A133" t="str">
        <f t="shared" si="1"/>
        <v>4893</v>
      </c>
      <c r="B133" s="43" t="s">
        <v>41</v>
      </c>
      <c r="C133" s="57">
        <v>-1506028.35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8" t="s">
        <v>10</v>
      </c>
    </row>
    <row r="134" spans="1:10" x14ac:dyDescent="0.2">
      <c r="A134" t="str">
        <f t="shared" si="1"/>
        <v>4893</v>
      </c>
      <c r="B134" s="43" t="s">
        <v>72</v>
      </c>
      <c r="C134" s="57">
        <v>87160.06</v>
      </c>
      <c r="D134" s="57">
        <v>84640.74</v>
      </c>
      <c r="E134" s="57">
        <v>81249.31</v>
      </c>
      <c r="F134" s="57">
        <v>70575.98</v>
      </c>
      <c r="G134" s="57">
        <v>70101.899999999994</v>
      </c>
      <c r="H134" s="57">
        <v>66889.87</v>
      </c>
      <c r="I134" s="57">
        <v>62653.03</v>
      </c>
      <c r="J134" s="58" t="s">
        <v>10</v>
      </c>
    </row>
    <row r="135" spans="1:10" x14ac:dyDescent="0.2">
      <c r="A135" t="str">
        <f t="shared" si="1"/>
        <v>4893</v>
      </c>
      <c r="B135" s="43" t="s">
        <v>138</v>
      </c>
      <c r="C135" s="57">
        <v>1380503.25</v>
      </c>
      <c r="D135" s="57">
        <v>-85448.320000000007</v>
      </c>
      <c r="E135" s="57">
        <v>-196139.31</v>
      </c>
      <c r="F135" s="57">
        <v>-45517.919999999998</v>
      </c>
      <c r="G135" s="57">
        <v>-50064.05</v>
      </c>
      <c r="H135" s="57">
        <v>-29330.35</v>
      </c>
      <c r="I135" s="57">
        <v>-974003.3</v>
      </c>
      <c r="J135" s="58" t="s">
        <v>10</v>
      </c>
    </row>
    <row r="136" spans="1:10" x14ac:dyDescent="0.2">
      <c r="A136" t="str">
        <f t="shared" si="1"/>
        <v>7560</v>
      </c>
      <c r="B136" s="43" t="s">
        <v>140</v>
      </c>
      <c r="C136" s="58" t="s">
        <v>10</v>
      </c>
      <c r="D136" s="57">
        <v>-1.43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8" t="s">
        <v>10</v>
      </c>
    </row>
    <row r="137" spans="1:10" x14ac:dyDescent="0.2">
      <c r="A137" t="str">
        <f t="shared" si="1"/>
        <v>7560</v>
      </c>
      <c r="B137" s="43" t="s">
        <v>141</v>
      </c>
      <c r="C137" s="58" t="s">
        <v>10</v>
      </c>
      <c r="D137" s="57">
        <v>48.37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8" t="s">
        <v>10</v>
      </c>
    </row>
    <row r="138" spans="1:10" x14ac:dyDescent="0.2">
      <c r="A138" t="str">
        <f t="shared" si="1"/>
        <v>8001</v>
      </c>
      <c r="B138" s="43" t="s">
        <v>73</v>
      </c>
      <c r="C138" s="57">
        <v>592970.64</v>
      </c>
      <c r="D138" s="57">
        <v>283919.86</v>
      </c>
      <c r="E138" s="57">
        <v>308563.48</v>
      </c>
      <c r="F138" s="57">
        <v>0</v>
      </c>
      <c r="G138" s="57">
        <v>0</v>
      </c>
      <c r="H138" s="57">
        <v>0</v>
      </c>
      <c r="I138" s="57">
        <v>0</v>
      </c>
      <c r="J138" s="58" t="s">
        <v>10</v>
      </c>
    </row>
    <row r="139" spans="1:10" x14ac:dyDescent="0.2">
      <c r="A139" t="str">
        <f t="shared" si="1"/>
        <v>8010</v>
      </c>
      <c r="B139" s="43" t="s">
        <v>74</v>
      </c>
      <c r="C139" s="57">
        <v>5014.28</v>
      </c>
      <c r="D139" s="57">
        <v>12478.22</v>
      </c>
      <c r="E139" s="57">
        <v>9142.89</v>
      </c>
      <c r="F139" s="57">
        <v>5884.15</v>
      </c>
      <c r="G139" s="57">
        <v>5792.12</v>
      </c>
      <c r="H139" s="57">
        <v>5654.6</v>
      </c>
      <c r="I139" s="57">
        <v>0</v>
      </c>
      <c r="J139" s="58" t="s">
        <v>10</v>
      </c>
    </row>
    <row r="140" spans="1:10" x14ac:dyDescent="0.2">
      <c r="A140" t="str">
        <f t="shared" ref="A140:A203" si="2">LEFT(RIGHT(B140,10),4)</f>
        <v>8040</v>
      </c>
      <c r="B140" s="43" t="s">
        <v>75</v>
      </c>
      <c r="C140" s="57">
        <v>-92670.55</v>
      </c>
      <c r="D140" s="57">
        <v>-241.37</v>
      </c>
      <c r="E140" s="57">
        <v>-10249.15</v>
      </c>
      <c r="F140" s="57">
        <v>-13677.6</v>
      </c>
      <c r="G140" s="57">
        <v>115912.21</v>
      </c>
      <c r="H140" s="57">
        <v>-2773.68</v>
      </c>
      <c r="I140" s="57">
        <v>-25231.23</v>
      </c>
      <c r="J140" s="58" t="s">
        <v>10</v>
      </c>
    </row>
    <row r="141" spans="1:10" x14ac:dyDescent="0.2">
      <c r="A141" t="str">
        <f t="shared" si="2"/>
        <v>8040</v>
      </c>
      <c r="B141" s="43" t="s">
        <v>76</v>
      </c>
      <c r="C141" s="57">
        <v>3613568</v>
      </c>
      <c r="D141" s="57">
        <v>5183913.45</v>
      </c>
      <c r="E141" s="57">
        <v>1690529.81</v>
      </c>
      <c r="F141" s="57">
        <v>5647475.2000000002</v>
      </c>
      <c r="G141" s="57">
        <v>4122057.39</v>
      </c>
      <c r="H141" s="57">
        <v>4792462.01</v>
      </c>
      <c r="I141" s="57">
        <v>0</v>
      </c>
      <c r="J141" s="58" t="s">
        <v>10</v>
      </c>
    </row>
    <row r="142" spans="1:10" x14ac:dyDescent="0.2">
      <c r="A142" t="str">
        <f t="shared" si="2"/>
        <v>8040</v>
      </c>
      <c r="B142" s="43" t="s">
        <v>77</v>
      </c>
      <c r="C142" s="57">
        <v>-34250</v>
      </c>
      <c r="D142" s="57">
        <v>-34250</v>
      </c>
      <c r="E142" s="57">
        <v>-34250</v>
      </c>
      <c r="F142" s="57">
        <v>-42125</v>
      </c>
      <c r="G142" s="57">
        <v>-42125</v>
      </c>
      <c r="H142" s="57">
        <v>-42125</v>
      </c>
      <c r="I142" s="57">
        <v>0</v>
      </c>
      <c r="J142" s="58" t="s">
        <v>10</v>
      </c>
    </row>
    <row r="143" spans="1:10" x14ac:dyDescent="0.2">
      <c r="A143" t="str">
        <f t="shared" si="2"/>
        <v>8050</v>
      </c>
      <c r="B143" s="43" t="s">
        <v>78</v>
      </c>
      <c r="C143" s="58" t="s">
        <v>10</v>
      </c>
      <c r="D143" s="57">
        <v>31800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8" t="s">
        <v>10</v>
      </c>
    </row>
    <row r="144" spans="1:10" x14ac:dyDescent="0.2">
      <c r="A144" t="str">
        <f t="shared" si="2"/>
        <v>8050</v>
      </c>
      <c r="B144" s="43" t="s">
        <v>79</v>
      </c>
      <c r="C144" s="57">
        <v>-336.39</v>
      </c>
      <c r="D144" s="57">
        <v>-189.18</v>
      </c>
      <c r="E144" s="57">
        <v>-11.62</v>
      </c>
      <c r="F144" s="57">
        <v>-765.92</v>
      </c>
      <c r="G144" s="57">
        <v>-880.49</v>
      </c>
      <c r="H144" s="57">
        <v>-2487.39</v>
      </c>
      <c r="I144" s="57">
        <v>0</v>
      </c>
      <c r="J144" s="58" t="s">
        <v>10</v>
      </c>
    </row>
    <row r="145" spans="1:10" x14ac:dyDescent="0.2">
      <c r="A145" t="str">
        <f t="shared" si="2"/>
        <v>8051</v>
      </c>
      <c r="B145" s="43" t="s">
        <v>89</v>
      </c>
      <c r="C145" s="57">
        <v>12241603.23</v>
      </c>
      <c r="D145" s="57">
        <v>12663742.939999999</v>
      </c>
      <c r="E145" s="57">
        <v>4789926.13</v>
      </c>
      <c r="F145" s="57">
        <v>1691271.03</v>
      </c>
      <c r="G145" s="57">
        <v>1010733.82</v>
      </c>
      <c r="H145" s="57">
        <v>814974.36</v>
      </c>
      <c r="I145" s="57">
        <v>433708.71</v>
      </c>
      <c r="J145" s="58" t="s">
        <v>10</v>
      </c>
    </row>
    <row r="146" spans="1:10" x14ac:dyDescent="0.2">
      <c r="A146" t="str">
        <f t="shared" si="2"/>
        <v>8052</v>
      </c>
      <c r="B146" s="43" t="s">
        <v>90</v>
      </c>
      <c r="C146" s="57">
        <v>5405477.8700000001</v>
      </c>
      <c r="D146" s="57">
        <v>5498969.8499999996</v>
      </c>
      <c r="E146" s="57">
        <v>2291650.2599999998</v>
      </c>
      <c r="F146" s="57">
        <v>1026586.75</v>
      </c>
      <c r="G146" s="57">
        <v>770086.28</v>
      </c>
      <c r="H146" s="57">
        <v>725981.62</v>
      </c>
      <c r="I146" s="57">
        <v>332844.28999999998</v>
      </c>
      <c r="J146" s="58" t="s">
        <v>10</v>
      </c>
    </row>
    <row r="147" spans="1:10" x14ac:dyDescent="0.2">
      <c r="A147" t="str">
        <f t="shared" si="2"/>
        <v>8053</v>
      </c>
      <c r="B147" s="43" t="s">
        <v>91</v>
      </c>
      <c r="C147" s="57">
        <v>793824.29</v>
      </c>
      <c r="D147" s="57">
        <v>1013091.73</v>
      </c>
      <c r="E147" s="57">
        <v>416471.71</v>
      </c>
      <c r="F147" s="57">
        <v>308587.78999999998</v>
      </c>
      <c r="G147" s="57">
        <v>278354.96999999997</v>
      </c>
      <c r="H147" s="57">
        <v>172149.93</v>
      </c>
      <c r="I147" s="57">
        <v>24214.06</v>
      </c>
      <c r="J147" s="58" t="s">
        <v>10</v>
      </c>
    </row>
    <row r="148" spans="1:10" x14ac:dyDescent="0.2">
      <c r="A148" t="str">
        <f t="shared" si="2"/>
        <v>8054</v>
      </c>
      <c r="B148" s="43" t="s">
        <v>92</v>
      </c>
      <c r="C148" s="57">
        <v>1183824.95</v>
      </c>
      <c r="D148" s="57">
        <v>1193064.04</v>
      </c>
      <c r="E148" s="57">
        <v>500918.35</v>
      </c>
      <c r="F148" s="57">
        <v>259798.57</v>
      </c>
      <c r="G148" s="57">
        <v>158243.89000000001</v>
      </c>
      <c r="H148" s="57">
        <v>132851.9</v>
      </c>
      <c r="I148" s="57">
        <v>53856.95</v>
      </c>
      <c r="J148" s="58" t="s">
        <v>10</v>
      </c>
    </row>
    <row r="149" spans="1:10" x14ac:dyDescent="0.2">
      <c r="A149" t="str">
        <f t="shared" si="2"/>
        <v>8058</v>
      </c>
      <c r="B149" s="43" t="s">
        <v>96</v>
      </c>
      <c r="C149" s="57">
        <v>48990.73</v>
      </c>
      <c r="D149" s="57">
        <v>-256412.38</v>
      </c>
      <c r="E149" s="57">
        <v>-200466</v>
      </c>
      <c r="F149" s="57">
        <v>-61485</v>
      </c>
      <c r="G149" s="57">
        <v>-23061.09</v>
      </c>
      <c r="H149" s="57">
        <v>-18131.62</v>
      </c>
      <c r="I149" s="57">
        <v>-56687.29</v>
      </c>
      <c r="J149" s="58" t="s">
        <v>10</v>
      </c>
    </row>
    <row r="150" spans="1:10" x14ac:dyDescent="0.2">
      <c r="A150" t="str">
        <f t="shared" si="2"/>
        <v>8058</v>
      </c>
      <c r="B150" s="43" t="s">
        <v>93</v>
      </c>
      <c r="C150" s="57">
        <v>347474.61</v>
      </c>
      <c r="D150" s="57">
        <v>-2517358.59</v>
      </c>
      <c r="E150" s="57">
        <v>-2293458</v>
      </c>
      <c r="F150" s="57">
        <v>-879777</v>
      </c>
      <c r="G150" s="57">
        <v>-165914.98000000001</v>
      </c>
      <c r="H150" s="57">
        <v>-130988.25</v>
      </c>
      <c r="I150" s="57">
        <v>-346728.77</v>
      </c>
      <c r="J150" s="58" t="s">
        <v>10</v>
      </c>
    </row>
    <row r="151" spans="1:10" x14ac:dyDescent="0.2">
      <c r="A151" t="str">
        <f t="shared" si="2"/>
        <v>8058</v>
      </c>
      <c r="B151" s="43" t="s">
        <v>94</v>
      </c>
      <c r="C151" s="57">
        <v>304627.34999999998</v>
      </c>
      <c r="D151" s="57">
        <v>-1285701.01</v>
      </c>
      <c r="E151" s="57">
        <v>-930348</v>
      </c>
      <c r="F151" s="57">
        <v>-341034</v>
      </c>
      <c r="G151" s="57">
        <v>-22713.63</v>
      </c>
      <c r="H151" s="57">
        <v>-55662.13</v>
      </c>
      <c r="I151" s="57">
        <v>-308978.24</v>
      </c>
      <c r="J151" s="58" t="s">
        <v>10</v>
      </c>
    </row>
    <row r="152" spans="1:10" x14ac:dyDescent="0.2">
      <c r="A152" t="str">
        <f t="shared" si="2"/>
        <v>8058</v>
      </c>
      <c r="B152" s="43" t="s">
        <v>95</v>
      </c>
      <c r="C152" s="57">
        <v>-30774.720000000001</v>
      </c>
      <c r="D152" s="57">
        <v>-10683.56</v>
      </c>
      <c r="E152" s="57">
        <v>2932.97</v>
      </c>
      <c r="F152" s="57">
        <v>-1940.83</v>
      </c>
      <c r="G152" s="57">
        <v>-24223.33</v>
      </c>
      <c r="H152" s="57">
        <v>-14521.78</v>
      </c>
      <c r="I152" s="57">
        <v>0</v>
      </c>
      <c r="J152" s="58" t="s">
        <v>10</v>
      </c>
    </row>
    <row r="153" spans="1:10" x14ac:dyDescent="0.2">
      <c r="A153" t="str">
        <f t="shared" si="2"/>
        <v>8059</v>
      </c>
      <c r="B153" s="43" t="s">
        <v>88</v>
      </c>
      <c r="C153" s="57">
        <v>-16350947.99</v>
      </c>
      <c r="D153" s="57">
        <v>-16484690.699999999</v>
      </c>
      <c r="E153" s="57">
        <v>-9889925.5700000003</v>
      </c>
      <c r="F153" s="57">
        <v>-4545617.1100000003</v>
      </c>
      <c r="G153" s="57">
        <v>-2829673.48</v>
      </c>
      <c r="H153" s="57">
        <v>-2925871.39</v>
      </c>
      <c r="I153" s="57">
        <v>0</v>
      </c>
      <c r="J153" s="58" t="s">
        <v>10</v>
      </c>
    </row>
    <row r="154" spans="1:10" x14ac:dyDescent="0.2">
      <c r="A154" t="str">
        <f t="shared" si="2"/>
        <v>8060</v>
      </c>
      <c r="B154" s="43" t="s">
        <v>80</v>
      </c>
      <c r="C154" s="57">
        <v>2809867.84</v>
      </c>
      <c r="D154" s="57">
        <v>1550074.37</v>
      </c>
      <c r="E154" s="57">
        <v>1665423.99</v>
      </c>
      <c r="F154" s="57">
        <v>-1053696.3600000001</v>
      </c>
      <c r="G154" s="57">
        <v>-987004.77</v>
      </c>
      <c r="H154" s="57">
        <v>-1232655.3600000001</v>
      </c>
      <c r="I154" s="57">
        <v>0</v>
      </c>
      <c r="J154" s="58" t="s">
        <v>10</v>
      </c>
    </row>
    <row r="155" spans="1:10" x14ac:dyDescent="0.2">
      <c r="A155" t="str">
        <f t="shared" si="2"/>
        <v>8081</v>
      </c>
      <c r="B155" s="43" t="s">
        <v>81</v>
      </c>
      <c r="C155" s="57">
        <v>7015367.0099999998</v>
      </c>
      <c r="D155" s="57">
        <v>7184511.9900000002</v>
      </c>
      <c r="E155" s="57">
        <v>3885976.22</v>
      </c>
      <c r="F155" s="57">
        <v>2868.24</v>
      </c>
      <c r="G155" s="57">
        <v>0</v>
      </c>
      <c r="H155" s="57">
        <v>0</v>
      </c>
      <c r="I155" s="57">
        <v>0</v>
      </c>
      <c r="J155" s="58" t="s">
        <v>10</v>
      </c>
    </row>
    <row r="156" spans="1:10" x14ac:dyDescent="0.2">
      <c r="A156" t="str">
        <f t="shared" si="2"/>
        <v>8082</v>
      </c>
      <c r="B156" s="43" t="s">
        <v>82</v>
      </c>
      <c r="C156" s="57">
        <v>-4109.33</v>
      </c>
      <c r="D156" s="57">
        <v>-13313.93</v>
      </c>
      <c r="E156" s="57">
        <v>-19575.97</v>
      </c>
      <c r="F156" s="57">
        <v>-2019076.98</v>
      </c>
      <c r="G156" s="57">
        <v>-2027059.2</v>
      </c>
      <c r="H156" s="57">
        <v>-2178815.0499999998</v>
      </c>
      <c r="I156" s="57">
        <v>0</v>
      </c>
      <c r="J156" s="58" t="s">
        <v>10</v>
      </c>
    </row>
    <row r="157" spans="1:10" x14ac:dyDescent="0.2">
      <c r="A157" t="str">
        <f t="shared" si="2"/>
        <v>8120</v>
      </c>
      <c r="B157" s="43" t="s">
        <v>83</v>
      </c>
      <c r="C157" s="57">
        <v>-18329.75</v>
      </c>
      <c r="D157" s="57">
        <v>-20855.66</v>
      </c>
      <c r="E157" s="57">
        <v>-8512.2999999999993</v>
      </c>
      <c r="F157" s="57">
        <v>-9686.86</v>
      </c>
      <c r="G157" s="57">
        <v>-2644.13</v>
      </c>
      <c r="H157" s="57">
        <v>-1924.64</v>
      </c>
      <c r="I157" s="57">
        <v>-1244.83</v>
      </c>
      <c r="J157" s="58" t="s">
        <v>10</v>
      </c>
    </row>
    <row r="158" spans="1:10" x14ac:dyDescent="0.2">
      <c r="A158" t="str">
        <f t="shared" si="2"/>
        <v>8120</v>
      </c>
      <c r="B158" s="43" t="s">
        <v>84</v>
      </c>
      <c r="C158" s="57">
        <v>12351.9</v>
      </c>
      <c r="D158" s="57">
        <v>18839.759999999998</v>
      </c>
      <c r="E158" s="57">
        <v>7099.49</v>
      </c>
      <c r="F158" s="57">
        <v>9008.36</v>
      </c>
      <c r="G158" s="57">
        <v>3669.58</v>
      </c>
      <c r="H158" s="57">
        <v>2067.42</v>
      </c>
      <c r="I158" s="57">
        <v>1074.99</v>
      </c>
      <c r="J158" s="58" t="s">
        <v>10</v>
      </c>
    </row>
    <row r="159" spans="1:10" x14ac:dyDescent="0.2">
      <c r="A159" t="str">
        <f t="shared" si="2"/>
        <v>8140</v>
      </c>
      <c r="B159" s="43" t="s">
        <v>142</v>
      </c>
      <c r="C159" s="57">
        <v>-591.23</v>
      </c>
      <c r="D159" s="57">
        <v>-284.99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8" t="s">
        <v>10</v>
      </c>
    </row>
    <row r="160" spans="1:10" x14ac:dyDescent="0.2">
      <c r="A160" t="str">
        <f t="shared" si="2"/>
        <v>8160</v>
      </c>
      <c r="B160" s="43" t="s">
        <v>143</v>
      </c>
      <c r="C160" s="57">
        <v>5169.25</v>
      </c>
      <c r="D160" s="57">
        <v>7271.93</v>
      </c>
      <c r="E160" s="57">
        <v>5602.6</v>
      </c>
      <c r="F160" s="57">
        <v>4396.47</v>
      </c>
      <c r="G160" s="57">
        <v>1934.31</v>
      </c>
      <c r="H160" s="57">
        <v>2868.22</v>
      </c>
      <c r="I160" s="57">
        <v>514.91999999999996</v>
      </c>
      <c r="J160" s="58" t="s">
        <v>10</v>
      </c>
    </row>
    <row r="161" spans="1:10" x14ac:dyDescent="0.2">
      <c r="A161" t="str">
        <f t="shared" si="2"/>
        <v>8160</v>
      </c>
      <c r="B161" s="43" t="s">
        <v>144</v>
      </c>
      <c r="C161" s="57">
        <v>640.33000000000004</v>
      </c>
      <c r="D161" s="57">
        <v>1778.53</v>
      </c>
      <c r="E161" s="57">
        <v>-441.34</v>
      </c>
      <c r="F161" s="57">
        <v>-3189.07</v>
      </c>
      <c r="G161" s="57">
        <v>-55.739999999999995</v>
      </c>
      <c r="H161" s="57">
        <v>757.1</v>
      </c>
      <c r="I161" s="57">
        <v>0</v>
      </c>
      <c r="J161" s="58" t="s">
        <v>10</v>
      </c>
    </row>
    <row r="162" spans="1:10" x14ac:dyDescent="0.2">
      <c r="A162" t="str">
        <f t="shared" si="2"/>
        <v>8160</v>
      </c>
      <c r="B162" s="43" t="s">
        <v>145</v>
      </c>
      <c r="C162" s="57">
        <v>654.98</v>
      </c>
      <c r="D162" s="57">
        <v>101.05</v>
      </c>
      <c r="E162" s="57">
        <v>652.86</v>
      </c>
      <c r="F162" s="57">
        <v>681.31</v>
      </c>
      <c r="G162" s="57">
        <v>0</v>
      </c>
      <c r="H162" s="57">
        <v>171.32</v>
      </c>
      <c r="I162" s="57">
        <v>0</v>
      </c>
      <c r="J162" s="58" t="s">
        <v>10</v>
      </c>
    </row>
    <row r="163" spans="1:10" x14ac:dyDescent="0.2">
      <c r="A163" t="str">
        <f t="shared" si="2"/>
        <v>8160</v>
      </c>
      <c r="B163" s="43" t="s">
        <v>146</v>
      </c>
      <c r="C163" s="57">
        <v>0</v>
      </c>
      <c r="D163" s="57">
        <v>0</v>
      </c>
      <c r="E163" s="57">
        <v>13807.5</v>
      </c>
      <c r="F163" s="57">
        <v>0</v>
      </c>
      <c r="G163" s="57">
        <v>0</v>
      </c>
      <c r="H163" s="57">
        <v>0</v>
      </c>
      <c r="I163" s="57">
        <v>0</v>
      </c>
      <c r="J163" s="58" t="s">
        <v>10</v>
      </c>
    </row>
    <row r="164" spans="1:10" x14ac:dyDescent="0.2">
      <c r="A164" t="str">
        <f t="shared" si="2"/>
        <v>8160</v>
      </c>
      <c r="B164" s="43" t="s">
        <v>147</v>
      </c>
      <c r="C164" s="57">
        <v>-988.38</v>
      </c>
      <c r="D164" s="57">
        <v>-439.28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8" t="s">
        <v>10</v>
      </c>
    </row>
    <row r="165" spans="1:10" x14ac:dyDescent="0.2">
      <c r="A165" t="str">
        <f t="shared" si="2"/>
        <v>8170</v>
      </c>
      <c r="B165" s="43" t="s">
        <v>148</v>
      </c>
      <c r="C165" s="57">
        <v>4335.88</v>
      </c>
      <c r="D165" s="57">
        <v>6440.87</v>
      </c>
      <c r="E165" s="57">
        <v>2965.2</v>
      </c>
      <c r="F165" s="57">
        <v>3022.15</v>
      </c>
      <c r="G165" s="57">
        <v>1853.27</v>
      </c>
      <c r="H165" s="57">
        <v>2072.13</v>
      </c>
      <c r="I165" s="57">
        <v>373.63</v>
      </c>
      <c r="J165" s="58" t="s">
        <v>10</v>
      </c>
    </row>
    <row r="166" spans="1:10" x14ac:dyDescent="0.2">
      <c r="A166" t="str">
        <f t="shared" si="2"/>
        <v>8170</v>
      </c>
      <c r="B166" s="43" t="s">
        <v>149</v>
      </c>
      <c r="C166" s="57">
        <v>758.56</v>
      </c>
      <c r="D166" s="57">
        <v>1696.58</v>
      </c>
      <c r="E166" s="57">
        <v>-1788.88</v>
      </c>
      <c r="F166" s="57">
        <v>-1571.95</v>
      </c>
      <c r="G166" s="57">
        <v>144.94999999999999</v>
      </c>
      <c r="H166" s="57">
        <v>387.43</v>
      </c>
      <c r="I166" s="57">
        <v>0</v>
      </c>
      <c r="J166" s="58" t="s">
        <v>10</v>
      </c>
    </row>
    <row r="167" spans="1:10" x14ac:dyDescent="0.2">
      <c r="A167" t="str">
        <f t="shared" si="2"/>
        <v>8170</v>
      </c>
      <c r="B167" s="43" t="s">
        <v>150</v>
      </c>
      <c r="C167" s="57">
        <v>10.55</v>
      </c>
      <c r="D167" s="57">
        <v>87</v>
      </c>
      <c r="E167" s="57">
        <v>2764.99</v>
      </c>
      <c r="F167" s="57">
        <v>0</v>
      </c>
      <c r="G167" s="57">
        <v>0</v>
      </c>
      <c r="H167" s="57">
        <v>0</v>
      </c>
      <c r="I167" s="57">
        <v>0</v>
      </c>
      <c r="J167" s="58" t="s">
        <v>10</v>
      </c>
    </row>
    <row r="168" spans="1:10" x14ac:dyDescent="0.2">
      <c r="A168" t="str">
        <f t="shared" si="2"/>
        <v>8170</v>
      </c>
      <c r="B168" s="43" t="s">
        <v>151</v>
      </c>
      <c r="C168" s="57">
        <v>180.19</v>
      </c>
      <c r="D168" s="57">
        <v>112.21</v>
      </c>
      <c r="E168" s="57">
        <v>124.13</v>
      </c>
      <c r="F168" s="57">
        <v>113.4</v>
      </c>
      <c r="G168" s="57">
        <v>90.37</v>
      </c>
      <c r="H168" s="57">
        <v>119.37</v>
      </c>
      <c r="I168" s="57">
        <v>47.77</v>
      </c>
      <c r="J168" s="58" t="s">
        <v>10</v>
      </c>
    </row>
    <row r="169" spans="1:10" x14ac:dyDescent="0.2">
      <c r="A169" t="str">
        <f t="shared" si="2"/>
        <v>8180</v>
      </c>
      <c r="B169" s="43" t="s">
        <v>152</v>
      </c>
      <c r="C169" s="57">
        <v>808.7</v>
      </c>
      <c r="D169" s="57">
        <v>1104.6300000000001</v>
      </c>
      <c r="E169" s="57">
        <v>2097.0500000000002</v>
      </c>
      <c r="F169" s="57">
        <v>3053.94</v>
      </c>
      <c r="G169" s="57">
        <v>379.46</v>
      </c>
      <c r="H169" s="57">
        <v>981.63</v>
      </c>
      <c r="I169" s="57">
        <v>395.61</v>
      </c>
      <c r="J169" s="58" t="s">
        <v>10</v>
      </c>
    </row>
    <row r="170" spans="1:10" x14ac:dyDescent="0.2">
      <c r="A170" t="str">
        <f t="shared" si="2"/>
        <v>8180</v>
      </c>
      <c r="B170" s="43" t="s">
        <v>153</v>
      </c>
      <c r="C170" s="57">
        <v>127.66</v>
      </c>
      <c r="D170" s="57">
        <v>258.43</v>
      </c>
      <c r="E170" s="57">
        <v>805.16</v>
      </c>
      <c r="F170" s="57">
        <v>-958.95</v>
      </c>
      <c r="G170" s="57">
        <v>-376.18</v>
      </c>
      <c r="H170" s="57">
        <v>358.01</v>
      </c>
      <c r="I170" s="57">
        <v>0</v>
      </c>
      <c r="J170" s="58" t="s">
        <v>10</v>
      </c>
    </row>
    <row r="171" spans="1:10" x14ac:dyDescent="0.2">
      <c r="A171" t="str">
        <f t="shared" si="2"/>
        <v>8180</v>
      </c>
      <c r="B171" s="43" t="s">
        <v>154</v>
      </c>
      <c r="C171" s="57">
        <v>1143.95</v>
      </c>
      <c r="D171" s="57">
        <v>737.13</v>
      </c>
      <c r="E171" s="57">
        <v>1956.34</v>
      </c>
      <c r="F171" s="57">
        <v>1083.6300000000001</v>
      </c>
      <c r="G171" s="57">
        <v>-278.95</v>
      </c>
      <c r="H171" s="57">
        <v>1201.72</v>
      </c>
      <c r="I171" s="57">
        <v>364.38</v>
      </c>
      <c r="J171" s="58" t="s">
        <v>10</v>
      </c>
    </row>
    <row r="172" spans="1:10" x14ac:dyDescent="0.2">
      <c r="A172" t="str">
        <f t="shared" si="2"/>
        <v>8180</v>
      </c>
      <c r="B172" s="43" t="s">
        <v>155</v>
      </c>
      <c r="C172" s="57">
        <v>72.75</v>
      </c>
      <c r="D172" s="57">
        <v>70.459999999999994</v>
      </c>
      <c r="E172" s="57">
        <v>82.35</v>
      </c>
      <c r="F172" s="57">
        <v>49.26</v>
      </c>
      <c r="G172" s="57">
        <v>102.19</v>
      </c>
      <c r="H172" s="57">
        <v>75.569999999999993</v>
      </c>
      <c r="I172" s="57">
        <v>82.15</v>
      </c>
      <c r="J172" s="58" t="s">
        <v>10</v>
      </c>
    </row>
    <row r="173" spans="1:10" x14ac:dyDescent="0.2">
      <c r="A173" t="str">
        <f t="shared" si="2"/>
        <v>8180</v>
      </c>
      <c r="B173" s="43" t="s">
        <v>156</v>
      </c>
      <c r="C173" s="57">
        <v>-61.88</v>
      </c>
      <c r="D173" s="57">
        <v>-59.94</v>
      </c>
      <c r="E173" s="57">
        <v>-70.06</v>
      </c>
      <c r="F173" s="57">
        <v>-41.91</v>
      </c>
      <c r="G173" s="57">
        <v>-86.93</v>
      </c>
      <c r="H173" s="57">
        <v>-64.290000000000006</v>
      </c>
      <c r="I173" s="57">
        <v>0</v>
      </c>
      <c r="J173" s="58" t="s">
        <v>10</v>
      </c>
    </row>
    <row r="174" spans="1:10" x14ac:dyDescent="0.2">
      <c r="A174" t="str">
        <f t="shared" si="2"/>
        <v>8180</v>
      </c>
      <c r="B174" s="43" t="s">
        <v>157</v>
      </c>
      <c r="C174" s="57">
        <v>0</v>
      </c>
      <c r="D174" s="57">
        <v>0</v>
      </c>
      <c r="E174" s="57">
        <v>0</v>
      </c>
      <c r="F174" s="57">
        <v>546</v>
      </c>
      <c r="G174" s="57">
        <v>0</v>
      </c>
      <c r="H174" s="57">
        <v>0</v>
      </c>
      <c r="I174" s="57">
        <v>0</v>
      </c>
      <c r="J174" s="58" t="s">
        <v>10</v>
      </c>
    </row>
    <row r="175" spans="1:10" x14ac:dyDescent="0.2">
      <c r="A175" t="str">
        <f t="shared" si="2"/>
        <v>8190</v>
      </c>
      <c r="B175" s="43" t="s">
        <v>158</v>
      </c>
      <c r="C175" s="57">
        <v>76.25</v>
      </c>
      <c r="D175" s="57">
        <v>88.48</v>
      </c>
      <c r="E175" s="57">
        <v>80.42</v>
      </c>
      <c r="F175" s="57">
        <v>77.91</v>
      </c>
      <c r="G175" s="57">
        <v>3.04</v>
      </c>
      <c r="H175" s="57">
        <v>82.04</v>
      </c>
      <c r="I175" s="57">
        <v>0</v>
      </c>
      <c r="J175" s="58" t="s">
        <v>10</v>
      </c>
    </row>
    <row r="176" spans="1:10" x14ac:dyDescent="0.2">
      <c r="A176" t="str">
        <f t="shared" si="2"/>
        <v>8200</v>
      </c>
      <c r="B176" s="43" t="s">
        <v>159</v>
      </c>
      <c r="C176" s="57">
        <v>0</v>
      </c>
      <c r="D176" s="57">
        <v>390.36</v>
      </c>
      <c r="E176" s="57">
        <v>240.75</v>
      </c>
      <c r="F176" s="57">
        <v>0</v>
      </c>
      <c r="G176" s="57">
        <v>0</v>
      </c>
      <c r="H176" s="57">
        <v>0</v>
      </c>
      <c r="I176" s="57">
        <v>0</v>
      </c>
      <c r="J176" s="58" t="s">
        <v>10</v>
      </c>
    </row>
    <row r="177" spans="1:10" x14ac:dyDescent="0.2">
      <c r="A177" t="str">
        <f t="shared" si="2"/>
        <v>8200</v>
      </c>
      <c r="B177" s="43" t="s">
        <v>160</v>
      </c>
      <c r="C177" s="57">
        <v>-223.75</v>
      </c>
      <c r="D177" s="57">
        <v>234.22</v>
      </c>
      <c r="E177" s="57">
        <v>-65.69</v>
      </c>
      <c r="F177" s="57">
        <v>-168.53</v>
      </c>
      <c r="G177" s="58" t="s">
        <v>10</v>
      </c>
      <c r="H177" s="58" t="s">
        <v>10</v>
      </c>
      <c r="I177" s="58" t="s">
        <v>10</v>
      </c>
      <c r="J177" s="58" t="s">
        <v>10</v>
      </c>
    </row>
    <row r="178" spans="1:10" x14ac:dyDescent="0.2">
      <c r="A178" t="str">
        <f t="shared" si="2"/>
        <v>8200</v>
      </c>
      <c r="B178" s="43" t="s">
        <v>161</v>
      </c>
      <c r="C178" s="57">
        <v>278.44</v>
      </c>
      <c r="D178" s="57">
        <v>300.77999999999997</v>
      </c>
      <c r="E178" s="57">
        <v>200.82</v>
      </c>
      <c r="F178" s="57">
        <v>117.91</v>
      </c>
      <c r="G178" s="57">
        <v>94.17</v>
      </c>
      <c r="H178" s="57">
        <v>94.56</v>
      </c>
      <c r="I178" s="57">
        <v>53.74</v>
      </c>
      <c r="J178" s="58" t="s">
        <v>10</v>
      </c>
    </row>
    <row r="179" spans="1:10" x14ac:dyDescent="0.2">
      <c r="A179" t="str">
        <f t="shared" si="2"/>
        <v>8210</v>
      </c>
      <c r="B179" s="43" t="s">
        <v>162</v>
      </c>
      <c r="C179" s="57">
        <v>1654.56</v>
      </c>
      <c r="D179" s="57">
        <v>7496.93</v>
      </c>
      <c r="E179" s="57">
        <v>640.79999999999995</v>
      </c>
      <c r="F179" s="57">
        <v>120.38</v>
      </c>
      <c r="G179" s="57">
        <v>63.25</v>
      </c>
      <c r="H179" s="57">
        <v>0</v>
      </c>
      <c r="I179" s="57">
        <v>0</v>
      </c>
      <c r="J179" s="58" t="s">
        <v>10</v>
      </c>
    </row>
    <row r="180" spans="1:10" x14ac:dyDescent="0.2">
      <c r="A180" t="str">
        <f t="shared" si="2"/>
        <v>8210</v>
      </c>
      <c r="B180" s="43" t="s">
        <v>163</v>
      </c>
      <c r="C180" s="57">
        <v>-1196.96</v>
      </c>
      <c r="D180" s="57">
        <v>3670.88</v>
      </c>
      <c r="E180" s="57">
        <v>-4049.6</v>
      </c>
      <c r="F180" s="57">
        <v>-428.5</v>
      </c>
      <c r="G180" s="57">
        <v>2.08</v>
      </c>
      <c r="H180" s="57">
        <v>-22.14</v>
      </c>
      <c r="I180" s="58" t="s">
        <v>10</v>
      </c>
      <c r="J180" s="58" t="s">
        <v>10</v>
      </c>
    </row>
    <row r="181" spans="1:10" x14ac:dyDescent="0.2">
      <c r="A181" t="str">
        <f t="shared" si="2"/>
        <v>8210</v>
      </c>
      <c r="B181" s="43" t="s">
        <v>164</v>
      </c>
      <c r="C181" s="57">
        <v>366.84</v>
      </c>
      <c r="D181" s="57">
        <v>715.19</v>
      </c>
      <c r="E181" s="57">
        <v>1741.97</v>
      </c>
      <c r="F181" s="57">
        <v>0</v>
      </c>
      <c r="G181" s="57">
        <v>0</v>
      </c>
      <c r="H181" s="57">
        <v>223.32</v>
      </c>
      <c r="I181" s="57">
        <v>0</v>
      </c>
      <c r="J181" s="58" t="s">
        <v>10</v>
      </c>
    </row>
    <row r="182" spans="1:10" x14ac:dyDescent="0.2">
      <c r="A182" t="str">
        <f t="shared" si="2"/>
        <v>8210</v>
      </c>
      <c r="B182" s="43" t="s">
        <v>165</v>
      </c>
      <c r="C182" s="58" t="s">
        <v>10</v>
      </c>
      <c r="D182" s="57">
        <v>-0.47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8" t="s">
        <v>10</v>
      </c>
    </row>
    <row r="183" spans="1:10" x14ac:dyDescent="0.2">
      <c r="A183" t="str">
        <f t="shared" si="2"/>
        <v>8210</v>
      </c>
      <c r="B183" s="43" t="s">
        <v>166</v>
      </c>
      <c r="C183" s="58" t="s">
        <v>10</v>
      </c>
      <c r="D183" s="57">
        <v>15.89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8" t="s">
        <v>10</v>
      </c>
    </row>
    <row r="184" spans="1:10" x14ac:dyDescent="0.2">
      <c r="A184" t="str">
        <f t="shared" si="2"/>
        <v>8210</v>
      </c>
      <c r="B184" s="43" t="s">
        <v>167</v>
      </c>
      <c r="C184" s="57">
        <v>270.83</v>
      </c>
      <c r="D184" s="57">
        <v>210.92</v>
      </c>
      <c r="E184" s="57">
        <v>232.09</v>
      </c>
      <c r="F184" s="57">
        <v>69.400000000000006</v>
      </c>
      <c r="G184" s="57">
        <v>394.08</v>
      </c>
      <c r="H184" s="57">
        <v>224.31</v>
      </c>
      <c r="I184" s="57">
        <v>30.41</v>
      </c>
      <c r="J184" s="58" t="s">
        <v>10</v>
      </c>
    </row>
    <row r="185" spans="1:10" x14ac:dyDescent="0.2">
      <c r="A185" t="str">
        <f t="shared" si="2"/>
        <v>8210</v>
      </c>
      <c r="B185" s="43" t="s">
        <v>168</v>
      </c>
      <c r="C185" s="58" t="s">
        <v>10</v>
      </c>
      <c r="D185" s="57">
        <v>330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8" t="s">
        <v>10</v>
      </c>
    </row>
    <row r="186" spans="1:10" x14ac:dyDescent="0.2">
      <c r="A186" t="str">
        <f t="shared" si="2"/>
        <v>8240</v>
      </c>
      <c r="B186" s="43" t="s">
        <v>169</v>
      </c>
      <c r="C186" s="58" t="s">
        <v>10</v>
      </c>
      <c r="D186" s="57">
        <v>625.5</v>
      </c>
      <c r="E186" s="57">
        <v>5.8100000000000005</v>
      </c>
      <c r="F186" s="57">
        <v>0</v>
      </c>
      <c r="G186" s="57">
        <v>0</v>
      </c>
      <c r="H186" s="57">
        <v>0</v>
      </c>
      <c r="I186" s="57">
        <v>0</v>
      </c>
      <c r="J186" s="58" t="s">
        <v>10</v>
      </c>
    </row>
    <row r="187" spans="1:10" x14ac:dyDescent="0.2">
      <c r="A187" t="str">
        <f t="shared" si="2"/>
        <v>8240</v>
      </c>
      <c r="B187" s="43" t="s">
        <v>170</v>
      </c>
      <c r="C187" s="57">
        <v>-1.04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8" t="s">
        <v>10</v>
      </c>
    </row>
    <row r="188" spans="1:10" x14ac:dyDescent="0.2">
      <c r="A188" t="str">
        <f t="shared" si="2"/>
        <v>8240</v>
      </c>
      <c r="B188" s="43" t="s">
        <v>171</v>
      </c>
      <c r="C188" s="57">
        <v>8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8" t="s">
        <v>10</v>
      </c>
    </row>
    <row r="189" spans="1:10" x14ac:dyDescent="0.2">
      <c r="A189" t="str">
        <f t="shared" si="2"/>
        <v>8240</v>
      </c>
      <c r="B189" s="43" t="s">
        <v>172</v>
      </c>
      <c r="C189" s="57">
        <v>53.86</v>
      </c>
      <c r="D189" s="57">
        <v>25.59</v>
      </c>
      <c r="E189" s="57">
        <v>24.74</v>
      </c>
      <c r="F189" s="57">
        <v>25.48</v>
      </c>
      <c r="G189" s="57">
        <v>52.61</v>
      </c>
      <c r="H189" s="57">
        <v>20.02</v>
      </c>
      <c r="I189" s="57">
        <v>0</v>
      </c>
      <c r="J189" s="58" t="s">
        <v>10</v>
      </c>
    </row>
    <row r="190" spans="1:10" x14ac:dyDescent="0.2">
      <c r="A190" t="str">
        <f t="shared" si="2"/>
        <v>8250</v>
      </c>
      <c r="B190" s="43" t="s">
        <v>173</v>
      </c>
      <c r="C190" s="57">
        <v>-9.65</v>
      </c>
      <c r="D190" s="57">
        <v>0</v>
      </c>
      <c r="E190" s="57">
        <v>-4.26</v>
      </c>
      <c r="F190" s="57">
        <v>-39.950000000000003</v>
      </c>
      <c r="G190" s="57">
        <v>-168.19</v>
      </c>
      <c r="H190" s="57">
        <v>3.99</v>
      </c>
      <c r="I190" s="57">
        <v>0</v>
      </c>
      <c r="J190" s="58" t="s">
        <v>10</v>
      </c>
    </row>
    <row r="191" spans="1:10" x14ac:dyDescent="0.2">
      <c r="A191" t="str">
        <f t="shared" si="2"/>
        <v>8250</v>
      </c>
      <c r="B191" s="43" t="s">
        <v>174</v>
      </c>
      <c r="C191" s="57">
        <v>74</v>
      </c>
      <c r="D191" s="57">
        <v>0</v>
      </c>
      <c r="E191" s="57">
        <v>80</v>
      </c>
      <c r="F191" s="57">
        <v>170</v>
      </c>
      <c r="G191" s="57">
        <v>555.70000000000005</v>
      </c>
      <c r="H191" s="57">
        <v>-15</v>
      </c>
      <c r="I191" s="57">
        <v>0</v>
      </c>
      <c r="J191" s="58" t="s">
        <v>10</v>
      </c>
    </row>
    <row r="192" spans="1:10" x14ac:dyDescent="0.2">
      <c r="A192" t="str">
        <f t="shared" si="2"/>
        <v>8250</v>
      </c>
      <c r="B192" s="43" t="s">
        <v>175</v>
      </c>
      <c r="C192" s="57">
        <v>1947.13</v>
      </c>
      <c r="D192" s="57">
        <v>2188.2199999999998</v>
      </c>
      <c r="E192" s="57">
        <v>827.73</v>
      </c>
      <c r="F192" s="57">
        <v>176.52</v>
      </c>
      <c r="G192" s="57">
        <v>293.66000000000003</v>
      </c>
      <c r="H192" s="57">
        <v>131.6</v>
      </c>
      <c r="I192" s="57">
        <v>74.760000000000005</v>
      </c>
      <c r="J192" s="58" t="s">
        <v>10</v>
      </c>
    </row>
    <row r="193" spans="1:10" x14ac:dyDescent="0.2">
      <c r="A193" t="str">
        <f t="shared" si="2"/>
        <v>8250</v>
      </c>
      <c r="B193" s="43" t="s">
        <v>176</v>
      </c>
      <c r="C193" s="57">
        <v>249.58</v>
      </c>
      <c r="D193" s="57">
        <v>280.45</v>
      </c>
      <c r="E193" s="57">
        <v>156.16</v>
      </c>
      <c r="F193" s="57">
        <v>47.74</v>
      </c>
      <c r="G193" s="57">
        <v>16.850000000000001</v>
      </c>
      <c r="H193" s="57">
        <v>12.91</v>
      </c>
      <c r="I193" s="57">
        <v>6.91</v>
      </c>
      <c r="J193" s="58" t="s">
        <v>10</v>
      </c>
    </row>
    <row r="194" spans="1:10" x14ac:dyDescent="0.2">
      <c r="A194" t="str">
        <f t="shared" si="2"/>
        <v>8310</v>
      </c>
      <c r="B194" s="43" t="s">
        <v>477</v>
      </c>
      <c r="C194" s="57">
        <v>61.69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8" t="s">
        <v>10</v>
      </c>
    </row>
    <row r="195" spans="1:10" x14ac:dyDescent="0.2">
      <c r="A195" t="str">
        <f t="shared" si="2"/>
        <v>8310</v>
      </c>
      <c r="B195" s="43" t="s">
        <v>478</v>
      </c>
      <c r="C195" s="57">
        <v>375</v>
      </c>
      <c r="D195" s="57">
        <v>600</v>
      </c>
      <c r="E195" s="57">
        <v>0</v>
      </c>
      <c r="F195" s="57">
        <v>750</v>
      </c>
      <c r="G195" s="57">
        <v>0</v>
      </c>
      <c r="H195" s="57">
        <v>300</v>
      </c>
      <c r="I195" s="57">
        <v>300</v>
      </c>
      <c r="J195" s="58" t="s">
        <v>10</v>
      </c>
    </row>
    <row r="196" spans="1:10" x14ac:dyDescent="0.2">
      <c r="A196" t="str">
        <f t="shared" si="2"/>
        <v>8340</v>
      </c>
      <c r="B196" s="43" t="s">
        <v>479</v>
      </c>
      <c r="C196" s="57">
        <v>1080.2</v>
      </c>
      <c r="D196" s="57">
        <v>348.72</v>
      </c>
      <c r="E196" s="57">
        <v>284.60000000000002</v>
      </c>
      <c r="F196" s="57">
        <v>0</v>
      </c>
      <c r="G196" s="57">
        <v>379.46</v>
      </c>
      <c r="H196" s="57">
        <v>0</v>
      </c>
      <c r="I196" s="57">
        <v>0</v>
      </c>
      <c r="J196" s="58" t="s">
        <v>10</v>
      </c>
    </row>
    <row r="197" spans="1:10" x14ac:dyDescent="0.2">
      <c r="A197" t="str">
        <f t="shared" si="2"/>
        <v>8340</v>
      </c>
      <c r="B197" s="43" t="s">
        <v>480</v>
      </c>
      <c r="C197" s="57">
        <v>397.8</v>
      </c>
      <c r="D197" s="57">
        <v>-330.87</v>
      </c>
      <c r="E197" s="57">
        <v>-10.01</v>
      </c>
      <c r="F197" s="57">
        <v>-199.22</v>
      </c>
      <c r="G197" s="57">
        <v>132.81</v>
      </c>
      <c r="H197" s="57">
        <v>-132.81</v>
      </c>
      <c r="I197" s="58" t="s">
        <v>10</v>
      </c>
      <c r="J197" s="58" t="s">
        <v>10</v>
      </c>
    </row>
    <row r="198" spans="1:10" x14ac:dyDescent="0.2">
      <c r="A198" t="str">
        <f t="shared" si="2"/>
        <v>8340</v>
      </c>
      <c r="B198" s="43" t="s">
        <v>481</v>
      </c>
      <c r="C198" s="57">
        <v>418.34</v>
      </c>
      <c r="D198" s="57">
        <v>0</v>
      </c>
      <c r="E198" s="57">
        <v>379.59</v>
      </c>
      <c r="F198" s="57">
        <v>958.13</v>
      </c>
      <c r="G198" s="57">
        <v>0</v>
      </c>
      <c r="H198" s="57">
        <v>0</v>
      </c>
      <c r="I198" s="57">
        <v>0</v>
      </c>
      <c r="J198" s="58" t="s">
        <v>10</v>
      </c>
    </row>
    <row r="199" spans="1:10" x14ac:dyDescent="0.2">
      <c r="A199" t="str">
        <f t="shared" si="2"/>
        <v>8350</v>
      </c>
      <c r="B199" s="43" t="s">
        <v>482</v>
      </c>
      <c r="C199" s="58" t="s">
        <v>10</v>
      </c>
      <c r="D199" s="57">
        <v>664.05</v>
      </c>
      <c r="E199" s="57">
        <v>0</v>
      </c>
      <c r="F199" s="57">
        <v>0</v>
      </c>
      <c r="G199" s="57">
        <v>379.46</v>
      </c>
      <c r="H199" s="57">
        <v>0</v>
      </c>
      <c r="I199" s="57">
        <v>0</v>
      </c>
      <c r="J199" s="58" t="s">
        <v>10</v>
      </c>
    </row>
    <row r="200" spans="1:10" x14ac:dyDescent="0.2">
      <c r="A200" t="str">
        <f t="shared" si="2"/>
        <v>8350</v>
      </c>
      <c r="B200" s="43" t="s">
        <v>483</v>
      </c>
      <c r="C200" s="58" t="s">
        <v>10</v>
      </c>
      <c r="D200" s="57">
        <v>398.43</v>
      </c>
      <c r="E200" s="57">
        <v>-398.43</v>
      </c>
      <c r="F200" s="58" t="s">
        <v>10</v>
      </c>
      <c r="G200" s="57">
        <v>132.81</v>
      </c>
      <c r="H200" s="57">
        <v>-132.81</v>
      </c>
      <c r="I200" s="58" t="s">
        <v>10</v>
      </c>
      <c r="J200" s="58" t="s">
        <v>10</v>
      </c>
    </row>
    <row r="201" spans="1:10" x14ac:dyDescent="0.2">
      <c r="A201" t="str">
        <f t="shared" si="2"/>
        <v>8350</v>
      </c>
      <c r="B201" s="43" t="s">
        <v>484</v>
      </c>
      <c r="C201" s="58" t="s">
        <v>10</v>
      </c>
      <c r="D201" s="58" t="s">
        <v>10</v>
      </c>
      <c r="E201" s="58" t="s">
        <v>10</v>
      </c>
      <c r="F201" s="58" t="s">
        <v>10</v>
      </c>
      <c r="G201" s="57">
        <v>24.04</v>
      </c>
      <c r="H201" s="57">
        <v>0</v>
      </c>
      <c r="I201" s="57">
        <v>0</v>
      </c>
      <c r="J201" s="58" t="s">
        <v>10</v>
      </c>
    </row>
    <row r="202" spans="1:10" x14ac:dyDescent="0.2">
      <c r="A202" t="str">
        <f t="shared" si="2"/>
        <v>8360</v>
      </c>
      <c r="B202" s="43" t="s">
        <v>485</v>
      </c>
      <c r="C202" s="57">
        <v>0</v>
      </c>
      <c r="D202" s="57">
        <v>0</v>
      </c>
      <c r="E202" s="57">
        <v>0</v>
      </c>
      <c r="F202" s="57">
        <v>126.49</v>
      </c>
      <c r="G202" s="57">
        <v>0</v>
      </c>
      <c r="H202" s="57">
        <v>0</v>
      </c>
      <c r="I202" s="57">
        <v>0</v>
      </c>
      <c r="J202" s="58" t="s">
        <v>10</v>
      </c>
    </row>
    <row r="203" spans="1:10" x14ac:dyDescent="0.2">
      <c r="A203" t="str">
        <f t="shared" si="2"/>
        <v>8360</v>
      </c>
      <c r="B203" s="43" t="s">
        <v>486</v>
      </c>
      <c r="C203" s="58" t="s">
        <v>10</v>
      </c>
      <c r="D203" s="58" t="s">
        <v>10</v>
      </c>
      <c r="E203" s="58" t="s">
        <v>10</v>
      </c>
      <c r="F203" s="57">
        <v>21.08</v>
      </c>
      <c r="G203" s="57">
        <v>-21.08</v>
      </c>
      <c r="H203" s="58" t="s">
        <v>10</v>
      </c>
      <c r="I203" s="58" t="s">
        <v>10</v>
      </c>
      <c r="J203" s="58" t="s">
        <v>10</v>
      </c>
    </row>
    <row r="204" spans="1:10" x14ac:dyDescent="0.2">
      <c r="A204" t="str">
        <f t="shared" ref="A204:A267" si="3">LEFT(RIGHT(B204,10),4)</f>
        <v>8410</v>
      </c>
      <c r="B204" s="43" t="s">
        <v>177</v>
      </c>
      <c r="C204" s="57">
        <v>6649.39</v>
      </c>
      <c r="D204" s="57">
        <v>4077.88</v>
      </c>
      <c r="E204" s="57">
        <v>9152.66</v>
      </c>
      <c r="F204" s="57">
        <v>13386.34</v>
      </c>
      <c r="G204" s="57">
        <v>12140.7</v>
      </c>
      <c r="H204" s="57">
        <v>12238.54</v>
      </c>
      <c r="I204" s="57">
        <v>6425.82</v>
      </c>
      <c r="J204" s="58" t="s">
        <v>10</v>
      </c>
    </row>
    <row r="205" spans="1:10" x14ac:dyDescent="0.2">
      <c r="A205" t="str">
        <f t="shared" si="3"/>
        <v>8410</v>
      </c>
      <c r="B205" s="43" t="s">
        <v>178</v>
      </c>
      <c r="C205" s="57">
        <v>-3736.92</v>
      </c>
      <c r="D205" s="57">
        <v>-877.97</v>
      </c>
      <c r="E205" s="57">
        <v>3960.13</v>
      </c>
      <c r="F205" s="57">
        <v>-4175.8</v>
      </c>
      <c r="G205" s="57">
        <v>2018.19</v>
      </c>
      <c r="H205" s="57">
        <v>1870.02</v>
      </c>
      <c r="I205" s="57">
        <v>0</v>
      </c>
      <c r="J205" s="58" t="s">
        <v>10</v>
      </c>
    </row>
    <row r="206" spans="1:10" x14ac:dyDescent="0.2">
      <c r="A206" t="str">
        <f t="shared" si="3"/>
        <v>8410</v>
      </c>
      <c r="B206" s="43" t="s">
        <v>179</v>
      </c>
      <c r="C206" s="57">
        <v>10.58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8" t="s">
        <v>10</v>
      </c>
    </row>
    <row r="207" spans="1:10" x14ac:dyDescent="0.2">
      <c r="A207" t="str">
        <f t="shared" si="3"/>
        <v>8410</v>
      </c>
      <c r="B207" s="43" t="s">
        <v>180</v>
      </c>
      <c r="C207" s="57">
        <v>53.77</v>
      </c>
      <c r="D207" s="57">
        <v>0</v>
      </c>
      <c r="E207" s="57">
        <v>58.3</v>
      </c>
      <c r="F207" s="57">
        <v>0</v>
      </c>
      <c r="G207" s="57">
        <v>0</v>
      </c>
      <c r="H207" s="57">
        <v>0</v>
      </c>
      <c r="I207" s="57">
        <v>0</v>
      </c>
      <c r="J207" s="58" t="s">
        <v>10</v>
      </c>
    </row>
    <row r="208" spans="1:10" x14ac:dyDescent="0.2">
      <c r="A208" t="str">
        <f t="shared" si="3"/>
        <v>8410</v>
      </c>
      <c r="B208" s="43" t="s">
        <v>181</v>
      </c>
      <c r="C208" s="57">
        <v>110.19</v>
      </c>
      <c r="D208" s="57">
        <v>208.7</v>
      </c>
      <c r="E208" s="57">
        <v>337.98</v>
      </c>
      <c r="F208" s="57">
        <v>0</v>
      </c>
      <c r="G208" s="57">
        <v>181.74</v>
      </c>
      <c r="H208" s="57">
        <v>0</v>
      </c>
      <c r="I208" s="57">
        <v>0</v>
      </c>
      <c r="J208" s="58" t="s">
        <v>10</v>
      </c>
    </row>
    <row r="209" spans="1:10" x14ac:dyDescent="0.2">
      <c r="A209" t="str">
        <f t="shared" si="3"/>
        <v>8410</v>
      </c>
      <c r="B209" s="43" t="s">
        <v>182</v>
      </c>
      <c r="C209" s="57">
        <v>60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8" t="s">
        <v>10</v>
      </c>
    </row>
    <row r="210" spans="1:10" x14ac:dyDescent="0.2">
      <c r="A210" t="str">
        <f t="shared" si="3"/>
        <v>8560</v>
      </c>
      <c r="B210" s="43" t="s">
        <v>183</v>
      </c>
      <c r="C210" s="57">
        <v>13924.02</v>
      </c>
      <c r="D210" s="57">
        <v>11605.28</v>
      </c>
      <c r="E210" s="57">
        <v>13359.86</v>
      </c>
      <c r="F210" s="57">
        <v>12592.38</v>
      </c>
      <c r="G210" s="57">
        <v>7846.31</v>
      </c>
      <c r="H210" s="57">
        <v>9087.17</v>
      </c>
      <c r="I210" s="57">
        <v>5395.4</v>
      </c>
      <c r="J210" s="58" t="s">
        <v>10</v>
      </c>
    </row>
    <row r="211" spans="1:10" x14ac:dyDescent="0.2">
      <c r="A211" t="str">
        <f t="shared" si="3"/>
        <v>8560</v>
      </c>
      <c r="B211" s="43" t="s">
        <v>184</v>
      </c>
      <c r="C211" s="57">
        <v>0</v>
      </c>
      <c r="D211" s="57">
        <v>0</v>
      </c>
      <c r="E211" s="57">
        <v>0</v>
      </c>
      <c r="F211" s="57">
        <v>1429.2</v>
      </c>
      <c r="G211" s="57">
        <v>0</v>
      </c>
      <c r="H211" s="57">
        <v>0</v>
      </c>
      <c r="I211" s="57">
        <v>0</v>
      </c>
      <c r="J211" s="58" t="s">
        <v>10</v>
      </c>
    </row>
    <row r="212" spans="1:10" x14ac:dyDescent="0.2">
      <c r="A212" t="str">
        <f t="shared" si="3"/>
        <v>8560</v>
      </c>
      <c r="B212" s="43" t="s">
        <v>185</v>
      </c>
      <c r="C212" s="57">
        <v>768.23</v>
      </c>
      <c r="D212" s="57">
        <v>1.1599999999999999</v>
      </c>
      <c r="E212" s="57">
        <v>2388.73</v>
      </c>
      <c r="F212" s="57">
        <v>-7253.17</v>
      </c>
      <c r="G212" s="57">
        <v>647.48</v>
      </c>
      <c r="H212" s="57">
        <v>1797.3799999999999</v>
      </c>
      <c r="I212" s="57">
        <v>0</v>
      </c>
      <c r="J212" s="58" t="s">
        <v>10</v>
      </c>
    </row>
    <row r="213" spans="1:10" x14ac:dyDescent="0.2">
      <c r="A213" t="str">
        <f t="shared" si="3"/>
        <v>8560</v>
      </c>
      <c r="B213" s="43" t="s">
        <v>186</v>
      </c>
      <c r="C213" s="57">
        <v>0</v>
      </c>
      <c r="D213" s="57">
        <v>0</v>
      </c>
      <c r="E213" s="57">
        <v>0</v>
      </c>
      <c r="F213" s="57">
        <v>1429.2</v>
      </c>
      <c r="G213" s="57">
        <v>0</v>
      </c>
      <c r="H213" s="57">
        <v>0</v>
      </c>
      <c r="I213" s="57">
        <v>0</v>
      </c>
      <c r="J213" s="58" t="s">
        <v>10</v>
      </c>
    </row>
    <row r="214" spans="1:10" x14ac:dyDescent="0.2">
      <c r="A214" t="str">
        <f t="shared" si="3"/>
        <v>8560</v>
      </c>
      <c r="B214" s="43" t="s">
        <v>187</v>
      </c>
      <c r="C214" s="57">
        <v>0</v>
      </c>
      <c r="D214" s="57">
        <v>0</v>
      </c>
      <c r="E214" s="57">
        <v>0</v>
      </c>
      <c r="F214" s="57">
        <v>-1429.2</v>
      </c>
      <c r="G214" s="57">
        <v>0</v>
      </c>
      <c r="H214" s="57">
        <v>0</v>
      </c>
      <c r="I214" s="57">
        <v>0</v>
      </c>
      <c r="J214" s="58" t="s">
        <v>10</v>
      </c>
    </row>
    <row r="215" spans="1:10" x14ac:dyDescent="0.2">
      <c r="A215" t="str">
        <f t="shared" si="3"/>
        <v>8560</v>
      </c>
      <c r="B215" s="43" t="s">
        <v>188</v>
      </c>
      <c r="C215" s="57">
        <v>178.38</v>
      </c>
      <c r="D215" s="57">
        <v>2383.8399999999997</v>
      </c>
      <c r="E215" s="57">
        <v>0</v>
      </c>
      <c r="F215" s="57">
        <v>587.97</v>
      </c>
      <c r="G215" s="57">
        <v>0</v>
      </c>
      <c r="H215" s="57">
        <v>0</v>
      </c>
      <c r="I215" s="57">
        <v>0</v>
      </c>
      <c r="J215" s="58" t="s">
        <v>10</v>
      </c>
    </row>
    <row r="216" spans="1:10" x14ac:dyDescent="0.2">
      <c r="A216" t="str">
        <f t="shared" si="3"/>
        <v>8560</v>
      </c>
      <c r="B216" s="43" t="s">
        <v>189</v>
      </c>
      <c r="C216" s="57">
        <v>21.41</v>
      </c>
      <c r="D216" s="57">
        <v>286.06</v>
      </c>
      <c r="E216" s="57">
        <v>0</v>
      </c>
      <c r="F216" s="57">
        <v>70.56</v>
      </c>
      <c r="G216" s="57">
        <v>0</v>
      </c>
      <c r="H216" s="57">
        <v>0</v>
      </c>
      <c r="I216" s="57">
        <v>0</v>
      </c>
      <c r="J216" s="58" t="s">
        <v>10</v>
      </c>
    </row>
    <row r="217" spans="1:10" x14ac:dyDescent="0.2">
      <c r="A217" t="str">
        <f t="shared" si="3"/>
        <v>8560</v>
      </c>
      <c r="B217" s="43" t="s">
        <v>190</v>
      </c>
      <c r="C217" s="57">
        <v>724.97</v>
      </c>
      <c r="D217" s="57">
        <v>1336.39</v>
      </c>
      <c r="E217" s="57">
        <v>1206.95</v>
      </c>
      <c r="F217" s="57">
        <v>752.47</v>
      </c>
      <c r="G217" s="57">
        <v>1601.28</v>
      </c>
      <c r="H217" s="57">
        <v>3306.63</v>
      </c>
      <c r="I217" s="57">
        <v>-44.38</v>
      </c>
      <c r="J217" s="58" t="s">
        <v>10</v>
      </c>
    </row>
    <row r="218" spans="1:10" x14ac:dyDescent="0.2">
      <c r="A218" t="str">
        <f t="shared" si="3"/>
        <v>8560</v>
      </c>
      <c r="B218" s="43" t="s">
        <v>191</v>
      </c>
      <c r="C218" s="57">
        <v>-312.83999999999997</v>
      </c>
      <c r="D218" s="57">
        <v>-230.04</v>
      </c>
      <c r="E218" s="57">
        <v>-556.11</v>
      </c>
      <c r="F218" s="57">
        <v>-72.239999999999995</v>
      </c>
      <c r="G218" s="57">
        <v>0</v>
      </c>
      <c r="H218" s="57">
        <v>0</v>
      </c>
      <c r="I218" s="57">
        <v>0</v>
      </c>
      <c r="J218" s="58" t="s">
        <v>10</v>
      </c>
    </row>
    <row r="219" spans="1:10" x14ac:dyDescent="0.2">
      <c r="A219" t="str">
        <f t="shared" si="3"/>
        <v>8560</v>
      </c>
      <c r="B219" s="43" t="s">
        <v>192</v>
      </c>
      <c r="C219" s="57">
        <v>2398.5300000000002</v>
      </c>
      <c r="D219" s="57">
        <v>7802.44</v>
      </c>
      <c r="E219" s="57">
        <v>10442.27</v>
      </c>
      <c r="F219" s="57">
        <v>307.39999999999998</v>
      </c>
      <c r="G219" s="57">
        <v>0</v>
      </c>
      <c r="H219" s="57">
        <v>0</v>
      </c>
      <c r="I219" s="57">
        <v>0</v>
      </c>
      <c r="J219" s="58" t="s">
        <v>10</v>
      </c>
    </row>
    <row r="220" spans="1:10" x14ac:dyDescent="0.2">
      <c r="A220" t="str">
        <f t="shared" si="3"/>
        <v>8560</v>
      </c>
      <c r="B220" s="43" t="s">
        <v>193</v>
      </c>
      <c r="C220" s="57">
        <v>0</v>
      </c>
      <c r="D220" s="57">
        <v>224.99</v>
      </c>
      <c r="E220" s="57">
        <v>111.9</v>
      </c>
      <c r="F220" s="57">
        <v>5468.8</v>
      </c>
      <c r="G220" s="57">
        <v>0</v>
      </c>
      <c r="H220" s="57">
        <v>0</v>
      </c>
      <c r="I220" s="57">
        <v>0</v>
      </c>
      <c r="J220" s="58" t="s">
        <v>10</v>
      </c>
    </row>
    <row r="221" spans="1:10" x14ac:dyDescent="0.2">
      <c r="A221" t="str">
        <f t="shared" si="3"/>
        <v>8560</v>
      </c>
      <c r="B221" s="43" t="s">
        <v>194</v>
      </c>
      <c r="C221" s="57">
        <v>0</v>
      </c>
      <c r="D221" s="57">
        <v>-220.49</v>
      </c>
      <c r="E221" s="57">
        <v>-109.66</v>
      </c>
      <c r="F221" s="57">
        <v>-5359.42</v>
      </c>
      <c r="G221" s="57">
        <v>0</v>
      </c>
      <c r="H221" s="57">
        <v>0</v>
      </c>
      <c r="I221" s="57">
        <v>0</v>
      </c>
      <c r="J221" s="58" t="s">
        <v>10</v>
      </c>
    </row>
    <row r="222" spans="1:10" x14ac:dyDescent="0.2">
      <c r="A222" t="str">
        <f t="shared" si="3"/>
        <v>8560</v>
      </c>
      <c r="B222" s="43" t="s">
        <v>195</v>
      </c>
      <c r="C222" s="57">
        <v>1314.1</v>
      </c>
      <c r="D222" s="57">
        <v>2388.39</v>
      </c>
      <c r="E222" s="57">
        <v>2102.09</v>
      </c>
      <c r="F222" s="57">
        <v>1872.1100000000001</v>
      </c>
      <c r="G222" s="57">
        <v>2028.65</v>
      </c>
      <c r="H222" s="57">
        <v>2552.5500000000002</v>
      </c>
      <c r="I222" s="57">
        <v>574.73</v>
      </c>
      <c r="J222" s="58" t="s">
        <v>10</v>
      </c>
    </row>
    <row r="223" spans="1:10" x14ac:dyDescent="0.2">
      <c r="A223" t="str">
        <f t="shared" si="3"/>
        <v>8560</v>
      </c>
      <c r="B223" s="43" t="s">
        <v>196</v>
      </c>
      <c r="C223" s="57">
        <v>-779.44</v>
      </c>
      <c r="D223" s="57">
        <v>-1440.0700000000002</v>
      </c>
      <c r="E223" s="57">
        <v>-1180.45</v>
      </c>
      <c r="F223" s="57">
        <v>-1106.45</v>
      </c>
      <c r="G223" s="57">
        <v>-1222.8800000000001</v>
      </c>
      <c r="H223" s="57">
        <v>-1618.72</v>
      </c>
      <c r="I223" s="57">
        <v>0</v>
      </c>
      <c r="J223" s="58" t="s">
        <v>10</v>
      </c>
    </row>
    <row r="224" spans="1:10" x14ac:dyDescent="0.2">
      <c r="A224" t="str">
        <f t="shared" si="3"/>
        <v>8560</v>
      </c>
      <c r="B224" s="43" t="s">
        <v>197</v>
      </c>
      <c r="C224" s="57">
        <v>59.65</v>
      </c>
      <c r="D224" s="57">
        <v>0</v>
      </c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8" t="s">
        <v>10</v>
      </c>
    </row>
    <row r="225" spans="1:10" x14ac:dyDescent="0.2">
      <c r="A225" t="str">
        <f t="shared" si="3"/>
        <v>8560</v>
      </c>
      <c r="B225" s="43" t="s">
        <v>198</v>
      </c>
      <c r="C225" s="57">
        <v>0</v>
      </c>
      <c r="D225" s="57">
        <v>0</v>
      </c>
      <c r="E225" s="57">
        <v>0</v>
      </c>
      <c r="F225" s="57">
        <v>31.77</v>
      </c>
      <c r="G225" s="57">
        <v>0</v>
      </c>
      <c r="H225" s="57">
        <v>0</v>
      </c>
      <c r="I225" s="57">
        <v>0</v>
      </c>
      <c r="J225" s="58" t="s">
        <v>10</v>
      </c>
    </row>
    <row r="226" spans="1:10" x14ac:dyDescent="0.2">
      <c r="A226" t="str">
        <f t="shared" si="3"/>
        <v>8560</v>
      </c>
      <c r="B226" s="43" t="s">
        <v>199</v>
      </c>
      <c r="C226" s="57">
        <v>0</v>
      </c>
      <c r="D226" s="57">
        <v>0</v>
      </c>
      <c r="E226" s="57">
        <v>0</v>
      </c>
      <c r="F226" s="57">
        <v>46.14</v>
      </c>
      <c r="G226" s="57">
        <v>0</v>
      </c>
      <c r="H226" s="57">
        <v>0</v>
      </c>
      <c r="I226" s="57">
        <v>0</v>
      </c>
      <c r="J226" s="58" t="s">
        <v>10</v>
      </c>
    </row>
    <row r="227" spans="1:10" x14ac:dyDescent="0.2">
      <c r="A227" t="str">
        <f t="shared" si="3"/>
        <v>8560</v>
      </c>
      <c r="B227" s="43" t="s">
        <v>200</v>
      </c>
      <c r="C227" s="57">
        <v>0</v>
      </c>
      <c r="D227" s="57">
        <v>0</v>
      </c>
      <c r="E227" s="57">
        <v>0</v>
      </c>
      <c r="F227" s="57">
        <v>229.58</v>
      </c>
      <c r="G227" s="57">
        <v>0</v>
      </c>
      <c r="H227" s="57">
        <v>0</v>
      </c>
      <c r="I227" s="57">
        <v>0</v>
      </c>
      <c r="J227" s="58" t="s">
        <v>10</v>
      </c>
    </row>
    <row r="228" spans="1:10" x14ac:dyDescent="0.2">
      <c r="A228" t="str">
        <f t="shared" si="3"/>
        <v>8560</v>
      </c>
      <c r="B228" s="43" t="s">
        <v>201</v>
      </c>
      <c r="C228" s="57">
        <v>4220.7</v>
      </c>
      <c r="D228" s="57">
        <v>0</v>
      </c>
      <c r="E228" s="57">
        <v>15476.2</v>
      </c>
      <c r="F228" s="57">
        <v>1799.7</v>
      </c>
      <c r="G228" s="57">
        <v>15538.41</v>
      </c>
      <c r="H228" s="57">
        <v>1128</v>
      </c>
      <c r="I228" s="57">
        <v>1598.2</v>
      </c>
      <c r="J228" s="58" t="s">
        <v>10</v>
      </c>
    </row>
    <row r="229" spans="1:10" x14ac:dyDescent="0.2">
      <c r="A229" t="str">
        <f t="shared" si="3"/>
        <v>8560</v>
      </c>
      <c r="B229" s="43" t="s">
        <v>202</v>
      </c>
      <c r="C229" s="57">
        <v>0</v>
      </c>
      <c r="D229" s="57">
        <v>0</v>
      </c>
      <c r="E229" s="57">
        <v>150</v>
      </c>
      <c r="F229" s="57">
        <v>0</v>
      </c>
      <c r="G229" s="57">
        <v>0</v>
      </c>
      <c r="H229" s="57">
        <v>0</v>
      </c>
      <c r="I229" s="57">
        <v>0</v>
      </c>
      <c r="J229" s="58" t="s">
        <v>10</v>
      </c>
    </row>
    <row r="230" spans="1:10" x14ac:dyDescent="0.2">
      <c r="A230" t="str">
        <f t="shared" si="3"/>
        <v>8560</v>
      </c>
      <c r="B230" s="43" t="s">
        <v>203</v>
      </c>
      <c r="C230" s="57">
        <v>0</v>
      </c>
      <c r="D230" s="57">
        <v>0</v>
      </c>
      <c r="E230" s="57">
        <v>-7.99</v>
      </c>
      <c r="F230" s="57">
        <v>0</v>
      </c>
      <c r="G230" s="57">
        <v>0</v>
      </c>
      <c r="H230" s="57">
        <v>0</v>
      </c>
      <c r="I230" s="57">
        <v>0</v>
      </c>
      <c r="J230" s="58" t="s">
        <v>10</v>
      </c>
    </row>
    <row r="231" spans="1:10" x14ac:dyDescent="0.2">
      <c r="A231" t="str">
        <f t="shared" si="3"/>
        <v>8560</v>
      </c>
      <c r="B231" s="43" t="s">
        <v>204</v>
      </c>
      <c r="C231" s="57">
        <v>112.2</v>
      </c>
      <c r="D231" s="57">
        <v>6.73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8" t="s">
        <v>10</v>
      </c>
    </row>
    <row r="232" spans="1:10" x14ac:dyDescent="0.2">
      <c r="A232" t="str">
        <f t="shared" si="3"/>
        <v>8570</v>
      </c>
      <c r="B232" s="43" t="s">
        <v>205</v>
      </c>
      <c r="C232" s="57">
        <v>1247.54</v>
      </c>
      <c r="D232" s="57">
        <v>4405.24</v>
      </c>
      <c r="E232" s="57">
        <v>1461.76</v>
      </c>
      <c r="F232" s="57">
        <v>3395.49</v>
      </c>
      <c r="G232" s="57">
        <v>2016.52</v>
      </c>
      <c r="H232" s="57">
        <v>1356.3</v>
      </c>
      <c r="I232" s="57">
        <v>56.52</v>
      </c>
      <c r="J232" s="58" t="s">
        <v>10</v>
      </c>
    </row>
    <row r="233" spans="1:10" x14ac:dyDescent="0.2">
      <c r="A233" t="str">
        <f t="shared" si="3"/>
        <v>8570</v>
      </c>
      <c r="B233" s="43" t="s">
        <v>206</v>
      </c>
      <c r="C233" s="57">
        <v>308.56</v>
      </c>
      <c r="D233" s="57">
        <v>2019.37</v>
      </c>
      <c r="E233" s="57">
        <v>-1619.91</v>
      </c>
      <c r="F233" s="57">
        <v>-457.31</v>
      </c>
      <c r="G233" s="57">
        <v>139.86000000000001</v>
      </c>
      <c r="H233" s="57">
        <v>-27.63</v>
      </c>
      <c r="I233" s="57">
        <v>0</v>
      </c>
      <c r="J233" s="58" t="s">
        <v>10</v>
      </c>
    </row>
    <row r="234" spans="1:10" x14ac:dyDescent="0.2">
      <c r="A234" t="str">
        <f t="shared" si="3"/>
        <v>8570</v>
      </c>
      <c r="B234" s="43" t="s">
        <v>207</v>
      </c>
      <c r="C234" s="57">
        <v>197.04</v>
      </c>
      <c r="D234" s="57">
        <v>216.82</v>
      </c>
      <c r="E234" s="57">
        <v>13.77</v>
      </c>
      <c r="F234" s="57">
        <v>87.68</v>
      </c>
      <c r="G234" s="57">
        <v>1794.57</v>
      </c>
      <c r="H234" s="57">
        <v>13.23</v>
      </c>
      <c r="I234" s="57">
        <v>0</v>
      </c>
      <c r="J234" s="58" t="s">
        <v>10</v>
      </c>
    </row>
    <row r="235" spans="1:10" x14ac:dyDescent="0.2">
      <c r="A235" t="str">
        <f t="shared" si="3"/>
        <v>8570</v>
      </c>
      <c r="B235" s="43" t="s">
        <v>208</v>
      </c>
      <c r="C235" s="57">
        <v>483.25</v>
      </c>
      <c r="D235" s="57">
        <v>853.06999999999994</v>
      </c>
      <c r="E235" s="57">
        <v>688.12</v>
      </c>
      <c r="F235" s="57">
        <v>471.03999999999996</v>
      </c>
      <c r="G235" s="57">
        <v>599.42000000000007</v>
      </c>
      <c r="H235" s="57">
        <v>504.74</v>
      </c>
      <c r="I235" s="57">
        <v>275.97000000000003</v>
      </c>
      <c r="J235" s="58" t="s">
        <v>10</v>
      </c>
    </row>
    <row r="236" spans="1:10" x14ac:dyDescent="0.2">
      <c r="A236" t="str">
        <f t="shared" si="3"/>
        <v>8570</v>
      </c>
      <c r="B236" s="43" t="s">
        <v>209</v>
      </c>
      <c r="C236" s="57">
        <v>140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8" t="s">
        <v>10</v>
      </c>
    </row>
    <row r="237" spans="1:10" x14ac:dyDescent="0.2">
      <c r="A237" t="str">
        <f t="shared" si="3"/>
        <v>8580</v>
      </c>
      <c r="B237" s="43" t="s">
        <v>86</v>
      </c>
      <c r="C237" s="57">
        <v>647547.72</v>
      </c>
      <c r="D237" s="57">
        <v>622624.86</v>
      </c>
      <c r="E237" s="57">
        <v>636537.02</v>
      </c>
      <c r="F237" s="57">
        <v>481637.6</v>
      </c>
      <c r="G237" s="57">
        <v>390183.29</v>
      </c>
      <c r="H237" s="57">
        <v>371530.6</v>
      </c>
      <c r="I237" s="57">
        <v>0</v>
      </c>
      <c r="J237" s="58" t="s">
        <v>10</v>
      </c>
    </row>
    <row r="238" spans="1:10" x14ac:dyDescent="0.2">
      <c r="A238" t="str">
        <f t="shared" si="3"/>
        <v>8580</v>
      </c>
      <c r="B238" s="43" t="s">
        <v>85</v>
      </c>
      <c r="C238" s="57">
        <v>109133.2</v>
      </c>
      <c r="D238" s="57">
        <v>119868.99</v>
      </c>
      <c r="E238" s="57">
        <v>68993.64</v>
      </c>
      <c r="F238" s="57">
        <v>40182.92</v>
      </c>
      <c r="G238" s="57">
        <v>51762.16</v>
      </c>
      <c r="H238" s="57">
        <v>46760.04</v>
      </c>
      <c r="I238" s="57">
        <v>0</v>
      </c>
      <c r="J238" s="58" t="s">
        <v>10</v>
      </c>
    </row>
    <row r="239" spans="1:10" x14ac:dyDescent="0.2">
      <c r="A239" t="str">
        <f t="shared" si="3"/>
        <v>8580</v>
      </c>
      <c r="B239" s="43" t="s">
        <v>87</v>
      </c>
      <c r="C239" s="57">
        <v>1688845.57</v>
      </c>
      <c r="D239" s="57">
        <v>1543493.44</v>
      </c>
      <c r="E239" s="57">
        <v>1688845.26</v>
      </c>
      <c r="F239" s="57">
        <v>1496910.86</v>
      </c>
      <c r="G239" s="57">
        <v>1201035.77</v>
      </c>
      <c r="H239" s="57">
        <v>1168320.6200000001</v>
      </c>
      <c r="I239" s="57">
        <v>0</v>
      </c>
      <c r="J239" s="58" t="s">
        <v>10</v>
      </c>
    </row>
    <row r="240" spans="1:10" x14ac:dyDescent="0.2">
      <c r="A240" t="str">
        <f t="shared" si="3"/>
        <v>8630</v>
      </c>
      <c r="B240" s="43" t="s">
        <v>487</v>
      </c>
      <c r="C240" s="57">
        <v>0</v>
      </c>
      <c r="D240" s="57">
        <v>0</v>
      </c>
      <c r="E240" s="57">
        <v>126.49</v>
      </c>
      <c r="F240" s="57">
        <v>844.92</v>
      </c>
      <c r="G240" s="57">
        <v>0</v>
      </c>
      <c r="H240" s="57">
        <v>826.94</v>
      </c>
      <c r="I240" s="57">
        <v>785.6</v>
      </c>
      <c r="J240" s="58" t="s">
        <v>10</v>
      </c>
    </row>
    <row r="241" spans="1:10" x14ac:dyDescent="0.2">
      <c r="A241" t="str">
        <f t="shared" si="3"/>
        <v>8630</v>
      </c>
      <c r="B241" s="43" t="s">
        <v>488</v>
      </c>
      <c r="C241" s="57">
        <v>0</v>
      </c>
      <c r="D241" s="57">
        <v>0</v>
      </c>
      <c r="E241" s="57">
        <v>88.54</v>
      </c>
      <c r="F241" s="57">
        <v>52.28</v>
      </c>
      <c r="G241" s="57">
        <v>-140.82</v>
      </c>
      <c r="H241" s="57">
        <v>413.47</v>
      </c>
      <c r="I241" s="57">
        <v>0</v>
      </c>
      <c r="J241" s="58" t="s">
        <v>10</v>
      </c>
    </row>
    <row r="242" spans="1:10" x14ac:dyDescent="0.2">
      <c r="A242" t="str">
        <f t="shared" si="3"/>
        <v>8650</v>
      </c>
      <c r="B242" s="43" t="s">
        <v>489</v>
      </c>
      <c r="C242" s="57">
        <v>0</v>
      </c>
      <c r="D242" s="57">
        <v>0</v>
      </c>
      <c r="E242" s="57">
        <v>0</v>
      </c>
      <c r="F242" s="57">
        <v>2422.89</v>
      </c>
      <c r="G242" s="57">
        <v>505.94</v>
      </c>
      <c r="H242" s="57">
        <v>0</v>
      </c>
      <c r="I242" s="57">
        <v>0</v>
      </c>
      <c r="J242" s="58" t="s">
        <v>10</v>
      </c>
    </row>
    <row r="243" spans="1:10" x14ac:dyDescent="0.2">
      <c r="A243" t="str">
        <f t="shared" si="3"/>
        <v>8650</v>
      </c>
      <c r="B243" s="43" t="s">
        <v>490</v>
      </c>
      <c r="C243" s="58" t="s">
        <v>10</v>
      </c>
      <c r="D243" s="58" t="s">
        <v>10</v>
      </c>
      <c r="E243" s="58" t="s">
        <v>10</v>
      </c>
      <c r="F243" s="57">
        <v>403.82</v>
      </c>
      <c r="G243" s="57">
        <v>-226.74</v>
      </c>
      <c r="H243" s="57">
        <v>-177.08</v>
      </c>
      <c r="I243" s="58" t="s">
        <v>10</v>
      </c>
      <c r="J243" s="58" t="s">
        <v>10</v>
      </c>
    </row>
    <row r="244" spans="1:10" x14ac:dyDescent="0.2">
      <c r="A244" t="str">
        <f t="shared" si="3"/>
        <v>8650</v>
      </c>
      <c r="B244" s="43" t="s">
        <v>491</v>
      </c>
      <c r="C244" s="57">
        <v>1503.71</v>
      </c>
      <c r="D244" s="57">
        <v>0</v>
      </c>
      <c r="E244" s="57">
        <v>0</v>
      </c>
      <c r="F244" s="57">
        <v>30.13</v>
      </c>
      <c r="G244" s="57">
        <v>0</v>
      </c>
      <c r="H244" s="57">
        <v>0</v>
      </c>
      <c r="I244" s="57">
        <v>0</v>
      </c>
      <c r="J244" s="58" t="s">
        <v>10</v>
      </c>
    </row>
    <row r="245" spans="1:10" x14ac:dyDescent="0.2">
      <c r="A245" t="str">
        <f t="shared" si="3"/>
        <v>8650</v>
      </c>
      <c r="B245" s="43" t="s">
        <v>492</v>
      </c>
      <c r="C245" s="58" t="s">
        <v>10</v>
      </c>
      <c r="D245" s="58" t="s">
        <v>10</v>
      </c>
      <c r="E245" s="58" t="s">
        <v>10</v>
      </c>
      <c r="F245" s="57">
        <v>-1.88</v>
      </c>
      <c r="G245" s="57">
        <v>0</v>
      </c>
      <c r="H245" s="57">
        <v>0</v>
      </c>
      <c r="I245" s="57">
        <v>0</v>
      </c>
      <c r="J245" s="58" t="s">
        <v>10</v>
      </c>
    </row>
    <row r="246" spans="1:10" x14ac:dyDescent="0.2">
      <c r="A246" t="str">
        <f t="shared" si="3"/>
        <v>8650</v>
      </c>
      <c r="B246" s="43" t="s">
        <v>493</v>
      </c>
      <c r="C246" s="58" t="s">
        <v>10</v>
      </c>
      <c r="D246" s="58" t="s">
        <v>10</v>
      </c>
      <c r="E246" s="58" t="s">
        <v>10</v>
      </c>
      <c r="F246" s="57">
        <v>8</v>
      </c>
      <c r="G246" s="57">
        <v>0</v>
      </c>
      <c r="H246" s="57">
        <v>0</v>
      </c>
      <c r="I246" s="57">
        <v>0</v>
      </c>
      <c r="J246" s="58" t="s">
        <v>10</v>
      </c>
    </row>
    <row r="247" spans="1:10" x14ac:dyDescent="0.2">
      <c r="A247" t="str">
        <f t="shared" si="3"/>
        <v>8700</v>
      </c>
      <c r="B247" s="43" t="s">
        <v>210</v>
      </c>
      <c r="C247" s="57">
        <v>57108.840000000011</v>
      </c>
      <c r="D247" s="57">
        <v>53986.73</v>
      </c>
      <c r="E247" s="57">
        <v>59151.820000000007</v>
      </c>
      <c r="F247" s="57">
        <v>73487.94</v>
      </c>
      <c r="G247" s="57">
        <v>48489.799999999996</v>
      </c>
      <c r="H247" s="57">
        <v>52298.31</v>
      </c>
      <c r="I247" s="57">
        <v>21123.81</v>
      </c>
      <c r="J247" s="58" t="s">
        <v>10</v>
      </c>
    </row>
    <row r="248" spans="1:10" x14ac:dyDescent="0.2">
      <c r="A248" t="str">
        <f t="shared" si="3"/>
        <v>8700</v>
      </c>
      <c r="B248" s="43" t="s">
        <v>211</v>
      </c>
      <c r="C248" s="57">
        <v>501044.13</v>
      </c>
      <c r="D248" s="57">
        <v>471864.33000000007</v>
      </c>
      <c r="E248" s="57">
        <v>492269.81999999995</v>
      </c>
      <c r="F248" s="57">
        <v>754517.24</v>
      </c>
      <c r="G248" s="57">
        <v>519392.74000000005</v>
      </c>
      <c r="H248" s="57">
        <v>527449.1100000001</v>
      </c>
      <c r="I248" s="57">
        <v>288595.55000000005</v>
      </c>
      <c r="J248" s="58" t="s">
        <v>10</v>
      </c>
    </row>
    <row r="249" spans="1:10" x14ac:dyDescent="0.2">
      <c r="A249" t="str">
        <f t="shared" si="3"/>
        <v>8700</v>
      </c>
      <c r="B249" s="43" t="s">
        <v>212</v>
      </c>
      <c r="C249" s="57">
        <v>-494283.29000000004</v>
      </c>
      <c r="D249" s="57">
        <v>-470430.84</v>
      </c>
      <c r="E249" s="57">
        <v>-491550.01</v>
      </c>
      <c r="F249" s="57">
        <v>-755980.44000000006</v>
      </c>
      <c r="G249" s="57">
        <v>-521080.06000000006</v>
      </c>
      <c r="H249" s="57">
        <v>-530666.79</v>
      </c>
      <c r="I249" s="57">
        <v>-288977.95</v>
      </c>
      <c r="J249" s="58" t="s">
        <v>10</v>
      </c>
    </row>
    <row r="250" spans="1:10" x14ac:dyDescent="0.2">
      <c r="A250" t="str">
        <f t="shared" si="3"/>
        <v>8700</v>
      </c>
      <c r="B250" s="43" t="s">
        <v>213</v>
      </c>
      <c r="C250" s="58" t="s">
        <v>10</v>
      </c>
      <c r="D250" s="58" t="s">
        <v>10</v>
      </c>
      <c r="E250" s="57">
        <v>888.29</v>
      </c>
      <c r="F250" s="57">
        <v>0</v>
      </c>
      <c r="G250" s="57">
        <v>937.63</v>
      </c>
      <c r="H250" s="57">
        <v>0</v>
      </c>
      <c r="I250" s="57">
        <v>0</v>
      </c>
      <c r="J250" s="58" t="s">
        <v>10</v>
      </c>
    </row>
    <row r="251" spans="1:10" x14ac:dyDescent="0.2">
      <c r="A251" t="str">
        <f t="shared" si="3"/>
        <v>8700</v>
      </c>
      <c r="B251" s="43" t="s">
        <v>214</v>
      </c>
      <c r="C251" s="57">
        <v>-7587.6</v>
      </c>
      <c r="D251" s="57">
        <v>3837.6000000000004</v>
      </c>
      <c r="E251" s="57">
        <v>9117.869999999999</v>
      </c>
      <c r="F251" s="57">
        <v>-28982.260000000002</v>
      </c>
      <c r="G251" s="57">
        <v>4443.7800000000007</v>
      </c>
      <c r="H251" s="57">
        <v>9794.6200000000008</v>
      </c>
      <c r="I251" s="57">
        <v>0</v>
      </c>
      <c r="J251" s="58" t="s">
        <v>10</v>
      </c>
    </row>
    <row r="252" spans="1:10" x14ac:dyDescent="0.2">
      <c r="A252" t="str">
        <f t="shared" si="3"/>
        <v>8700</v>
      </c>
      <c r="B252" s="43" t="s">
        <v>215</v>
      </c>
      <c r="C252" s="57">
        <v>244774.05</v>
      </c>
      <c r="D252" s="57">
        <v>234825.35</v>
      </c>
      <c r="E252" s="57">
        <v>273454.27</v>
      </c>
      <c r="F252" s="57">
        <v>391341.9</v>
      </c>
      <c r="G252" s="57">
        <v>273010.67</v>
      </c>
      <c r="H252" s="57">
        <v>276690.65000000002</v>
      </c>
      <c r="I252" s="57">
        <v>135864.37</v>
      </c>
      <c r="J252" s="58" t="s">
        <v>10</v>
      </c>
    </row>
    <row r="253" spans="1:10" x14ac:dyDescent="0.2">
      <c r="A253" t="str">
        <f t="shared" si="3"/>
        <v>8700</v>
      </c>
      <c r="B253" s="43" t="s">
        <v>216</v>
      </c>
      <c r="C253" s="57">
        <v>-251534.88999999998</v>
      </c>
      <c r="D253" s="57">
        <v>-236258.84</v>
      </c>
      <c r="E253" s="57">
        <v>-274174.08000000002</v>
      </c>
      <c r="F253" s="57">
        <v>-389878.7</v>
      </c>
      <c r="G253" s="57">
        <v>-271323.34999999998</v>
      </c>
      <c r="H253" s="57">
        <v>-273472.97000000003</v>
      </c>
      <c r="I253" s="57">
        <v>-135481.97</v>
      </c>
      <c r="J253" s="58" t="s">
        <v>10</v>
      </c>
    </row>
    <row r="254" spans="1:10" x14ac:dyDescent="0.2">
      <c r="A254" t="str">
        <f t="shared" si="3"/>
        <v>8700</v>
      </c>
      <c r="B254" s="43" t="s">
        <v>217</v>
      </c>
      <c r="C254" s="58" t="s">
        <v>10</v>
      </c>
      <c r="D254" s="58" t="s">
        <v>10</v>
      </c>
      <c r="E254" s="57">
        <v>1036.3399999999999</v>
      </c>
      <c r="F254" s="57">
        <v>1677.87</v>
      </c>
      <c r="G254" s="57">
        <v>937.63</v>
      </c>
      <c r="H254" s="57">
        <v>1233.72</v>
      </c>
      <c r="I254" s="57">
        <v>740.24</v>
      </c>
      <c r="J254" s="58" t="s">
        <v>10</v>
      </c>
    </row>
    <row r="255" spans="1:10" x14ac:dyDescent="0.2">
      <c r="A255" t="str">
        <f t="shared" si="3"/>
        <v>8700</v>
      </c>
      <c r="B255" s="43" t="s">
        <v>218</v>
      </c>
      <c r="C255" s="58" t="s">
        <v>10</v>
      </c>
      <c r="D255" s="58" t="s">
        <v>10</v>
      </c>
      <c r="E255" s="57">
        <v>-888.29</v>
      </c>
      <c r="F255" s="57">
        <v>0</v>
      </c>
      <c r="G255" s="57">
        <v>-937.63</v>
      </c>
      <c r="H255" s="57">
        <v>0</v>
      </c>
      <c r="I255" s="57">
        <v>0</v>
      </c>
      <c r="J255" s="58" t="s">
        <v>10</v>
      </c>
    </row>
    <row r="256" spans="1:10" x14ac:dyDescent="0.2">
      <c r="A256" t="str">
        <f t="shared" si="3"/>
        <v>8700</v>
      </c>
      <c r="B256" s="43" t="s">
        <v>219</v>
      </c>
      <c r="C256" s="57">
        <v>1402.7500000000002</v>
      </c>
      <c r="D256" s="57">
        <v>825.00000000000011</v>
      </c>
      <c r="E256" s="57">
        <v>1730.31</v>
      </c>
      <c r="F256" s="57">
        <v>666.15</v>
      </c>
      <c r="G256" s="57">
        <v>607.6099999999999</v>
      </c>
      <c r="H256" s="57">
        <v>1478.34</v>
      </c>
      <c r="I256" s="57">
        <v>100</v>
      </c>
      <c r="J256" s="58" t="s">
        <v>10</v>
      </c>
    </row>
    <row r="257" spans="1:10" x14ac:dyDescent="0.2">
      <c r="A257" t="str">
        <f t="shared" si="3"/>
        <v>8700</v>
      </c>
      <c r="B257" s="43" t="s">
        <v>220</v>
      </c>
      <c r="C257" s="57">
        <v>-207.48</v>
      </c>
      <c r="D257" s="57">
        <v>-79.17</v>
      </c>
      <c r="E257" s="57">
        <v>-302.93</v>
      </c>
      <c r="F257" s="57">
        <v>-127.53</v>
      </c>
      <c r="G257" s="57">
        <v>-35.099999999999994</v>
      </c>
      <c r="H257" s="57">
        <v>-27.24</v>
      </c>
      <c r="I257" s="57">
        <v>0</v>
      </c>
      <c r="J257" s="58" t="s">
        <v>10</v>
      </c>
    </row>
    <row r="258" spans="1:10" x14ac:dyDescent="0.2">
      <c r="A258" t="str">
        <f t="shared" si="3"/>
        <v>8700</v>
      </c>
      <c r="B258" s="43" t="s">
        <v>221</v>
      </c>
      <c r="C258" s="57">
        <v>488.26</v>
      </c>
      <c r="D258" s="57">
        <v>180.63</v>
      </c>
      <c r="E258" s="57">
        <v>599.03</v>
      </c>
      <c r="F258" s="57">
        <v>251.62</v>
      </c>
      <c r="G258" s="57">
        <v>60.88</v>
      </c>
      <c r="H258" s="57">
        <v>42.58</v>
      </c>
      <c r="I258" s="57">
        <v>10</v>
      </c>
      <c r="J258" s="58" t="s">
        <v>10</v>
      </c>
    </row>
    <row r="259" spans="1:10" x14ac:dyDescent="0.2">
      <c r="A259" t="str">
        <f t="shared" si="3"/>
        <v>8700</v>
      </c>
      <c r="B259" s="43" t="s">
        <v>222</v>
      </c>
      <c r="C259" s="58" t="s">
        <v>10</v>
      </c>
      <c r="D259" s="57">
        <v>40.22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8" t="s">
        <v>10</v>
      </c>
    </row>
    <row r="260" spans="1:10" x14ac:dyDescent="0.2">
      <c r="A260" t="str">
        <f t="shared" si="3"/>
        <v>8700</v>
      </c>
      <c r="B260" s="43" t="s">
        <v>223</v>
      </c>
      <c r="C260" s="57">
        <v>545.71</v>
      </c>
      <c r="D260" s="57">
        <v>50.57</v>
      </c>
      <c r="E260" s="57">
        <v>21.81</v>
      </c>
      <c r="F260" s="57">
        <v>268.58999999999997</v>
      </c>
      <c r="G260" s="57">
        <v>0</v>
      </c>
      <c r="H260" s="57">
        <v>0</v>
      </c>
      <c r="I260" s="57">
        <v>158.94</v>
      </c>
      <c r="J260" s="58" t="s">
        <v>10</v>
      </c>
    </row>
    <row r="261" spans="1:10" x14ac:dyDescent="0.2">
      <c r="A261" t="str">
        <f t="shared" si="3"/>
        <v>8700</v>
      </c>
      <c r="B261" s="43" t="s">
        <v>224</v>
      </c>
      <c r="C261" s="57">
        <v>-534.79</v>
      </c>
      <c r="D261" s="57">
        <v>-49.56</v>
      </c>
      <c r="E261" s="57">
        <v>-21.37</v>
      </c>
      <c r="F261" s="57">
        <v>-263.22000000000003</v>
      </c>
      <c r="G261" s="57">
        <v>0</v>
      </c>
      <c r="H261" s="57">
        <v>0</v>
      </c>
      <c r="I261" s="57">
        <v>0</v>
      </c>
      <c r="J261" s="58" t="s">
        <v>10</v>
      </c>
    </row>
    <row r="262" spans="1:10" x14ac:dyDescent="0.2">
      <c r="A262" t="str">
        <f t="shared" si="3"/>
        <v>8700</v>
      </c>
      <c r="B262" s="43" t="s">
        <v>225</v>
      </c>
      <c r="C262" s="57">
        <v>11980</v>
      </c>
      <c r="D262" s="57">
        <v>185</v>
      </c>
      <c r="E262" s="57">
        <v>1840</v>
      </c>
      <c r="F262" s="57">
        <v>0</v>
      </c>
      <c r="G262" s="57">
        <v>6195</v>
      </c>
      <c r="H262" s="57">
        <v>1747</v>
      </c>
      <c r="I262" s="57">
        <v>0</v>
      </c>
      <c r="J262" s="58" t="s">
        <v>10</v>
      </c>
    </row>
    <row r="263" spans="1:10" x14ac:dyDescent="0.2">
      <c r="A263" t="str">
        <f t="shared" si="3"/>
        <v>8700</v>
      </c>
      <c r="B263" s="43" t="s">
        <v>226</v>
      </c>
      <c r="C263" s="57">
        <v>4895.41</v>
      </c>
      <c r="D263" s="57">
        <v>7298.7999999999993</v>
      </c>
      <c r="E263" s="57">
        <v>9300.9000000000015</v>
      </c>
      <c r="F263" s="57">
        <v>5998.14</v>
      </c>
      <c r="G263" s="57">
        <v>7744.53</v>
      </c>
      <c r="H263" s="57">
        <v>6436.48</v>
      </c>
      <c r="I263" s="57">
        <v>4996.4900000000007</v>
      </c>
      <c r="J263" s="58" t="s">
        <v>10</v>
      </c>
    </row>
    <row r="264" spans="1:10" x14ac:dyDescent="0.2">
      <c r="A264" t="str">
        <f t="shared" si="3"/>
        <v>8700</v>
      </c>
      <c r="B264" s="43" t="s">
        <v>227</v>
      </c>
      <c r="C264" s="57">
        <v>-10740.819999999998</v>
      </c>
      <c r="D264" s="57">
        <v>-4187.59</v>
      </c>
      <c r="E264" s="57">
        <v>-6572.1100000000006</v>
      </c>
      <c r="F264" s="57">
        <v>-3637.83</v>
      </c>
      <c r="G264" s="57">
        <v>-8800.9700000000012</v>
      </c>
      <c r="H264" s="57">
        <v>-5239.97</v>
      </c>
      <c r="I264" s="57">
        <v>0</v>
      </c>
      <c r="J264" s="58" t="s">
        <v>10</v>
      </c>
    </row>
    <row r="265" spans="1:10" x14ac:dyDescent="0.2">
      <c r="A265" t="str">
        <f t="shared" si="3"/>
        <v>8700</v>
      </c>
      <c r="B265" s="43" t="s">
        <v>228</v>
      </c>
      <c r="C265" s="57">
        <v>4271.63</v>
      </c>
      <c r="D265" s="57">
        <v>4781.0199999999995</v>
      </c>
      <c r="E265" s="57">
        <v>5300.8200000000006</v>
      </c>
      <c r="F265" s="57">
        <v>648.63</v>
      </c>
      <c r="G265" s="57">
        <v>229.86999999999989</v>
      </c>
      <c r="H265" s="57">
        <v>6613.22</v>
      </c>
      <c r="I265" s="57">
        <v>3687.5399999999995</v>
      </c>
      <c r="J265" s="58" t="s">
        <v>10</v>
      </c>
    </row>
    <row r="266" spans="1:10" x14ac:dyDescent="0.2">
      <c r="A266" t="str">
        <f t="shared" si="3"/>
        <v>8700</v>
      </c>
      <c r="B266" s="43" t="s">
        <v>229</v>
      </c>
      <c r="C266" s="57">
        <v>303.89</v>
      </c>
      <c r="D266" s="57">
        <v>449.11</v>
      </c>
      <c r="E266" s="57">
        <v>222.56</v>
      </c>
      <c r="F266" s="57">
        <v>103.76</v>
      </c>
      <c r="G266" s="57">
        <v>86.22999999999999</v>
      </c>
      <c r="H266" s="57">
        <v>323.33999999999997</v>
      </c>
      <c r="I266" s="57">
        <v>51.87</v>
      </c>
      <c r="J266" s="58" t="s">
        <v>10</v>
      </c>
    </row>
    <row r="267" spans="1:10" x14ac:dyDescent="0.2">
      <c r="A267" t="str">
        <f t="shared" si="3"/>
        <v>8700</v>
      </c>
      <c r="B267" s="43" t="s">
        <v>230</v>
      </c>
      <c r="C267" s="57">
        <v>16373.45</v>
      </c>
      <c r="D267" s="57">
        <v>11710.59</v>
      </c>
      <c r="E267" s="57">
        <v>13007.289999999999</v>
      </c>
      <c r="F267" s="57">
        <v>11376.07</v>
      </c>
      <c r="G267" s="57">
        <v>10163.74</v>
      </c>
      <c r="H267" s="57">
        <v>12875.300000000001</v>
      </c>
      <c r="I267" s="57">
        <v>10379.25</v>
      </c>
      <c r="J267" s="58" t="s">
        <v>10</v>
      </c>
    </row>
    <row r="268" spans="1:10" x14ac:dyDescent="0.2">
      <c r="A268" t="str">
        <f t="shared" ref="A268:A331" si="4">LEFT(RIGHT(B268,10),4)</f>
        <v>8700</v>
      </c>
      <c r="B268" s="43" t="s">
        <v>231</v>
      </c>
      <c r="C268" s="57">
        <v>549.02</v>
      </c>
      <c r="D268" s="57">
        <v>928.68</v>
      </c>
      <c r="E268" s="57">
        <v>650.28</v>
      </c>
      <c r="F268" s="57">
        <v>332.31</v>
      </c>
      <c r="G268" s="57">
        <v>432.11</v>
      </c>
      <c r="H268" s="57">
        <v>338.71</v>
      </c>
      <c r="I268" s="57">
        <v>267.02</v>
      </c>
      <c r="J268" s="58" t="s">
        <v>10</v>
      </c>
    </row>
    <row r="269" spans="1:10" x14ac:dyDescent="0.2">
      <c r="A269" t="str">
        <f t="shared" si="4"/>
        <v>8700</v>
      </c>
      <c r="B269" s="43" t="s">
        <v>232</v>
      </c>
      <c r="C269" s="57">
        <v>6988.27</v>
      </c>
      <c r="D269" s="57">
        <v>6761.25</v>
      </c>
      <c r="E269" s="57">
        <v>7432.3</v>
      </c>
      <c r="F269" s="57">
        <v>5176.03</v>
      </c>
      <c r="G269" s="57">
        <v>5775.02</v>
      </c>
      <c r="H269" s="57">
        <v>5458.1</v>
      </c>
      <c r="I269" s="57">
        <v>4871.08</v>
      </c>
      <c r="J269" s="58" t="s">
        <v>10</v>
      </c>
    </row>
    <row r="270" spans="1:10" x14ac:dyDescent="0.2">
      <c r="A270" t="str">
        <f t="shared" si="4"/>
        <v>8700</v>
      </c>
      <c r="B270" s="43" t="s">
        <v>233</v>
      </c>
      <c r="C270" s="57">
        <v>247.06</v>
      </c>
      <c r="D270" s="57">
        <v>545.66999999999996</v>
      </c>
      <c r="E270" s="57">
        <v>712.2</v>
      </c>
      <c r="F270" s="57">
        <v>201.02</v>
      </c>
      <c r="G270" s="57">
        <v>11.75</v>
      </c>
      <c r="H270" s="57">
        <v>0</v>
      </c>
      <c r="I270" s="57">
        <v>0</v>
      </c>
      <c r="J270" s="58" t="s">
        <v>10</v>
      </c>
    </row>
    <row r="271" spans="1:10" x14ac:dyDescent="0.2">
      <c r="A271" t="str">
        <f t="shared" si="4"/>
        <v>8700</v>
      </c>
      <c r="B271" s="43" t="s">
        <v>234</v>
      </c>
      <c r="C271" s="57">
        <v>534.78</v>
      </c>
      <c r="D271" s="57">
        <v>465.76</v>
      </c>
      <c r="E271" s="57">
        <v>893.2</v>
      </c>
      <c r="F271" s="57">
        <v>494.08</v>
      </c>
      <c r="G271" s="57">
        <v>521.86</v>
      </c>
      <c r="H271" s="57">
        <v>625.03</v>
      </c>
      <c r="I271" s="57">
        <v>331.82</v>
      </c>
      <c r="J271" s="58" t="s">
        <v>10</v>
      </c>
    </row>
    <row r="272" spans="1:10" x14ac:dyDescent="0.2">
      <c r="A272" t="str">
        <f t="shared" si="4"/>
        <v>8700</v>
      </c>
      <c r="B272" s="43" t="s">
        <v>235</v>
      </c>
      <c r="C272" s="57">
        <v>11815.890000000001</v>
      </c>
      <c r="D272" s="57">
        <v>11660.41</v>
      </c>
      <c r="E272" s="57">
        <v>11822.33</v>
      </c>
      <c r="F272" s="57">
        <v>11791.29</v>
      </c>
      <c r="G272" s="57">
        <v>10955.939999999999</v>
      </c>
      <c r="H272" s="57">
        <v>11400.19</v>
      </c>
      <c r="I272" s="57">
        <v>0</v>
      </c>
      <c r="J272" s="58" t="s">
        <v>10</v>
      </c>
    </row>
    <row r="273" spans="1:10" x14ac:dyDescent="0.2">
      <c r="A273" t="str">
        <f t="shared" si="4"/>
        <v>8700</v>
      </c>
      <c r="B273" s="43" t="s">
        <v>236</v>
      </c>
      <c r="C273" s="57">
        <v>4823.67</v>
      </c>
      <c r="D273" s="57">
        <v>5007.72</v>
      </c>
      <c r="E273" s="57">
        <v>4931.3599999999997</v>
      </c>
      <c r="F273" s="57">
        <v>6602.72</v>
      </c>
      <c r="G273" s="57">
        <v>5146.8599999999997</v>
      </c>
      <c r="H273" s="57">
        <v>5202.95</v>
      </c>
      <c r="I273" s="57">
        <v>166.54</v>
      </c>
      <c r="J273" s="58" t="s">
        <v>10</v>
      </c>
    </row>
    <row r="274" spans="1:10" x14ac:dyDescent="0.2">
      <c r="A274" t="str">
        <f t="shared" si="4"/>
        <v>8700</v>
      </c>
      <c r="B274" s="43" t="s">
        <v>237</v>
      </c>
      <c r="C274" s="57">
        <v>127.17</v>
      </c>
      <c r="D274" s="57">
        <v>651.28</v>
      </c>
      <c r="E274" s="57">
        <v>659.81000000000006</v>
      </c>
      <c r="F274" s="57">
        <v>20</v>
      </c>
      <c r="G274" s="57">
        <v>787.77</v>
      </c>
      <c r="H274" s="57">
        <v>423.98</v>
      </c>
      <c r="I274" s="57">
        <v>111.07</v>
      </c>
      <c r="J274" s="58" t="s">
        <v>10</v>
      </c>
    </row>
    <row r="275" spans="1:10" x14ac:dyDescent="0.2">
      <c r="A275" t="str">
        <f t="shared" si="4"/>
        <v>8700</v>
      </c>
      <c r="B275" s="43" t="s">
        <v>238</v>
      </c>
      <c r="C275" s="57">
        <v>-18585.43</v>
      </c>
      <c r="D275" s="57">
        <v>-15211.69</v>
      </c>
      <c r="E275" s="57">
        <v>-17106.37</v>
      </c>
      <c r="F275" s="57">
        <v>-16710.95</v>
      </c>
      <c r="G275" s="57">
        <v>-16023.810000000001</v>
      </c>
      <c r="H275" s="57">
        <v>-17300.400000000001</v>
      </c>
      <c r="I275" s="57">
        <v>0</v>
      </c>
      <c r="J275" s="58" t="s">
        <v>10</v>
      </c>
    </row>
    <row r="276" spans="1:10" x14ac:dyDescent="0.2">
      <c r="A276" t="str">
        <f t="shared" si="4"/>
        <v>8700</v>
      </c>
      <c r="B276" s="43" t="s">
        <v>239</v>
      </c>
      <c r="C276" s="57">
        <v>9095.0600000000013</v>
      </c>
      <c r="D276" s="57">
        <v>6329.22</v>
      </c>
      <c r="E276" s="57">
        <v>7225.74</v>
      </c>
      <c r="F276" s="57">
        <v>7111.0300000000007</v>
      </c>
      <c r="G276" s="57">
        <v>9212.33</v>
      </c>
      <c r="H276" s="57">
        <v>7529.3199999999988</v>
      </c>
      <c r="I276" s="57">
        <v>4165.1499999999996</v>
      </c>
      <c r="J276" s="58" t="s">
        <v>10</v>
      </c>
    </row>
    <row r="277" spans="1:10" x14ac:dyDescent="0.2">
      <c r="A277" t="str">
        <f t="shared" si="4"/>
        <v>8700</v>
      </c>
      <c r="B277" s="43" t="s">
        <v>240</v>
      </c>
      <c r="C277" s="57">
        <v>11.2</v>
      </c>
      <c r="D277" s="57">
        <v>0</v>
      </c>
      <c r="E277" s="57">
        <v>2.5</v>
      </c>
      <c r="F277" s="57">
        <v>100</v>
      </c>
      <c r="G277" s="57">
        <v>0</v>
      </c>
      <c r="H277" s="57">
        <v>11.7</v>
      </c>
      <c r="I277" s="57">
        <v>0</v>
      </c>
      <c r="J277" s="58" t="s">
        <v>10</v>
      </c>
    </row>
    <row r="278" spans="1:10" x14ac:dyDescent="0.2">
      <c r="A278" t="str">
        <f t="shared" si="4"/>
        <v>8700</v>
      </c>
      <c r="B278" s="43" t="s">
        <v>241</v>
      </c>
      <c r="C278" s="57">
        <v>617.49</v>
      </c>
      <c r="D278" s="57">
        <v>1785.42</v>
      </c>
      <c r="E278" s="57">
        <v>1967.25</v>
      </c>
      <c r="F278" s="57">
        <v>2880.6</v>
      </c>
      <c r="G278" s="57">
        <v>3150.3799999999997</v>
      </c>
      <c r="H278" s="57">
        <v>1624.8200000000002</v>
      </c>
      <c r="I278" s="57">
        <v>911.96</v>
      </c>
      <c r="J278" s="58" t="s">
        <v>10</v>
      </c>
    </row>
    <row r="279" spans="1:10" x14ac:dyDescent="0.2">
      <c r="A279" t="str">
        <f t="shared" si="4"/>
        <v>8700</v>
      </c>
      <c r="B279" s="43" t="s">
        <v>242</v>
      </c>
      <c r="C279" s="57">
        <v>5942.95</v>
      </c>
      <c r="D279" s="57">
        <v>9794.23</v>
      </c>
      <c r="E279" s="57">
        <v>8653.659999999998</v>
      </c>
      <c r="F279" s="57">
        <v>3896.33</v>
      </c>
      <c r="G279" s="57">
        <v>8779.7899999999991</v>
      </c>
      <c r="H279" s="57">
        <v>3486.92</v>
      </c>
      <c r="I279" s="57">
        <v>3608.49</v>
      </c>
      <c r="J279" s="58" t="s">
        <v>10</v>
      </c>
    </row>
    <row r="280" spans="1:10" x14ac:dyDescent="0.2">
      <c r="A280" t="str">
        <f t="shared" si="4"/>
        <v>8700</v>
      </c>
      <c r="B280" s="43" t="s">
        <v>243</v>
      </c>
      <c r="C280" s="57">
        <v>500</v>
      </c>
      <c r="D280" s="57">
        <v>0</v>
      </c>
      <c r="E280" s="57">
        <v>0</v>
      </c>
      <c r="F280" s="57">
        <v>0</v>
      </c>
      <c r="G280" s="57">
        <v>0</v>
      </c>
      <c r="H280" s="57">
        <v>150</v>
      </c>
      <c r="I280" s="57">
        <v>0</v>
      </c>
      <c r="J280" s="58" t="s">
        <v>10</v>
      </c>
    </row>
    <row r="281" spans="1:10" x14ac:dyDescent="0.2">
      <c r="A281" t="str">
        <f t="shared" si="4"/>
        <v>8700</v>
      </c>
      <c r="B281" s="43" t="s">
        <v>244</v>
      </c>
      <c r="C281" s="57">
        <v>73.64</v>
      </c>
      <c r="D281" s="57">
        <v>0</v>
      </c>
      <c r="E281" s="57">
        <v>4340</v>
      </c>
      <c r="F281" s="57">
        <v>2125</v>
      </c>
      <c r="G281" s="57">
        <v>2025</v>
      </c>
      <c r="H281" s="57">
        <v>0</v>
      </c>
      <c r="I281" s="57">
        <v>122.53</v>
      </c>
      <c r="J281" s="58" t="s">
        <v>10</v>
      </c>
    </row>
    <row r="282" spans="1:10" x14ac:dyDescent="0.2">
      <c r="A282" t="str">
        <f t="shared" si="4"/>
        <v>8700</v>
      </c>
      <c r="B282" s="43" t="s">
        <v>245</v>
      </c>
      <c r="C282" s="57">
        <v>150</v>
      </c>
      <c r="D282" s="57">
        <v>0</v>
      </c>
      <c r="E282" s="57">
        <v>0</v>
      </c>
      <c r="F282" s="57">
        <v>430</v>
      </c>
      <c r="G282" s="57">
        <v>0</v>
      </c>
      <c r="H282" s="57">
        <v>0</v>
      </c>
      <c r="I282" s="57">
        <v>0</v>
      </c>
      <c r="J282" s="58" t="s">
        <v>10</v>
      </c>
    </row>
    <row r="283" spans="1:10" x14ac:dyDescent="0.2">
      <c r="A283" t="str">
        <f t="shared" si="4"/>
        <v>8700</v>
      </c>
      <c r="B283" s="43" t="s">
        <v>246</v>
      </c>
      <c r="C283" s="58" t="s">
        <v>10</v>
      </c>
      <c r="D283" s="58" t="s">
        <v>10</v>
      </c>
      <c r="E283" s="58" t="s">
        <v>10</v>
      </c>
      <c r="F283" s="57">
        <v>817.01</v>
      </c>
      <c r="G283" s="57">
        <v>49.02</v>
      </c>
      <c r="H283" s="57">
        <v>0</v>
      </c>
      <c r="I283" s="57">
        <v>0</v>
      </c>
      <c r="J283" s="58" t="s">
        <v>10</v>
      </c>
    </row>
    <row r="284" spans="1:10" x14ac:dyDescent="0.2">
      <c r="A284" t="str">
        <f t="shared" si="4"/>
        <v>8700</v>
      </c>
      <c r="B284" s="43" t="s">
        <v>247</v>
      </c>
      <c r="C284" s="57">
        <v>82.68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8" t="s">
        <v>10</v>
      </c>
    </row>
    <row r="285" spans="1:10" x14ac:dyDescent="0.2">
      <c r="A285" t="str">
        <f t="shared" si="4"/>
        <v>8700</v>
      </c>
      <c r="B285" s="43" t="s">
        <v>248</v>
      </c>
      <c r="C285" s="57">
        <v>0</v>
      </c>
      <c r="D285" s="57">
        <v>84.72</v>
      </c>
      <c r="E285" s="57">
        <v>0</v>
      </c>
      <c r="F285" s="57">
        <v>0</v>
      </c>
      <c r="G285" s="57">
        <v>-6979.97</v>
      </c>
      <c r="H285" s="57">
        <v>81.94</v>
      </c>
      <c r="I285" s="57">
        <v>0</v>
      </c>
      <c r="J285" s="58" t="s">
        <v>10</v>
      </c>
    </row>
    <row r="286" spans="1:10" x14ac:dyDescent="0.2">
      <c r="A286" t="str">
        <f t="shared" si="4"/>
        <v>8700</v>
      </c>
      <c r="B286" s="43" t="s">
        <v>249</v>
      </c>
      <c r="C286" s="58" t="s">
        <v>10</v>
      </c>
      <c r="D286" s="57">
        <v>5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8" t="s">
        <v>10</v>
      </c>
    </row>
    <row r="287" spans="1:10" x14ac:dyDescent="0.2">
      <c r="A287" t="str">
        <f t="shared" si="4"/>
        <v>8700</v>
      </c>
      <c r="B287" s="43" t="s">
        <v>250</v>
      </c>
      <c r="C287" s="57">
        <v>700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8" t="s">
        <v>10</v>
      </c>
    </row>
    <row r="288" spans="1:10" x14ac:dyDescent="0.2">
      <c r="A288" t="str">
        <f t="shared" si="4"/>
        <v>8700</v>
      </c>
      <c r="B288" s="43" t="s">
        <v>251</v>
      </c>
      <c r="C288" s="58" t="s">
        <v>10</v>
      </c>
      <c r="D288" s="57">
        <v>106</v>
      </c>
      <c r="E288" s="57">
        <v>150</v>
      </c>
      <c r="F288" s="57">
        <v>36.020000000000003</v>
      </c>
      <c r="G288" s="57">
        <v>0</v>
      </c>
      <c r="H288" s="57">
        <v>0</v>
      </c>
      <c r="I288" s="57">
        <v>0</v>
      </c>
      <c r="J288" s="58" t="s">
        <v>10</v>
      </c>
    </row>
    <row r="289" spans="1:10" x14ac:dyDescent="0.2">
      <c r="A289" t="str">
        <f t="shared" si="4"/>
        <v>8700</v>
      </c>
      <c r="B289" s="43" t="s">
        <v>252</v>
      </c>
      <c r="C289" s="58" t="s">
        <v>10</v>
      </c>
      <c r="D289" s="57">
        <v>-37.93</v>
      </c>
      <c r="E289" s="57">
        <v>-67</v>
      </c>
      <c r="F289" s="57">
        <v>-20.69</v>
      </c>
      <c r="G289" s="57">
        <v>0</v>
      </c>
      <c r="H289" s="57">
        <v>0</v>
      </c>
      <c r="I289" s="57">
        <v>0</v>
      </c>
      <c r="J289" s="58" t="s">
        <v>10</v>
      </c>
    </row>
    <row r="290" spans="1:10" x14ac:dyDescent="0.2">
      <c r="A290" t="str">
        <f t="shared" si="4"/>
        <v>8700</v>
      </c>
      <c r="B290" s="43" t="s">
        <v>253</v>
      </c>
      <c r="C290" s="57">
        <v>24.97</v>
      </c>
      <c r="D290" s="57">
        <v>612.66999999999996</v>
      </c>
      <c r="E290" s="57">
        <v>49.85</v>
      </c>
      <c r="F290" s="57">
        <v>369.75</v>
      </c>
      <c r="G290" s="57">
        <v>1020.1</v>
      </c>
      <c r="H290" s="57">
        <v>74.400000000000006</v>
      </c>
      <c r="I290" s="57">
        <v>60</v>
      </c>
      <c r="J290" s="58" t="s">
        <v>10</v>
      </c>
    </row>
    <row r="291" spans="1:10" x14ac:dyDescent="0.2">
      <c r="A291" t="str">
        <f t="shared" si="4"/>
        <v>8700</v>
      </c>
      <c r="B291" s="43" t="s">
        <v>254</v>
      </c>
      <c r="C291" s="57">
        <v>319.17</v>
      </c>
      <c r="D291" s="57">
        <v>406.84000000000003</v>
      </c>
      <c r="E291" s="57">
        <v>1372.44</v>
      </c>
      <c r="F291" s="57">
        <v>216.44</v>
      </c>
      <c r="G291" s="57">
        <v>1224.23</v>
      </c>
      <c r="H291" s="57">
        <v>848.16</v>
      </c>
      <c r="I291" s="57">
        <v>350</v>
      </c>
      <c r="J291" s="58" t="s">
        <v>10</v>
      </c>
    </row>
    <row r="292" spans="1:10" x14ac:dyDescent="0.2">
      <c r="A292" t="str">
        <f t="shared" si="4"/>
        <v>8700</v>
      </c>
      <c r="B292" s="43" t="s">
        <v>255</v>
      </c>
      <c r="C292" s="57">
        <v>0</v>
      </c>
      <c r="D292" s="57">
        <v>0</v>
      </c>
      <c r="E292" s="57">
        <v>-4227.6099999999997</v>
      </c>
      <c r="F292" s="57">
        <v>0</v>
      </c>
      <c r="G292" s="57">
        <v>0</v>
      </c>
      <c r="H292" s="57">
        <v>-1495.51</v>
      </c>
      <c r="I292" s="57">
        <v>0</v>
      </c>
      <c r="J292" s="58" t="s">
        <v>10</v>
      </c>
    </row>
    <row r="293" spans="1:10" x14ac:dyDescent="0.2">
      <c r="A293" t="str">
        <f t="shared" si="4"/>
        <v>8710</v>
      </c>
      <c r="B293" s="43" t="s">
        <v>256</v>
      </c>
      <c r="C293" s="58" t="s">
        <v>10</v>
      </c>
      <c r="D293" s="57">
        <v>867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8" t="s">
        <v>10</v>
      </c>
    </row>
    <row r="294" spans="1:10" x14ac:dyDescent="0.2">
      <c r="A294" t="str">
        <f t="shared" si="4"/>
        <v>8710</v>
      </c>
      <c r="B294" s="43" t="s">
        <v>257</v>
      </c>
      <c r="C294" s="57">
        <v>17.829999999999998</v>
      </c>
      <c r="D294" s="57">
        <v>44.53</v>
      </c>
      <c r="E294" s="57">
        <v>19.5</v>
      </c>
      <c r="F294" s="57">
        <v>21.6</v>
      </c>
      <c r="G294" s="57">
        <v>41.290000000000006</v>
      </c>
      <c r="H294" s="57">
        <v>41.41</v>
      </c>
      <c r="I294" s="57">
        <v>0</v>
      </c>
      <c r="J294" s="58" t="s">
        <v>10</v>
      </c>
    </row>
    <row r="295" spans="1:10" x14ac:dyDescent="0.2">
      <c r="A295" t="str">
        <f t="shared" si="4"/>
        <v>8711</v>
      </c>
      <c r="B295" s="43" t="s">
        <v>258</v>
      </c>
      <c r="C295" s="57">
        <v>0</v>
      </c>
      <c r="D295" s="57">
        <v>0</v>
      </c>
      <c r="E295" s="57">
        <v>0</v>
      </c>
      <c r="F295" s="57">
        <v>0</v>
      </c>
      <c r="G295" s="57">
        <v>5985.9</v>
      </c>
      <c r="H295" s="57">
        <v>0</v>
      </c>
      <c r="I295" s="57">
        <v>0</v>
      </c>
      <c r="J295" s="58" t="s">
        <v>10</v>
      </c>
    </row>
    <row r="296" spans="1:10" x14ac:dyDescent="0.2">
      <c r="A296" t="str">
        <f t="shared" si="4"/>
        <v>8740</v>
      </c>
      <c r="B296" s="43" t="s">
        <v>259</v>
      </c>
      <c r="C296" s="57">
        <v>107003.43000000001</v>
      </c>
      <c r="D296" s="57">
        <v>136908.88</v>
      </c>
      <c r="E296" s="57">
        <v>108354.56</v>
      </c>
      <c r="F296" s="57">
        <v>143054.66</v>
      </c>
      <c r="G296" s="57">
        <v>101670.24</v>
      </c>
      <c r="H296" s="57">
        <v>91440.51999999999</v>
      </c>
      <c r="I296" s="57">
        <v>52842.459999999992</v>
      </c>
      <c r="J296" s="58" t="s">
        <v>10</v>
      </c>
    </row>
    <row r="297" spans="1:10" x14ac:dyDescent="0.2">
      <c r="A297" t="str">
        <f t="shared" si="4"/>
        <v>8740</v>
      </c>
      <c r="B297" s="43" t="s">
        <v>260</v>
      </c>
      <c r="C297" s="57">
        <v>-285.51999999999987</v>
      </c>
      <c r="D297" s="57">
        <v>28643.559999999998</v>
      </c>
      <c r="E297" s="57">
        <v>-6297.15</v>
      </c>
      <c r="F297" s="57">
        <v>-52005.71</v>
      </c>
      <c r="G297" s="57">
        <v>11742.12</v>
      </c>
      <c r="H297" s="57">
        <v>10135.710000000001</v>
      </c>
      <c r="I297" s="57">
        <v>0</v>
      </c>
      <c r="J297" s="58" t="s">
        <v>10</v>
      </c>
    </row>
    <row r="298" spans="1:10" x14ac:dyDescent="0.2">
      <c r="A298" t="str">
        <f t="shared" si="4"/>
        <v>8740</v>
      </c>
      <c r="B298" s="43" t="s">
        <v>261</v>
      </c>
      <c r="C298" s="57">
        <v>21208.300000000003</v>
      </c>
      <c r="D298" s="57">
        <v>8363.3000000000011</v>
      </c>
      <c r="E298" s="57">
        <v>13362.070000000002</v>
      </c>
      <c r="F298" s="57">
        <v>14524.160000000002</v>
      </c>
      <c r="G298" s="57">
        <v>22226.6</v>
      </c>
      <c r="H298" s="57">
        <v>37074.880000000005</v>
      </c>
      <c r="I298" s="57">
        <v>4785.5599999999995</v>
      </c>
      <c r="J298" s="58" t="s">
        <v>10</v>
      </c>
    </row>
    <row r="299" spans="1:10" x14ac:dyDescent="0.2">
      <c r="A299" t="str">
        <f t="shared" si="4"/>
        <v>8740</v>
      </c>
      <c r="B299" s="43" t="s">
        <v>262</v>
      </c>
      <c r="C299" s="57">
        <v>2545.0100000000002</v>
      </c>
      <c r="D299" s="57">
        <v>1003.6100000000001</v>
      </c>
      <c r="E299" s="57">
        <v>1603.4499999999998</v>
      </c>
      <c r="F299" s="57">
        <v>1742.8899999999999</v>
      </c>
      <c r="G299" s="57">
        <v>3334</v>
      </c>
      <c r="H299" s="57">
        <v>7414.9599999999991</v>
      </c>
      <c r="I299" s="57">
        <v>0</v>
      </c>
      <c r="J299" s="58" t="s">
        <v>10</v>
      </c>
    </row>
    <row r="300" spans="1:10" x14ac:dyDescent="0.2">
      <c r="A300" t="str">
        <f t="shared" si="4"/>
        <v>8740</v>
      </c>
      <c r="B300" s="43" t="s">
        <v>263</v>
      </c>
      <c r="C300" s="57">
        <v>17128.7</v>
      </c>
      <c r="D300" s="57">
        <v>17188.22</v>
      </c>
      <c r="E300" s="57">
        <v>12293.45</v>
      </c>
      <c r="F300" s="57">
        <v>19880.759999999998</v>
      </c>
      <c r="G300" s="57">
        <v>16651.069999999996</v>
      </c>
      <c r="H300" s="57">
        <v>14885.789999999999</v>
      </c>
      <c r="I300" s="57">
        <v>4054.05</v>
      </c>
      <c r="J300" s="58" t="s">
        <v>10</v>
      </c>
    </row>
    <row r="301" spans="1:10" x14ac:dyDescent="0.2">
      <c r="A301" t="str">
        <f t="shared" si="4"/>
        <v>8740</v>
      </c>
      <c r="B301" s="43" t="s">
        <v>264</v>
      </c>
      <c r="C301" s="57">
        <v>92368.819999999992</v>
      </c>
      <c r="D301" s="57">
        <v>84606.590000000011</v>
      </c>
      <c r="E301" s="57">
        <v>77067.929999999993</v>
      </c>
      <c r="F301" s="57">
        <v>86114.82</v>
      </c>
      <c r="G301" s="57">
        <v>83240.259999999995</v>
      </c>
      <c r="H301" s="57">
        <v>90362.570000000022</v>
      </c>
      <c r="I301" s="57">
        <v>99843.340000000011</v>
      </c>
      <c r="J301" s="58" t="s">
        <v>10</v>
      </c>
    </row>
    <row r="302" spans="1:10" x14ac:dyDescent="0.2">
      <c r="A302" t="str">
        <f t="shared" si="4"/>
        <v>8740</v>
      </c>
      <c r="B302" s="43" t="s">
        <v>265</v>
      </c>
      <c r="C302" s="57">
        <v>-101125.68000000002</v>
      </c>
      <c r="D302" s="57">
        <v>-86152.02</v>
      </c>
      <c r="E302" s="57">
        <v>-109056.43000000001</v>
      </c>
      <c r="F302" s="57">
        <v>-88348.95</v>
      </c>
      <c r="G302" s="57">
        <v>-97937.020000000019</v>
      </c>
      <c r="H302" s="57">
        <v>-115073.79999999999</v>
      </c>
      <c r="I302" s="57">
        <v>0</v>
      </c>
      <c r="J302" s="58" t="s">
        <v>10</v>
      </c>
    </row>
    <row r="303" spans="1:10" x14ac:dyDescent="0.2">
      <c r="A303" t="str">
        <f t="shared" si="4"/>
        <v>8740</v>
      </c>
      <c r="B303" s="43" t="s">
        <v>266</v>
      </c>
      <c r="C303" s="57">
        <v>84108.12</v>
      </c>
      <c r="D303" s="57">
        <v>84359.29</v>
      </c>
      <c r="E303" s="57">
        <v>123988.44</v>
      </c>
      <c r="F303" s="57">
        <v>71941.659999999989</v>
      </c>
      <c r="G303" s="57">
        <v>78399.64</v>
      </c>
      <c r="H303" s="57">
        <v>99310.180000000008</v>
      </c>
      <c r="I303" s="57">
        <v>83053.3</v>
      </c>
      <c r="J303" s="58" t="s">
        <v>10</v>
      </c>
    </row>
    <row r="304" spans="1:10" x14ac:dyDescent="0.2">
      <c r="A304" t="str">
        <f t="shared" si="4"/>
        <v>8740</v>
      </c>
      <c r="B304" s="43" t="s">
        <v>267</v>
      </c>
      <c r="C304" s="57">
        <v>20.27</v>
      </c>
      <c r="D304" s="57">
        <v>0</v>
      </c>
      <c r="E304" s="57">
        <v>210</v>
      </c>
      <c r="F304" s="57">
        <v>12.6</v>
      </c>
      <c r="G304" s="57">
        <v>0</v>
      </c>
      <c r="H304" s="57">
        <v>0</v>
      </c>
      <c r="I304" s="57">
        <v>0</v>
      </c>
      <c r="J304" s="58" t="s">
        <v>10</v>
      </c>
    </row>
    <row r="305" spans="1:10" x14ac:dyDescent="0.2">
      <c r="A305" t="str">
        <f t="shared" si="4"/>
        <v>8740</v>
      </c>
      <c r="B305" s="43" t="s">
        <v>268</v>
      </c>
      <c r="C305" s="57">
        <v>35667.61</v>
      </c>
      <c r="D305" s="57">
        <v>36456.35</v>
      </c>
      <c r="E305" s="57">
        <v>35980.299999999996</v>
      </c>
      <c r="F305" s="57">
        <v>36404.870000000003</v>
      </c>
      <c r="G305" s="57">
        <v>34636.130000000005</v>
      </c>
      <c r="H305" s="57">
        <v>36422.97</v>
      </c>
      <c r="I305" s="57">
        <v>43903.33</v>
      </c>
      <c r="J305" s="58" t="s">
        <v>10</v>
      </c>
    </row>
    <row r="306" spans="1:10" x14ac:dyDescent="0.2">
      <c r="A306" t="str">
        <f t="shared" si="4"/>
        <v>8740</v>
      </c>
      <c r="B306" s="43" t="s">
        <v>269</v>
      </c>
      <c r="C306" s="57">
        <v>10495.289999999999</v>
      </c>
      <c r="D306" s="57">
        <v>16016.799999999997</v>
      </c>
      <c r="E306" s="57">
        <v>20952.170000000002</v>
      </c>
      <c r="F306" s="57">
        <v>19425.93</v>
      </c>
      <c r="G306" s="57">
        <v>11247.33</v>
      </c>
      <c r="H306" s="57">
        <v>12606.23</v>
      </c>
      <c r="I306" s="57">
        <v>2883.29</v>
      </c>
      <c r="J306" s="58" t="s">
        <v>10</v>
      </c>
    </row>
    <row r="307" spans="1:10" x14ac:dyDescent="0.2">
      <c r="A307" t="str">
        <f t="shared" si="4"/>
        <v>8740</v>
      </c>
      <c r="B307" s="43" t="s">
        <v>270</v>
      </c>
      <c r="C307" s="58" t="s">
        <v>10</v>
      </c>
      <c r="D307" s="58" t="s">
        <v>10</v>
      </c>
      <c r="E307" s="58" t="s">
        <v>10</v>
      </c>
      <c r="F307" s="58" t="s">
        <v>10</v>
      </c>
      <c r="G307" s="58" t="s">
        <v>10</v>
      </c>
      <c r="H307" s="57">
        <v>301.94</v>
      </c>
      <c r="I307" s="57">
        <v>0</v>
      </c>
      <c r="J307" s="58" t="s">
        <v>10</v>
      </c>
    </row>
    <row r="308" spans="1:10" x14ac:dyDescent="0.2">
      <c r="A308" t="str">
        <f t="shared" si="4"/>
        <v>8740</v>
      </c>
      <c r="B308" s="43" t="s">
        <v>271</v>
      </c>
      <c r="C308" s="57">
        <v>-45239.649999999994</v>
      </c>
      <c r="D308" s="57">
        <v>-51423.680000000008</v>
      </c>
      <c r="E308" s="57">
        <v>-55793.82</v>
      </c>
      <c r="F308" s="57">
        <v>-54714.17</v>
      </c>
      <c r="G308" s="57">
        <v>-44965.77</v>
      </c>
      <c r="H308" s="57">
        <v>-48048.619999999995</v>
      </c>
      <c r="I308" s="57">
        <v>0</v>
      </c>
      <c r="J308" s="58" t="s">
        <v>10</v>
      </c>
    </row>
    <row r="309" spans="1:10" x14ac:dyDescent="0.2">
      <c r="A309" t="str">
        <f t="shared" si="4"/>
        <v>8740</v>
      </c>
      <c r="B309" s="43" t="s">
        <v>272</v>
      </c>
      <c r="C309" s="57">
        <v>0</v>
      </c>
      <c r="D309" s="57">
        <v>63.57</v>
      </c>
      <c r="E309" s="57">
        <v>0</v>
      </c>
      <c r="F309" s="57">
        <v>133</v>
      </c>
      <c r="G309" s="57">
        <v>38</v>
      </c>
      <c r="H309" s="57">
        <v>135</v>
      </c>
      <c r="I309" s="57">
        <v>0</v>
      </c>
      <c r="J309" s="58" t="s">
        <v>10</v>
      </c>
    </row>
    <row r="310" spans="1:10" x14ac:dyDescent="0.2">
      <c r="A310" t="str">
        <f t="shared" si="4"/>
        <v>8740</v>
      </c>
      <c r="B310" s="43" t="s">
        <v>273</v>
      </c>
      <c r="C310" s="57">
        <v>0</v>
      </c>
      <c r="D310" s="57">
        <v>663.81</v>
      </c>
      <c r="E310" s="57">
        <v>0</v>
      </c>
      <c r="F310" s="57">
        <v>0</v>
      </c>
      <c r="G310" s="57">
        <v>0</v>
      </c>
      <c r="H310" s="57">
        <v>0</v>
      </c>
      <c r="I310" s="57">
        <v>0</v>
      </c>
      <c r="J310" s="58" t="s">
        <v>10</v>
      </c>
    </row>
    <row r="311" spans="1:10" x14ac:dyDescent="0.2">
      <c r="A311" t="str">
        <f t="shared" si="4"/>
        <v>8740</v>
      </c>
      <c r="B311" s="43" t="s">
        <v>274</v>
      </c>
      <c r="C311" s="57">
        <v>6060.48</v>
      </c>
      <c r="D311" s="57">
        <v>4304.7999999999993</v>
      </c>
      <c r="E311" s="57">
        <v>3587.1400000000003</v>
      </c>
      <c r="F311" s="57">
        <v>3507.7000000000003</v>
      </c>
      <c r="G311" s="57">
        <v>3572.7700000000009</v>
      </c>
      <c r="H311" s="57">
        <v>5419.9199999999992</v>
      </c>
      <c r="I311" s="57">
        <v>1959.8400000000001</v>
      </c>
      <c r="J311" s="58" t="s">
        <v>10</v>
      </c>
    </row>
    <row r="312" spans="1:10" x14ac:dyDescent="0.2">
      <c r="A312" t="str">
        <f t="shared" si="4"/>
        <v>8740</v>
      </c>
      <c r="B312" s="43" t="s">
        <v>275</v>
      </c>
      <c r="C312" s="57">
        <v>928.82000000000016</v>
      </c>
      <c r="D312" s="57">
        <v>164.92999999999998</v>
      </c>
      <c r="E312" s="57">
        <v>902.39</v>
      </c>
      <c r="F312" s="57">
        <v>1768.72</v>
      </c>
      <c r="G312" s="57">
        <v>811.0200000000001</v>
      </c>
      <c r="H312" s="57">
        <v>1260.8799999999999</v>
      </c>
      <c r="I312" s="57">
        <v>51.86</v>
      </c>
      <c r="J312" s="58" t="s">
        <v>10</v>
      </c>
    </row>
    <row r="313" spans="1:10" x14ac:dyDescent="0.2">
      <c r="A313" t="str">
        <f t="shared" si="4"/>
        <v>8740</v>
      </c>
      <c r="B313" s="43" t="s">
        <v>276</v>
      </c>
      <c r="C313" s="57">
        <v>309.64000000000004</v>
      </c>
      <c r="D313" s="57">
        <v>37.619999999999997</v>
      </c>
      <c r="E313" s="57">
        <v>237.78</v>
      </c>
      <c r="F313" s="57">
        <v>174.57</v>
      </c>
      <c r="G313" s="57">
        <v>123.77000000000001</v>
      </c>
      <c r="H313" s="57">
        <v>726.82999999999993</v>
      </c>
      <c r="I313" s="57">
        <v>0</v>
      </c>
      <c r="J313" s="58" t="s">
        <v>10</v>
      </c>
    </row>
    <row r="314" spans="1:10" x14ac:dyDescent="0.2">
      <c r="A314" t="str">
        <f t="shared" si="4"/>
        <v>8740</v>
      </c>
      <c r="B314" s="43" t="s">
        <v>277</v>
      </c>
      <c r="C314" s="57">
        <v>0</v>
      </c>
      <c r="D314" s="57">
        <v>63.58</v>
      </c>
      <c r="E314" s="57">
        <v>0</v>
      </c>
      <c r="F314" s="57">
        <v>74.180000000000007</v>
      </c>
      <c r="G314" s="57">
        <v>0</v>
      </c>
      <c r="H314" s="57">
        <v>0</v>
      </c>
      <c r="I314" s="57">
        <v>0</v>
      </c>
      <c r="J314" s="58" t="s">
        <v>10</v>
      </c>
    </row>
    <row r="315" spans="1:10" x14ac:dyDescent="0.2">
      <c r="A315" t="str">
        <f t="shared" si="4"/>
        <v>8740</v>
      </c>
      <c r="B315" s="43" t="s">
        <v>278</v>
      </c>
      <c r="C315" s="57">
        <v>74.19</v>
      </c>
      <c r="D315" s="57">
        <v>228.89</v>
      </c>
      <c r="E315" s="57">
        <v>170.63</v>
      </c>
      <c r="F315" s="57">
        <v>61.19</v>
      </c>
      <c r="G315" s="57">
        <v>44.7</v>
      </c>
      <c r="H315" s="57">
        <v>105.99</v>
      </c>
      <c r="I315" s="57">
        <v>0</v>
      </c>
      <c r="J315" s="58" t="s">
        <v>10</v>
      </c>
    </row>
    <row r="316" spans="1:10" x14ac:dyDescent="0.2">
      <c r="A316" t="str">
        <f t="shared" si="4"/>
        <v>8740</v>
      </c>
      <c r="B316" s="43" t="s">
        <v>279</v>
      </c>
      <c r="C316" s="57">
        <v>-30.08</v>
      </c>
      <c r="D316" s="57">
        <v>-154.65</v>
      </c>
      <c r="E316" s="57">
        <v>-95.97</v>
      </c>
      <c r="F316" s="57">
        <v>-76.23</v>
      </c>
      <c r="G316" s="57">
        <v>-26.49</v>
      </c>
      <c r="H316" s="57">
        <v>-61.25</v>
      </c>
      <c r="I316" s="57">
        <v>0</v>
      </c>
      <c r="J316" s="58" t="s">
        <v>10</v>
      </c>
    </row>
    <row r="317" spans="1:10" x14ac:dyDescent="0.2">
      <c r="A317" t="str">
        <f t="shared" si="4"/>
        <v>8740</v>
      </c>
      <c r="B317" s="43" t="s">
        <v>280</v>
      </c>
      <c r="C317" s="57">
        <v>1151.9100000000001</v>
      </c>
      <c r="D317" s="57">
        <v>1467.8300000000002</v>
      </c>
      <c r="E317" s="57">
        <v>1368.26</v>
      </c>
      <c r="F317" s="57">
        <v>1319.5399999999997</v>
      </c>
      <c r="G317" s="57">
        <v>898.24000000000012</v>
      </c>
      <c r="H317" s="57">
        <v>1330.98</v>
      </c>
      <c r="I317" s="57">
        <v>403.28</v>
      </c>
      <c r="J317" s="58" t="s">
        <v>10</v>
      </c>
    </row>
    <row r="318" spans="1:10" x14ac:dyDescent="0.2">
      <c r="A318" t="str">
        <f t="shared" si="4"/>
        <v>8740</v>
      </c>
      <c r="B318" s="43" t="s">
        <v>281</v>
      </c>
      <c r="C318" s="57">
        <v>0</v>
      </c>
      <c r="D318" s="57">
        <v>1357.85</v>
      </c>
      <c r="E318" s="57">
        <v>2214.29</v>
      </c>
      <c r="F318" s="57">
        <v>1390.13</v>
      </c>
      <c r="G318" s="57">
        <v>1964.07</v>
      </c>
      <c r="H318" s="57">
        <v>106.53</v>
      </c>
      <c r="I318" s="57">
        <v>0</v>
      </c>
      <c r="J318" s="58" t="s">
        <v>10</v>
      </c>
    </row>
    <row r="319" spans="1:10" x14ac:dyDescent="0.2">
      <c r="A319" t="str">
        <f t="shared" si="4"/>
        <v>8740</v>
      </c>
      <c r="B319" s="43" t="s">
        <v>282</v>
      </c>
      <c r="C319" s="57">
        <v>995.55</v>
      </c>
      <c r="D319" s="57">
        <v>3221.54</v>
      </c>
      <c r="E319" s="57">
        <v>4205.13</v>
      </c>
      <c r="F319" s="57">
        <v>3709.6200000000003</v>
      </c>
      <c r="G319" s="57">
        <v>2101.44</v>
      </c>
      <c r="H319" s="57">
        <v>920.2</v>
      </c>
      <c r="I319" s="57">
        <v>723.99</v>
      </c>
      <c r="J319" s="58" t="s">
        <v>10</v>
      </c>
    </row>
    <row r="320" spans="1:10" x14ac:dyDescent="0.2">
      <c r="A320" t="str">
        <f t="shared" si="4"/>
        <v>8740</v>
      </c>
      <c r="B320" s="43" t="s">
        <v>283</v>
      </c>
      <c r="C320" s="57">
        <v>343</v>
      </c>
      <c r="D320" s="57">
        <v>600</v>
      </c>
      <c r="E320" s="57">
        <v>87</v>
      </c>
      <c r="F320" s="57">
        <v>0</v>
      </c>
      <c r="G320" s="57">
        <v>251</v>
      </c>
      <c r="H320" s="57">
        <v>509</v>
      </c>
      <c r="I320" s="57">
        <v>58</v>
      </c>
      <c r="J320" s="58" t="s">
        <v>10</v>
      </c>
    </row>
    <row r="321" spans="1:10" x14ac:dyDescent="0.2">
      <c r="A321" t="str">
        <f t="shared" si="4"/>
        <v>8740</v>
      </c>
      <c r="B321" s="43" t="s">
        <v>284</v>
      </c>
      <c r="C321" s="57">
        <v>26.34</v>
      </c>
      <c r="D321" s="57">
        <v>0</v>
      </c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8" t="s">
        <v>10</v>
      </c>
    </row>
    <row r="322" spans="1:10" x14ac:dyDescent="0.2">
      <c r="A322" t="str">
        <f t="shared" si="4"/>
        <v>8740</v>
      </c>
      <c r="B322" s="43" t="s">
        <v>285</v>
      </c>
      <c r="C322" s="57">
        <v>50</v>
      </c>
      <c r="D322" s="57">
        <v>0</v>
      </c>
      <c r="E322" s="57">
        <v>0</v>
      </c>
      <c r="F322" s="57">
        <v>602.66</v>
      </c>
      <c r="G322" s="57">
        <v>47.69</v>
      </c>
      <c r="H322" s="57">
        <v>97.84</v>
      </c>
      <c r="I322" s="57">
        <v>0</v>
      </c>
      <c r="J322" s="58" t="s">
        <v>10</v>
      </c>
    </row>
    <row r="323" spans="1:10" x14ac:dyDescent="0.2">
      <c r="A323" t="str">
        <f t="shared" si="4"/>
        <v>8740</v>
      </c>
      <c r="B323" s="43" t="s">
        <v>286</v>
      </c>
      <c r="C323" s="57">
        <v>2100</v>
      </c>
      <c r="D323" s="57">
        <v>0</v>
      </c>
      <c r="E323" s="57">
        <v>0</v>
      </c>
      <c r="F323" s="57">
        <v>0</v>
      </c>
      <c r="G323" s="57">
        <v>0</v>
      </c>
      <c r="H323" s="57">
        <v>0</v>
      </c>
      <c r="I323" s="57">
        <v>0</v>
      </c>
      <c r="J323" s="58" t="s">
        <v>10</v>
      </c>
    </row>
    <row r="324" spans="1:10" x14ac:dyDescent="0.2">
      <c r="A324" t="str">
        <f t="shared" si="4"/>
        <v>8740</v>
      </c>
      <c r="B324" s="43" t="s">
        <v>287</v>
      </c>
      <c r="C324" s="57">
        <v>56881.599999999999</v>
      </c>
      <c r="D324" s="57">
        <v>48465.73</v>
      </c>
      <c r="E324" s="57">
        <v>80795.009999999995</v>
      </c>
      <c r="F324" s="57">
        <v>90304.09</v>
      </c>
      <c r="G324" s="57">
        <v>100517.12</v>
      </c>
      <c r="H324" s="57">
        <v>81702.3</v>
      </c>
      <c r="I324" s="57">
        <v>15196.050000000001</v>
      </c>
      <c r="J324" s="58" t="s">
        <v>10</v>
      </c>
    </row>
    <row r="325" spans="1:10" x14ac:dyDescent="0.2">
      <c r="A325" t="str">
        <f t="shared" si="4"/>
        <v>8740</v>
      </c>
      <c r="B325" s="43" t="s">
        <v>288</v>
      </c>
      <c r="C325" s="57">
        <v>2331.0100000000002</v>
      </c>
      <c r="D325" s="57">
        <v>269.24</v>
      </c>
      <c r="E325" s="57">
        <v>427.86</v>
      </c>
      <c r="F325" s="57">
        <v>0</v>
      </c>
      <c r="G325" s="57">
        <v>505.45</v>
      </c>
      <c r="H325" s="57">
        <v>410.75</v>
      </c>
      <c r="I325" s="57">
        <v>0</v>
      </c>
      <c r="J325" s="58" t="s">
        <v>10</v>
      </c>
    </row>
    <row r="326" spans="1:10" x14ac:dyDescent="0.2">
      <c r="A326" t="str">
        <f t="shared" si="4"/>
        <v>8740</v>
      </c>
      <c r="B326" s="43" t="s">
        <v>289</v>
      </c>
      <c r="C326" s="57">
        <v>828.28</v>
      </c>
      <c r="D326" s="57">
        <v>904.41000000000008</v>
      </c>
      <c r="E326" s="57">
        <v>304.69</v>
      </c>
      <c r="F326" s="57">
        <v>437.78999999999996</v>
      </c>
      <c r="G326" s="57">
        <v>150</v>
      </c>
      <c r="H326" s="57">
        <v>298.39</v>
      </c>
      <c r="I326" s="57">
        <v>0</v>
      </c>
      <c r="J326" s="58" t="s">
        <v>10</v>
      </c>
    </row>
    <row r="327" spans="1:10" x14ac:dyDescent="0.2">
      <c r="A327" t="str">
        <f t="shared" si="4"/>
        <v>8740</v>
      </c>
      <c r="B327" s="43" t="s">
        <v>290</v>
      </c>
      <c r="C327" s="57">
        <v>-323.39</v>
      </c>
      <c r="D327" s="57">
        <v>-450.3</v>
      </c>
      <c r="E327" s="57">
        <v>-152.14999999999998</v>
      </c>
      <c r="F327" s="57">
        <v>-254.97</v>
      </c>
      <c r="G327" s="57">
        <v>-103.41</v>
      </c>
      <c r="H327" s="57">
        <v>-180.51</v>
      </c>
      <c r="I327" s="57">
        <v>0</v>
      </c>
      <c r="J327" s="58" t="s">
        <v>10</v>
      </c>
    </row>
    <row r="328" spans="1:10" x14ac:dyDescent="0.2">
      <c r="A328" t="str">
        <f t="shared" si="4"/>
        <v>8740</v>
      </c>
      <c r="B328" s="43" t="s">
        <v>291</v>
      </c>
      <c r="C328" s="57">
        <v>496.92</v>
      </c>
      <c r="D328" s="57">
        <v>686.32</v>
      </c>
      <c r="E328" s="57">
        <v>0</v>
      </c>
      <c r="F328" s="57">
        <v>0</v>
      </c>
      <c r="G328" s="57">
        <v>0</v>
      </c>
      <c r="H328" s="57">
        <v>334.88</v>
      </c>
      <c r="I328" s="57">
        <v>0</v>
      </c>
      <c r="J328" s="58" t="s">
        <v>10</v>
      </c>
    </row>
    <row r="329" spans="1:10" x14ac:dyDescent="0.2">
      <c r="A329" t="str">
        <f t="shared" si="4"/>
        <v>8740</v>
      </c>
      <c r="B329" s="43" t="s">
        <v>292</v>
      </c>
      <c r="C329" s="57">
        <v>500.75</v>
      </c>
      <c r="D329" s="57">
        <v>0</v>
      </c>
      <c r="E329" s="57">
        <v>5376.13</v>
      </c>
      <c r="F329" s="57">
        <v>-1622.52</v>
      </c>
      <c r="G329" s="57">
        <v>295.01</v>
      </c>
      <c r="H329" s="57">
        <v>18693.489999999998</v>
      </c>
      <c r="I329" s="57">
        <v>252.5</v>
      </c>
      <c r="J329" s="58" t="s">
        <v>10</v>
      </c>
    </row>
    <row r="330" spans="1:10" x14ac:dyDescent="0.2">
      <c r="A330" t="str">
        <f t="shared" si="4"/>
        <v>8750</v>
      </c>
      <c r="B330" s="43" t="s">
        <v>293</v>
      </c>
      <c r="C330" s="57">
        <v>21610.07</v>
      </c>
      <c r="D330" s="57">
        <v>31286.6</v>
      </c>
      <c r="E330" s="57">
        <v>16981.96</v>
      </c>
      <c r="F330" s="57">
        <v>49688.569999999992</v>
      </c>
      <c r="G330" s="57">
        <v>25772.45</v>
      </c>
      <c r="H330" s="57">
        <v>26684.65</v>
      </c>
      <c r="I330" s="57">
        <v>11874.73</v>
      </c>
      <c r="J330" s="58" t="s">
        <v>10</v>
      </c>
    </row>
    <row r="331" spans="1:10" x14ac:dyDescent="0.2">
      <c r="A331" t="str">
        <f t="shared" si="4"/>
        <v>8750</v>
      </c>
      <c r="B331" s="43" t="s">
        <v>294</v>
      </c>
      <c r="C331" s="57">
        <v>-72.980000000000274</v>
      </c>
      <c r="D331" s="57">
        <v>7966.9000000000024</v>
      </c>
      <c r="E331" s="57">
        <v>-6884.57</v>
      </c>
      <c r="F331" s="57">
        <v>-3605.9400000000005</v>
      </c>
      <c r="G331" s="57">
        <v>738.92</v>
      </c>
      <c r="H331" s="57">
        <v>4321.99</v>
      </c>
      <c r="I331" s="57">
        <v>0</v>
      </c>
      <c r="J331" s="58" t="s">
        <v>10</v>
      </c>
    </row>
    <row r="332" spans="1:10" x14ac:dyDescent="0.2">
      <c r="A332" t="str">
        <f t="shared" ref="A332:A395" si="5">LEFT(RIGHT(B332,10),4)</f>
        <v>8750</v>
      </c>
      <c r="B332" s="43" t="s">
        <v>295</v>
      </c>
      <c r="C332" s="58" t="s">
        <v>10</v>
      </c>
      <c r="D332" s="57">
        <v>254.36</v>
      </c>
      <c r="E332" s="57">
        <v>0</v>
      </c>
      <c r="F332" s="57">
        <v>0</v>
      </c>
      <c r="G332" s="57">
        <v>0</v>
      </c>
      <c r="H332" s="57">
        <v>0</v>
      </c>
      <c r="I332" s="57">
        <v>0</v>
      </c>
      <c r="J332" s="58" t="s">
        <v>10</v>
      </c>
    </row>
    <row r="333" spans="1:10" x14ac:dyDescent="0.2">
      <c r="A333" t="str">
        <f t="shared" si="5"/>
        <v>8750</v>
      </c>
      <c r="B333" s="43" t="s">
        <v>296</v>
      </c>
      <c r="C333" s="58" t="s">
        <v>10</v>
      </c>
      <c r="D333" s="57">
        <v>30.52</v>
      </c>
      <c r="E333" s="57">
        <v>0</v>
      </c>
      <c r="F333" s="57">
        <v>0</v>
      </c>
      <c r="G333" s="57">
        <v>0</v>
      </c>
      <c r="H333" s="57">
        <v>0</v>
      </c>
      <c r="I333" s="57">
        <v>0</v>
      </c>
      <c r="J333" s="58" t="s">
        <v>10</v>
      </c>
    </row>
    <row r="334" spans="1:10" x14ac:dyDescent="0.2">
      <c r="A334" t="str">
        <f t="shared" si="5"/>
        <v>8750</v>
      </c>
      <c r="B334" s="43" t="s">
        <v>297</v>
      </c>
      <c r="C334" s="57">
        <v>934.66</v>
      </c>
      <c r="D334" s="57">
        <v>582.23999999999978</v>
      </c>
      <c r="E334" s="57">
        <v>1519.77</v>
      </c>
      <c r="F334" s="57">
        <v>7429.9299999999994</v>
      </c>
      <c r="G334" s="57">
        <v>3633.95</v>
      </c>
      <c r="H334" s="57">
        <v>6344.35</v>
      </c>
      <c r="I334" s="57">
        <v>1465.56</v>
      </c>
      <c r="J334" s="58" t="s">
        <v>10</v>
      </c>
    </row>
    <row r="335" spans="1:10" x14ac:dyDescent="0.2">
      <c r="A335" t="str">
        <f t="shared" si="5"/>
        <v>8750</v>
      </c>
      <c r="B335" s="43" t="s">
        <v>298</v>
      </c>
      <c r="C335" s="57">
        <v>0</v>
      </c>
      <c r="D335" s="57">
        <v>0</v>
      </c>
      <c r="E335" s="57">
        <v>-313.01</v>
      </c>
      <c r="F335" s="57">
        <v>-391.84</v>
      </c>
      <c r="G335" s="57">
        <v>0</v>
      </c>
      <c r="H335" s="57">
        <v>0</v>
      </c>
      <c r="I335" s="57">
        <v>0</v>
      </c>
      <c r="J335" s="58" t="s">
        <v>10</v>
      </c>
    </row>
    <row r="336" spans="1:10" x14ac:dyDescent="0.2">
      <c r="A336" t="str">
        <f t="shared" si="5"/>
        <v>8750</v>
      </c>
      <c r="B336" s="43" t="s">
        <v>299</v>
      </c>
      <c r="C336" s="57">
        <v>0</v>
      </c>
      <c r="D336" s="57">
        <v>0</v>
      </c>
      <c r="E336" s="57">
        <v>716.67</v>
      </c>
      <c r="F336" s="57">
        <v>906.28</v>
      </c>
      <c r="G336" s="57">
        <v>0</v>
      </c>
      <c r="H336" s="57">
        <v>0</v>
      </c>
      <c r="I336" s="57">
        <v>0</v>
      </c>
      <c r="J336" s="58" t="s">
        <v>10</v>
      </c>
    </row>
    <row r="337" spans="1:10" x14ac:dyDescent="0.2">
      <c r="A337" t="str">
        <f t="shared" si="5"/>
        <v>8750</v>
      </c>
      <c r="B337" s="43" t="s">
        <v>300</v>
      </c>
      <c r="C337" s="57">
        <v>5590.46</v>
      </c>
      <c r="D337" s="57">
        <v>0</v>
      </c>
      <c r="E337" s="57">
        <v>0</v>
      </c>
      <c r="F337" s="57">
        <v>0</v>
      </c>
      <c r="G337" s="57">
        <v>0</v>
      </c>
      <c r="H337" s="57">
        <v>0</v>
      </c>
      <c r="I337" s="57">
        <v>0</v>
      </c>
      <c r="J337" s="58" t="s">
        <v>10</v>
      </c>
    </row>
    <row r="338" spans="1:10" x14ac:dyDescent="0.2">
      <c r="A338" t="str">
        <f t="shared" si="5"/>
        <v>8750</v>
      </c>
      <c r="B338" s="43" t="s">
        <v>301</v>
      </c>
      <c r="C338" s="57">
        <v>-10000</v>
      </c>
      <c r="D338" s="58" t="s">
        <v>10</v>
      </c>
      <c r="E338" s="58" t="s">
        <v>10</v>
      </c>
      <c r="F338" s="58" t="s">
        <v>10</v>
      </c>
      <c r="G338" s="58" t="s">
        <v>10</v>
      </c>
      <c r="H338" s="58" t="s">
        <v>10</v>
      </c>
      <c r="I338" s="58" t="s">
        <v>10</v>
      </c>
      <c r="J338" s="58" t="s">
        <v>10</v>
      </c>
    </row>
    <row r="339" spans="1:10" x14ac:dyDescent="0.2">
      <c r="A339" t="str">
        <f t="shared" si="5"/>
        <v>8750</v>
      </c>
      <c r="B339" s="43" t="s">
        <v>302</v>
      </c>
      <c r="C339" s="57">
        <v>0</v>
      </c>
      <c r="D339" s="57">
        <v>0</v>
      </c>
      <c r="E339" s="57">
        <v>160</v>
      </c>
      <c r="F339" s="57">
        <v>570</v>
      </c>
      <c r="G339" s="57">
        <v>696</v>
      </c>
      <c r="H339" s="57">
        <v>0</v>
      </c>
      <c r="I339" s="57">
        <v>0</v>
      </c>
      <c r="J339" s="58" t="s">
        <v>10</v>
      </c>
    </row>
    <row r="340" spans="1:10" x14ac:dyDescent="0.2">
      <c r="A340" t="str">
        <f t="shared" si="5"/>
        <v>8750</v>
      </c>
      <c r="B340" s="43" t="s">
        <v>303</v>
      </c>
      <c r="C340" s="57">
        <v>81.69</v>
      </c>
      <c r="D340" s="57">
        <v>92.85</v>
      </c>
      <c r="E340" s="57">
        <v>81.84</v>
      </c>
      <c r="F340" s="57">
        <v>76.709999999999994</v>
      </c>
      <c r="G340" s="57">
        <v>85.800000000000011</v>
      </c>
      <c r="H340" s="57">
        <v>1535.52</v>
      </c>
      <c r="I340" s="57">
        <v>23.93</v>
      </c>
      <c r="J340" s="58" t="s">
        <v>10</v>
      </c>
    </row>
    <row r="341" spans="1:10" x14ac:dyDescent="0.2">
      <c r="A341" t="str">
        <f t="shared" si="5"/>
        <v>8750</v>
      </c>
      <c r="B341" s="43" t="s">
        <v>304</v>
      </c>
      <c r="C341" s="57">
        <v>0</v>
      </c>
      <c r="D341" s="57">
        <v>0</v>
      </c>
      <c r="E341" s="57">
        <v>0</v>
      </c>
      <c r="F341" s="57">
        <v>0</v>
      </c>
      <c r="G341" s="57">
        <v>0</v>
      </c>
      <c r="H341" s="57">
        <v>21.19</v>
      </c>
      <c r="I341" s="57">
        <v>0</v>
      </c>
      <c r="J341" s="58" t="s">
        <v>10</v>
      </c>
    </row>
    <row r="342" spans="1:10" x14ac:dyDescent="0.2">
      <c r="A342" t="str">
        <f t="shared" si="5"/>
        <v>8750</v>
      </c>
      <c r="B342" s="43" t="s">
        <v>305</v>
      </c>
      <c r="C342" s="57">
        <v>0</v>
      </c>
      <c r="D342" s="57">
        <v>0</v>
      </c>
      <c r="E342" s="57">
        <v>0</v>
      </c>
      <c r="F342" s="57">
        <v>75.599999999999994</v>
      </c>
      <c r="G342" s="57">
        <v>0</v>
      </c>
      <c r="H342" s="57">
        <v>0</v>
      </c>
      <c r="I342" s="57">
        <v>0</v>
      </c>
      <c r="J342" s="58" t="s">
        <v>10</v>
      </c>
    </row>
    <row r="343" spans="1:10" x14ac:dyDescent="0.2">
      <c r="A343" t="str">
        <f t="shared" si="5"/>
        <v>8750</v>
      </c>
      <c r="B343" s="43" t="s">
        <v>306</v>
      </c>
      <c r="C343" s="58" t="s">
        <v>10</v>
      </c>
      <c r="D343" s="57">
        <v>42.4</v>
      </c>
      <c r="E343" s="57">
        <v>0</v>
      </c>
      <c r="F343" s="57">
        <v>0</v>
      </c>
      <c r="G343" s="57">
        <v>0</v>
      </c>
      <c r="H343" s="57">
        <v>0</v>
      </c>
      <c r="I343" s="57">
        <v>0</v>
      </c>
      <c r="J343" s="58" t="s">
        <v>10</v>
      </c>
    </row>
    <row r="344" spans="1:10" x14ac:dyDescent="0.2">
      <c r="A344" t="str">
        <f t="shared" si="5"/>
        <v>8750</v>
      </c>
      <c r="B344" s="43" t="s">
        <v>307</v>
      </c>
      <c r="C344" s="57">
        <v>0</v>
      </c>
      <c r="D344" s="57">
        <v>-22.42</v>
      </c>
      <c r="E344" s="57">
        <v>0</v>
      </c>
      <c r="F344" s="57">
        <v>-42.57</v>
      </c>
      <c r="G344" s="57">
        <v>0</v>
      </c>
      <c r="H344" s="57">
        <v>0</v>
      </c>
      <c r="I344" s="57">
        <v>0</v>
      </c>
      <c r="J344" s="58" t="s">
        <v>10</v>
      </c>
    </row>
    <row r="345" spans="1:10" x14ac:dyDescent="0.2">
      <c r="A345" t="str">
        <f t="shared" si="5"/>
        <v>8750</v>
      </c>
      <c r="B345" s="43" t="s">
        <v>308</v>
      </c>
      <c r="C345" s="57">
        <v>264.26</v>
      </c>
      <c r="D345" s="57">
        <v>112.45</v>
      </c>
      <c r="E345" s="57">
        <v>211.66</v>
      </c>
      <c r="F345" s="57">
        <v>38.090000000000003</v>
      </c>
      <c r="G345" s="57">
        <v>0</v>
      </c>
      <c r="H345" s="57">
        <v>285.86</v>
      </c>
      <c r="I345" s="57">
        <v>0</v>
      </c>
      <c r="J345" s="58" t="s">
        <v>10</v>
      </c>
    </row>
    <row r="346" spans="1:10" x14ac:dyDescent="0.2">
      <c r="A346" t="str">
        <f t="shared" si="5"/>
        <v>8750</v>
      </c>
      <c r="B346" s="43" t="s">
        <v>309</v>
      </c>
      <c r="C346" s="58" t="s">
        <v>10</v>
      </c>
      <c r="D346" s="57">
        <v>326.64</v>
      </c>
      <c r="E346" s="57">
        <v>348.48</v>
      </c>
      <c r="F346" s="57">
        <v>0</v>
      </c>
      <c r="G346" s="57">
        <v>0</v>
      </c>
      <c r="H346" s="57">
        <v>0</v>
      </c>
      <c r="I346" s="57">
        <v>0</v>
      </c>
      <c r="J346" s="58" t="s">
        <v>10</v>
      </c>
    </row>
    <row r="347" spans="1:10" x14ac:dyDescent="0.2">
      <c r="A347" t="str">
        <f t="shared" si="5"/>
        <v>8750</v>
      </c>
      <c r="B347" s="43" t="s">
        <v>310</v>
      </c>
      <c r="C347" s="57">
        <v>0</v>
      </c>
      <c r="D347" s="57">
        <v>0</v>
      </c>
      <c r="E347" s="57">
        <v>0</v>
      </c>
      <c r="F347" s="57">
        <v>5000</v>
      </c>
      <c r="G347" s="57">
        <v>0</v>
      </c>
      <c r="H347" s="57">
        <v>0</v>
      </c>
      <c r="I347" s="57">
        <v>0</v>
      </c>
      <c r="J347" s="58" t="s">
        <v>10</v>
      </c>
    </row>
    <row r="348" spans="1:10" x14ac:dyDescent="0.2">
      <c r="A348" t="str">
        <f t="shared" si="5"/>
        <v>8750</v>
      </c>
      <c r="B348" s="43" t="s">
        <v>311</v>
      </c>
      <c r="C348" s="57">
        <v>0</v>
      </c>
      <c r="D348" s="57">
        <v>0</v>
      </c>
      <c r="E348" s="57">
        <v>0</v>
      </c>
      <c r="F348" s="57">
        <v>150</v>
      </c>
      <c r="G348" s="57">
        <v>0</v>
      </c>
      <c r="H348" s="57">
        <v>0</v>
      </c>
      <c r="I348" s="57">
        <v>0</v>
      </c>
      <c r="J348" s="58" t="s">
        <v>10</v>
      </c>
    </row>
    <row r="349" spans="1:10" x14ac:dyDescent="0.2">
      <c r="A349" t="str">
        <f t="shared" si="5"/>
        <v>8750</v>
      </c>
      <c r="B349" s="43" t="s">
        <v>312</v>
      </c>
      <c r="C349" s="58" t="s">
        <v>10</v>
      </c>
      <c r="D349" s="58" t="s">
        <v>10</v>
      </c>
      <c r="E349" s="58" t="s">
        <v>10</v>
      </c>
      <c r="F349" s="58" t="s">
        <v>10</v>
      </c>
      <c r="G349" s="58" t="s">
        <v>10</v>
      </c>
      <c r="H349" s="57">
        <v>69.72</v>
      </c>
      <c r="I349" s="57">
        <v>0</v>
      </c>
      <c r="J349" s="58" t="s">
        <v>10</v>
      </c>
    </row>
    <row r="350" spans="1:10" x14ac:dyDescent="0.2">
      <c r="A350" t="str">
        <f t="shared" si="5"/>
        <v>8760</v>
      </c>
      <c r="B350" s="43" t="s">
        <v>313</v>
      </c>
      <c r="C350" s="57">
        <v>3242.79</v>
      </c>
      <c r="D350" s="57">
        <v>2184.8200000000002</v>
      </c>
      <c r="E350" s="57">
        <v>479.75</v>
      </c>
      <c r="F350" s="57">
        <v>959.5</v>
      </c>
      <c r="G350" s="57">
        <v>0</v>
      </c>
      <c r="H350" s="57">
        <v>2398.73</v>
      </c>
      <c r="I350" s="57">
        <v>2158.86</v>
      </c>
      <c r="J350" s="58" t="s">
        <v>10</v>
      </c>
    </row>
    <row r="351" spans="1:10" x14ac:dyDescent="0.2">
      <c r="A351" t="str">
        <f t="shared" si="5"/>
        <v>8760</v>
      </c>
      <c r="B351" s="43" t="s">
        <v>314</v>
      </c>
      <c r="C351" s="57">
        <v>901.77</v>
      </c>
      <c r="D351" s="57">
        <v>-310.51</v>
      </c>
      <c r="E351" s="57">
        <v>-975.06000000000006</v>
      </c>
      <c r="F351" s="57">
        <v>-175.91</v>
      </c>
      <c r="G351" s="57">
        <v>-159.91999999999999</v>
      </c>
      <c r="H351" s="57">
        <v>1199.3699999999999</v>
      </c>
      <c r="I351" s="57">
        <v>0</v>
      </c>
      <c r="J351" s="58" t="s">
        <v>10</v>
      </c>
    </row>
    <row r="352" spans="1:10" x14ac:dyDescent="0.2">
      <c r="A352" t="str">
        <f t="shared" si="5"/>
        <v>8760</v>
      </c>
      <c r="B352" s="43" t="s">
        <v>315</v>
      </c>
      <c r="C352" s="58" t="s">
        <v>10</v>
      </c>
      <c r="D352" s="58" t="s">
        <v>10</v>
      </c>
      <c r="E352" s="58" t="s">
        <v>10</v>
      </c>
      <c r="F352" s="57">
        <v>541.47</v>
      </c>
      <c r="G352" s="57">
        <v>2308.7199999999998</v>
      </c>
      <c r="H352" s="57">
        <v>0</v>
      </c>
      <c r="I352" s="57">
        <v>0</v>
      </c>
      <c r="J352" s="58" t="s">
        <v>10</v>
      </c>
    </row>
    <row r="353" spans="1:10" x14ac:dyDescent="0.2">
      <c r="A353" t="str">
        <f t="shared" si="5"/>
        <v>8760</v>
      </c>
      <c r="B353" s="43" t="s">
        <v>316</v>
      </c>
      <c r="C353" s="58" t="s">
        <v>10</v>
      </c>
      <c r="D353" s="58" t="s">
        <v>10</v>
      </c>
      <c r="E353" s="58" t="s">
        <v>10</v>
      </c>
      <c r="F353" s="57">
        <v>64.98</v>
      </c>
      <c r="G353" s="57">
        <v>346.31</v>
      </c>
      <c r="H353" s="57">
        <v>0</v>
      </c>
      <c r="I353" s="57">
        <v>0</v>
      </c>
      <c r="J353" s="58" t="s">
        <v>10</v>
      </c>
    </row>
    <row r="354" spans="1:10" x14ac:dyDescent="0.2">
      <c r="A354" t="str">
        <f t="shared" si="5"/>
        <v>8760</v>
      </c>
      <c r="B354" s="43" t="s">
        <v>317</v>
      </c>
      <c r="C354" s="57">
        <v>230.59</v>
      </c>
      <c r="D354" s="57">
        <v>57.19</v>
      </c>
      <c r="E354" s="57">
        <v>230.1</v>
      </c>
      <c r="F354" s="57">
        <v>1422.61</v>
      </c>
      <c r="G354" s="57">
        <v>186.35</v>
      </c>
      <c r="H354" s="57">
        <v>58.91</v>
      </c>
      <c r="I354" s="57">
        <v>684.83</v>
      </c>
      <c r="J354" s="58" t="s">
        <v>10</v>
      </c>
    </row>
    <row r="355" spans="1:10" x14ac:dyDescent="0.2">
      <c r="A355" t="str">
        <f t="shared" si="5"/>
        <v>8760</v>
      </c>
      <c r="B355" s="43" t="s">
        <v>318</v>
      </c>
      <c r="C355" s="58" t="s">
        <v>10</v>
      </c>
      <c r="D355" s="58" t="s">
        <v>10</v>
      </c>
      <c r="E355" s="57">
        <v>800</v>
      </c>
      <c r="F355" s="57">
        <v>0</v>
      </c>
      <c r="G355" s="57">
        <v>0</v>
      </c>
      <c r="H355" s="57">
        <v>0</v>
      </c>
      <c r="I355" s="57">
        <v>0</v>
      </c>
      <c r="J355" s="58" t="s">
        <v>10</v>
      </c>
    </row>
    <row r="356" spans="1:10" x14ac:dyDescent="0.2">
      <c r="A356" t="str">
        <f t="shared" si="5"/>
        <v>8770</v>
      </c>
      <c r="B356" s="43" t="s">
        <v>319</v>
      </c>
      <c r="C356" s="57">
        <v>4852.93</v>
      </c>
      <c r="D356" s="57">
        <v>2970.18</v>
      </c>
      <c r="E356" s="57">
        <v>2481.62</v>
      </c>
      <c r="F356" s="57">
        <v>1737.14</v>
      </c>
      <c r="G356" s="57">
        <v>0</v>
      </c>
      <c r="H356" s="57">
        <v>728.99</v>
      </c>
      <c r="I356" s="57">
        <v>248.17</v>
      </c>
      <c r="J356" s="58" t="s">
        <v>10</v>
      </c>
    </row>
    <row r="357" spans="1:10" x14ac:dyDescent="0.2">
      <c r="A357" t="str">
        <f t="shared" si="5"/>
        <v>8770</v>
      </c>
      <c r="B357" s="43" t="s">
        <v>320</v>
      </c>
      <c r="C357" s="57">
        <v>-343.36</v>
      </c>
      <c r="D357" s="57">
        <v>-644.3599999999999</v>
      </c>
      <c r="E357" s="57">
        <v>-44.98</v>
      </c>
      <c r="F357" s="57">
        <v>-1447.61</v>
      </c>
      <c r="G357" s="57">
        <v>-289.52</v>
      </c>
      <c r="H357" s="57">
        <v>364.5</v>
      </c>
      <c r="I357" s="57">
        <v>0</v>
      </c>
      <c r="J357" s="58" t="s">
        <v>10</v>
      </c>
    </row>
    <row r="358" spans="1:10" x14ac:dyDescent="0.2">
      <c r="A358" t="str">
        <f t="shared" si="5"/>
        <v>8770</v>
      </c>
      <c r="B358" s="43" t="s">
        <v>321</v>
      </c>
      <c r="C358" s="58" t="s">
        <v>10</v>
      </c>
      <c r="D358" s="58" t="s">
        <v>10</v>
      </c>
      <c r="E358" s="58" t="s">
        <v>10</v>
      </c>
      <c r="F358" s="58" t="s">
        <v>10</v>
      </c>
      <c r="G358" s="58" t="s">
        <v>10</v>
      </c>
      <c r="H358" s="57">
        <v>2764.98</v>
      </c>
      <c r="I358" s="57">
        <v>0</v>
      </c>
      <c r="J358" s="58" t="s">
        <v>10</v>
      </c>
    </row>
    <row r="359" spans="1:10" x14ac:dyDescent="0.2">
      <c r="A359" t="str">
        <f t="shared" si="5"/>
        <v>8770</v>
      </c>
      <c r="B359" s="43" t="s">
        <v>322</v>
      </c>
      <c r="C359" s="58" t="s">
        <v>10</v>
      </c>
      <c r="D359" s="58" t="s">
        <v>10</v>
      </c>
      <c r="E359" s="58" t="s">
        <v>10</v>
      </c>
      <c r="F359" s="58" t="s">
        <v>10</v>
      </c>
      <c r="G359" s="58" t="s">
        <v>10</v>
      </c>
      <c r="H359" s="57">
        <v>553</v>
      </c>
      <c r="I359" s="57">
        <v>0</v>
      </c>
      <c r="J359" s="58" t="s">
        <v>10</v>
      </c>
    </row>
    <row r="360" spans="1:10" x14ac:dyDescent="0.2">
      <c r="A360" t="str">
        <f t="shared" si="5"/>
        <v>8770</v>
      </c>
      <c r="B360" s="43" t="s">
        <v>323</v>
      </c>
      <c r="C360" s="57">
        <v>8921.4500000000007</v>
      </c>
      <c r="D360" s="57">
        <v>66.08</v>
      </c>
      <c r="E360" s="57">
        <v>521.29</v>
      </c>
      <c r="F360" s="57">
        <v>4074.26</v>
      </c>
      <c r="G360" s="57">
        <v>7320.28</v>
      </c>
      <c r="H360" s="57">
        <v>18588.509999999998</v>
      </c>
      <c r="I360" s="57">
        <v>9240</v>
      </c>
      <c r="J360" s="58" t="s">
        <v>10</v>
      </c>
    </row>
    <row r="361" spans="1:10" x14ac:dyDescent="0.2">
      <c r="A361" t="str">
        <f t="shared" si="5"/>
        <v>8770</v>
      </c>
      <c r="B361" s="43" t="s">
        <v>324</v>
      </c>
      <c r="C361" s="57">
        <v>146.01999999999998</v>
      </c>
      <c r="D361" s="57">
        <v>2047.23</v>
      </c>
      <c r="E361" s="57">
        <v>408.71000000000004</v>
      </c>
      <c r="F361" s="57">
        <v>130.63</v>
      </c>
      <c r="G361" s="57">
        <v>179.37</v>
      </c>
      <c r="H361" s="57">
        <v>157.58999999999997</v>
      </c>
      <c r="I361" s="57">
        <v>33.479999999999997</v>
      </c>
      <c r="J361" s="58" t="s">
        <v>10</v>
      </c>
    </row>
    <row r="362" spans="1:10" x14ac:dyDescent="0.2">
      <c r="A362" t="str">
        <f t="shared" si="5"/>
        <v>8770</v>
      </c>
      <c r="B362" s="43" t="s">
        <v>325</v>
      </c>
      <c r="C362" s="58" t="s">
        <v>10</v>
      </c>
      <c r="D362" s="58" t="s">
        <v>10</v>
      </c>
      <c r="E362" s="58" t="s">
        <v>10</v>
      </c>
      <c r="F362" s="57">
        <v>500</v>
      </c>
      <c r="G362" s="57">
        <v>4125</v>
      </c>
      <c r="H362" s="57">
        <v>0</v>
      </c>
      <c r="I362" s="57">
        <v>0</v>
      </c>
      <c r="J362" s="58" t="s">
        <v>10</v>
      </c>
    </row>
    <row r="363" spans="1:10" x14ac:dyDescent="0.2">
      <c r="A363" t="str">
        <f t="shared" si="5"/>
        <v>8780</v>
      </c>
      <c r="B363" s="43" t="s">
        <v>326</v>
      </c>
      <c r="C363" s="57">
        <v>63713.239999999991</v>
      </c>
      <c r="D363" s="57">
        <v>69671.510000000009</v>
      </c>
      <c r="E363" s="57">
        <v>67645.41</v>
      </c>
      <c r="F363" s="57">
        <v>91724.00999999998</v>
      </c>
      <c r="G363" s="57">
        <v>62129.31</v>
      </c>
      <c r="H363" s="57">
        <v>65836.259999999995</v>
      </c>
      <c r="I363" s="57">
        <v>29939.32</v>
      </c>
      <c r="J363" s="58" t="s">
        <v>10</v>
      </c>
    </row>
    <row r="364" spans="1:10" x14ac:dyDescent="0.2">
      <c r="A364" t="str">
        <f t="shared" si="5"/>
        <v>8780</v>
      </c>
      <c r="B364" s="43" t="s">
        <v>327</v>
      </c>
      <c r="C364" s="57">
        <v>-9206.1</v>
      </c>
      <c r="D364" s="57">
        <v>9946.26</v>
      </c>
      <c r="E364" s="57">
        <v>5548.87</v>
      </c>
      <c r="F364" s="57">
        <v>-32064.440000000002</v>
      </c>
      <c r="G364" s="57">
        <v>6457.92</v>
      </c>
      <c r="H364" s="57">
        <v>11172.9</v>
      </c>
      <c r="I364" s="57">
        <v>0</v>
      </c>
      <c r="J364" s="58" t="s">
        <v>10</v>
      </c>
    </row>
    <row r="365" spans="1:10" x14ac:dyDescent="0.2">
      <c r="A365" t="str">
        <f t="shared" si="5"/>
        <v>8780</v>
      </c>
      <c r="B365" s="43" t="s">
        <v>328</v>
      </c>
      <c r="C365" s="57">
        <v>794.89</v>
      </c>
      <c r="D365" s="57">
        <v>238.15</v>
      </c>
      <c r="E365" s="57">
        <v>893.42000000000007</v>
      </c>
      <c r="F365" s="57">
        <v>1286.29</v>
      </c>
      <c r="G365" s="57">
        <v>197.85999999999999</v>
      </c>
      <c r="H365" s="57">
        <v>1048.46</v>
      </c>
      <c r="I365" s="57">
        <v>0</v>
      </c>
      <c r="J365" s="58" t="s">
        <v>10</v>
      </c>
    </row>
    <row r="366" spans="1:10" x14ac:dyDescent="0.2">
      <c r="A366" t="str">
        <f t="shared" si="5"/>
        <v>8780</v>
      </c>
      <c r="B366" s="43" t="s">
        <v>329</v>
      </c>
      <c r="C366" s="57">
        <v>-146.13</v>
      </c>
      <c r="D366" s="57">
        <v>-142.80000000000001</v>
      </c>
      <c r="E366" s="57">
        <v>-39.25</v>
      </c>
      <c r="F366" s="57">
        <v>-128.72999999999999</v>
      </c>
      <c r="G366" s="57">
        <v>-296.68</v>
      </c>
      <c r="H366" s="57">
        <v>-517.31000000000006</v>
      </c>
      <c r="I366" s="57">
        <v>0</v>
      </c>
      <c r="J366" s="58" t="s">
        <v>10</v>
      </c>
    </row>
    <row r="367" spans="1:10" x14ac:dyDescent="0.2">
      <c r="A367" t="str">
        <f t="shared" si="5"/>
        <v>8780</v>
      </c>
      <c r="B367" s="43" t="s">
        <v>330</v>
      </c>
      <c r="C367" s="57">
        <v>227.57</v>
      </c>
      <c r="D367" s="57">
        <v>238.85999999999999</v>
      </c>
      <c r="E367" s="57">
        <v>64.53</v>
      </c>
      <c r="F367" s="57">
        <v>204.46</v>
      </c>
      <c r="G367" s="57">
        <v>450.94</v>
      </c>
      <c r="H367" s="57">
        <v>801.33</v>
      </c>
      <c r="I367" s="57">
        <v>0</v>
      </c>
      <c r="J367" s="58" t="s">
        <v>10</v>
      </c>
    </row>
    <row r="368" spans="1:10" x14ac:dyDescent="0.2">
      <c r="A368" t="str">
        <f t="shared" si="5"/>
        <v>8780</v>
      </c>
      <c r="B368" s="43" t="s">
        <v>331</v>
      </c>
      <c r="C368" s="57">
        <v>5089.0499999999984</v>
      </c>
      <c r="D368" s="57">
        <v>970.48</v>
      </c>
      <c r="E368" s="57">
        <v>1349.54</v>
      </c>
      <c r="F368" s="57">
        <v>873.83</v>
      </c>
      <c r="G368" s="57">
        <v>615.86</v>
      </c>
      <c r="H368" s="57">
        <v>712.25</v>
      </c>
      <c r="I368" s="57">
        <v>6</v>
      </c>
      <c r="J368" s="58" t="s">
        <v>10</v>
      </c>
    </row>
    <row r="369" spans="1:10" x14ac:dyDescent="0.2">
      <c r="A369" t="str">
        <f t="shared" si="5"/>
        <v>8780</v>
      </c>
      <c r="B369" s="43" t="s">
        <v>332</v>
      </c>
      <c r="C369" s="57">
        <v>1522.55</v>
      </c>
      <c r="D369" s="57">
        <v>2546.2400000000002</v>
      </c>
      <c r="E369" s="57">
        <v>778.38999999999987</v>
      </c>
      <c r="F369" s="57">
        <v>1860.81</v>
      </c>
      <c r="G369" s="57">
        <v>891.81999999999994</v>
      </c>
      <c r="H369" s="57">
        <v>250.46</v>
      </c>
      <c r="I369" s="57">
        <v>153.35</v>
      </c>
      <c r="J369" s="58" t="s">
        <v>10</v>
      </c>
    </row>
    <row r="370" spans="1:10" x14ac:dyDescent="0.2">
      <c r="A370" t="str">
        <f t="shared" si="5"/>
        <v>8780</v>
      </c>
      <c r="B370" s="43" t="s">
        <v>333</v>
      </c>
      <c r="C370" s="57">
        <v>0</v>
      </c>
      <c r="D370" s="57">
        <v>12.15</v>
      </c>
      <c r="E370" s="57">
        <v>0</v>
      </c>
      <c r="F370" s="57">
        <v>0</v>
      </c>
      <c r="G370" s="57">
        <v>49.54</v>
      </c>
      <c r="H370" s="57">
        <v>20.8</v>
      </c>
      <c r="I370" s="57">
        <v>0</v>
      </c>
      <c r="J370" s="58" t="s">
        <v>10</v>
      </c>
    </row>
    <row r="371" spans="1:10" x14ac:dyDescent="0.2">
      <c r="A371" t="str">
        <f t="shared" si="5"/>
        <v>8780</v>
      </c>
      <c r="B371" s="43" t="s">
        <v>334</v>
      </c>
      <c r="C371" s="57">
        <v>42.36</v>
      </c>
      <c r="D371" s="57">
        <v>285.07</v>
      </c>
      <c r="E371" s="57">
        <v>10.56</v>
      </c>
      <c r="F371" s="57">
        <v>0</v>
      </c>
      <c r="G371" s="57">
        <v>42.33</v>
      </c>
      <c r="H371" s="57">
        <v>0</v>
      </c>
      <c r="I371" s="57">
        <v>0</v>
      </c>
      <c r="J371" s="58" t="s">
        <v>10</v>
      </c>
    </row>
    <row r="372" spans="1:10" x14ac:dyDescent="0.2">
      <c r="A372" t="str">
        <f t="shared" si="5"/>
        <v>8780</v>
      </c>
      <c r="B372" s="43" t="s">
        <v>335</v>
      </c>
      <c r="C372" s="57">
        <v>-24.04</v>
      </c>
      <c r="D372" s="57">
        <v>-150.72999999999999</v>
      </c>
      <c r="E372" s="57">
        <v>-5.9399999999999995</v>
      </c>
      <c r="F372" s="57">
        <v>0</v>
      </c>
      <c r="G372" s="57">
        <v>-25.08</v>
      </c>
      <c r="H372" s="57">
        <v>0</v>
      </c>
      <c r="I372" s="57">
        <v>0</v>
      </c>
      <c r="J372" s="58" t="s">
        <v>10</v>
      </c>
    </row>
    <row r="373" spans="1:10" x14ac:dyDescent="0.2">
      <c r="A373" t="str">
        <f t="shared" si="5"/>
        <v>8780</v>
      </c>
      <c r="B373" s="43" t="s">
        <v>336</v>
      </c>
      <c r="C373" s="57">
        <v>475.11</v>
      </c>
      <c r="D373" s="57">
        <v>517.86999999999989</v>
      </c>
      <c r="E373" s="57">
        <v>226.16</v>
      </c>
      <c r="F373" s="57">
        <v>51.05</v>
      </c>
      <c r="G373" s="57">
        <v>156.87</v>
      </c>
      <c r="H373" s="57">
        <v>698.39</v>
      </c>
      <c r="I373" s="57">
        <v>232.45</v>
      </c>
      <c r="J373" s="58" t="s">
        <v>10</v>
      </c>
    </row>
    <row r="374" spans="1:10" x14ac:dyDescent="0.2">
      <c r="A374" t="str">
        <f t="shared" si="5"/>
        <v>8780</v>
      </c>
      <c r="B374" s="43" t="s">
        <v>337</v>
      </c>
      <c r="C374" s="58" t="s">
        <v>10</v>
      </c>
      <c r="D374" s="58" t="s">
        <v>10</v>
      </c>
      <c r="E374" s="58" t="s">
        <v>10</v>
      </c>
      <c r="F374" s="58" t="s">
        <v>10</v>
      </c>
      <c r="G374" s="58" t="s">
        <v>10</v>
      </c>
      <c r="H374" s="57">
        <v>35</v>
      </c>
      <c r="I374" s="57">
        <v>0</v>
      </c>
      <c r="J374" s="58" t="s">
        <v>10</v>
      </c>
    </row>
    <row r="375" spans="1:10" x14ac:dyDescent="0.2">
      <c r="A375" t="str">
        <f t="shared" si="5"/>
        <v>8780</v>
      </c>
      <c r="B375" s="43" t="s">
        <v>338</v>
      </c>
      <c r="C375" s="57">
        <v>0</v>
      </c>
      <c r="D375" s="57">
        <v>0</v>
      </c>
      <c r="E375" s="57">
        <v>294.20999999999998</v>
      </c>
      <c r="F375" s="57">
        <v>2343.5</v>
      </c>
      <c r="G375" s="57">
        <v>153.6</v>
      </c>
      <c r="H375" s="57">
        <v>301.7</v>
      </c>
      <c r="I375" s="57">
        <v>1174.22</v>
      </c>
      <c r="J375" s="58" t="s">
        <v>10</v>
      </c>
    </row>
    <row r="376" spans="1:10" x14ac:dyDescent="0.2">
      <c r="A376" t="str">
        <f t="shared" si="5"/>
        <v>8780</v>
      </c>
      <c r="B376" s="43" t="s">
        <v>339</v>
      </c>
      <c r="C376" s="57">
        <v>326.64</v>
      </c>
      <c r="D376" s="57">
        <v>1406.3799999999997</v>
      </c>
      <c r="E376" s="57">
        <v>819.31999999999994</v>
      </c>
      <c r="F376" s="57">
        <v>0</v>
      </c>
      <c r="G376" s="57">
        <v>0</v>
      </c>
      <c r="H376" s="57">
        <v>428.31</v>
      </c>
      <c r="I376" s="57">
        <v>0</v>
      </c>
      <c r="J376" s="58" t="s">
        <v>10</v>
      </c>
    </row>
    <row r="377" spans="1:10" x14ac:dyDescent="0.2">
      <c r="A377" t="str">
        <f t="shared" si="5"/>
        <v>8780</v>
      </c>
      <c r="B377" s="43" t="s">
        <v>340</v>
      </c>
      <c r="C377" s="57">
        <v>0</v>
      </c>
      <c r="D377" s="57">
        <v>0</v>
      </c>
      <c r="E377" s="57">
        <v>0</v>
      </c>
      <c r="F377" s="57">
        <v>0</v>
      </c>
      <c r="G377" s="57">
        <v>0</v>
      </c>
      <c r="H377" s="57">
        <v>10</v>
      </c>
      <c r="I377" s="57">
        <v>0</v>
      </c>
      <c r="J377" s="58" t="s">
        <v>10</v>
      </c>
    </row>
    <row r="378" spans="1:10" x14ac:dyDescent="0.2">
      <c r="A378" t="str">
        <f t="shared" si="5"/>
        <v>8780</v>
      </c>
      <c r="B378" s="43" t="s">
        <v>341</v>
      </c>
      <c r="C378" s="58" t="s">
        <v>10</v>
      </c>
      <c r="D378" s="57">
        <v>4.5</v>
      </c>
      <c r="E378" s="57">
        <v>0</v>
      </c>
      <c r="F378" s="57">
        <v>0</v>
      </c>
      <c r="G378" s="57">
        <v>0</v>
      </c>
      <c r="H378" s="57">
        <v>0</v>
      </c>
      <c r="I378" s="57">
        <v>0</v>
      </c>
      <c r="J378" s="58" t="s">
        <v>10</v>
      </c>
    </row>
    <row r="379" spans="1:10" x14ac:dyDescent="0.2">
      <c r="A379" t="str">
        <f t="shared" si="5"/>
        <v>8780</v>
      </c>
      <c r="B379" s="43" t="s">
        <v>342</v>
      </c>
      <c r="C379" s="57">
        <v>0</v>
      </c>
      <c r="D379" s="57">
        <v>290.67</v>
      </c>
      <c r="E379" s="57">
        <v>272.35000000000002</v>
      </c>
      <c r="F379" s="57">
        <v>111.29</v>
      </c>
      <c r="G379" s="57">
        <v>0</v>
      </c>
      <c r="H379" s="57">
        <v>0</v>
      </c>
      <c r="I379" s="57">
        <v>0</v>
      </c>
      <c r="J379" s="58" t="s">
        <v>10</v>
      </c>
    </row>
    <row r="380" spans="1:10" x14ac:dyDescent="0.2">
      <c r="A380" t="str">
        <f t="shared" si="5"/>
        <v>8780</v>
      </c>
      <c r="B380" s="43" t="s">
        <v>343</v>
      </c>
      <c r="C380" s="57">
        <v>0</v>
      </c>
      <c r="D380" s="57">
        <v>-154.94999999999999</v>
      </c>
      <c r="E380" s="57">
        <v>-150.12</v>
      </c>
      <c r="F380" s="57">
        <v>-59.32</v>
      </c>
      <c r="G380" s="57">
        <v>0</v>
      </c>
      <c r="H380" s="57">
        <v>0</v>
      </c>
      <c r="I380" s="57">
        <v>0</v>
      </c>
      <c r="J380" s="58" t="s">
        <v>10</v>
      </c>
    </row>
    <row r="381" spans="1:10" x14ac:dyDescent="0.2">
      <c r="A381" t="str">
        <f t="shared" si="5"/>
        <v>8780</v>
      </c>
      <c r="B381" s="43" t="s">
        <v>344</v>
      </c>
      <c r="C381" s="57">
        <v>275</v>
      </c>
      <c r="D381" s="57">
        <v>0</v>
      </c>
      <c r="E381" s="57">
        <v>0</v>
      </c>
      <c r="F381" s="57">
        <v>0</v>
      </c>
      <c r="G381" s="57">
        <v>0</v>
      </c>
      <c r="H381" s="57">
        <v>0</v>
      </c>
      <c r="I381" s="57">
        <v>0</v>
      </c>
      <c r="J381" s="58" t="s">
        <v>10</v>
      </c>
    </row>
    <row r="382" spans="1:10" x14ac:dyDescent="0.2">
      <c r="A382" t="str">
        <f t="shared" si="5"/>
        <v>8790</v>
      </c>
      <c r="B382" s="43" t="s">
        <v>345</v>
      </c>
      <c r="C382" s="57">
        <v>0</v>
      </c>
      <c r="D382" s="57">
        <v>0</v>
      </c>
      <c r="E382" s="57">
        <v>89.92</v>
      </c>
      <c r="F382" s="57">
        <v>0</v>
      </c>
      <c r="G382" s="57">
        <v>93.84</v>
      </c>
      <c r="H382" s="57">
        <v>239.02</v>
      </c>
      <c r="I382" s="57">
        <v>0</v>
      </c>
      <c r="J382" s="58" t="s">
        <v>10</v>
      </c>
    </row>
    <row r="383" spans="1:10" x14ac:dyDescent="0.2">
      <c r="A383" t="str">
        <f t="shared" si="5"/>
        <v>8800</v>
      </c>
      <c r="B383" s="43" t="s">
        <v>346</v>
      </c>
      <c r="C383" s="57">
        <v>15502.31</v>
      </c>
      <c r="D383" s="57">
        <v>14690</v>
      </c>
      <c r="E383" s="57">
        <v>19716.550000000003</v>
      </c>
      <c r="F383" s="57">
        <v>30775.380000000005</v>
      </c>
      <c r="G383" s="57">
        <v>11497.93</v>
      </c>
      <c r="H383" s="57">
        <v>14871.720000000001</v>
      </c>
      <c r="I383" s="57">
        <v>6385.77</v>
      </c>
      <c r="J383" s="58" t="s">
        <v>10</v>
      </c>
    </row>
    <row r="384" spans="1:10" x14ac:dyDescent="0.2">
      <c r="A384" t="str">
        <f t="shared" si="5"/>
        <v>8800</v>
      </c>
      <c r="B384" s="43" t="s">
        <v>347</v>
      </c>
      <c r="C384" s="57">
        <v>4151.41</v>
      </c>
      <c r="D384" s="57">
        <v>1062.81</v>
      </c>
      <c r="E384" s="57">
        <v>4987.6000000000004</v>
      </c>
      <c r="F384" s="57">
        <v>-8672.36</v>
      </c>
      <c r="G384" s="57">
        <v>-1104.97</v>
      </c>
      <c r="H384" s="57">
        <v>3411.61</v>
      </c>
      <c r="I384" s="57">
        <v>0</v>
      </c>
      <c r="J384" s="58" t="s">
        <v>10</v>
      </c>
    </row>
    <row r="385" spans="1:10" x14ac:dyDescent="0.2">
      <c r="A385" t="str">
        <f t="shared" si="5"/>
        <v>8800</v>
      </c>
      <c r="B385" s="43" t="s">
        <v>348</v>
      </c>
      <c r="C385" s="57">
        <v>1081.53</v>
      </c>
      <c r="D385" s="57">
        <v>469.35</v>
      </c>
      <c r="E385" s="57">
        <v>1029.29</v>
      </c>
      <c r="F385" s="57">
        <v>356.86</v>
      </c>
      <c r="G385" s="57">
        <v>140.19999999999999</v>
      </c>
      <c r="H385" s="57">
        <v>869.32</v>
      </c>
      <c r="I385" s="57">
        <v>0</v>
      </c>
      <c r="J385" s="58" t="s">
        <v>10</v>
      </c>
    </row>
    <row r="386" spans="1:10" x14ac:dyDescent="0.2">
      <c r="A386" t="str">
        <f t="shared" si="5"/>
        <v>8800</v>
      </c>
      <c r="B386" s="43" t="s">
        <v>349</v>
      </c>
      <c r="C386" s="57">
        <v>143.81</v>
      </c>
      <c r="D386" s="57">
        <v>129.01</v>
      </c>
      <c r="E386" s="57">
        <v>0</v>
      </c>
      <c r="F386" s="57">
        <v>48.19</v>
      </c>
      <c r="G386" s="57">
        <v>90</v>
      </c>
      <c r="H386" s="57">
        <v>0</v>
      </c>
      <c r="I386" s="57">
        <v>0</v>
      </c>
      <c r="J386" s="58" t="s">
        <v>10</v>
      </c>
    </row>
    <row r="387" spans="1:10" x14ac:dyDescent="0.2">
      <c r="A387" t="str">
        <f t="shared" si="5"/>
        <v>8800</v>
      </c>
      <c r="B387" s="43" t="s">
        <v>350</v>
      </c>
      <c r="C387" s="57">
        <v>170.9</v>
      </c>
      <c r="D387" s="57">
        <v>90</v>
      </c>
      <c r="E387" s="57">
        <v>0</v>
      </c>
      <c r="F387" s="57">
        <v>90</v>
      </c>
      <c r="G387" s="57">
        <v>0</v>
      </c>
      <c r="H387" s="57">
        <v>0</v>
      </c>
      <c r="I387" s="57">
        <v>0</v>
      </c>
      <c r="J387" s="58" t="s">
        <v>10</v>
      </c>
    </row>
    <row r="388" spans="1:10" x14ac:dyDescent="0.2">
      <c r="A388" t="str">
        <f t="shared" si="5"/>
        <v>8800</v>
      </c>
      <c r="B388" s="43" t="s">
        <v>351</v>
      </c>
      <c r="C388" s="57">
        <v>-176.82000000000002</v>
      </c>
      <c r="D388" s="57">
        <v>-127.66</v>
      </c>
      <c r="E388" s="57">
        <v>0</v>
      </c>
      <c r="F388" s="57">
        <v>-79.179999999999993</v>
      </c>
      <c r="G388" s="57">
        <v>-49.78</v>
      </c>
      <c r="H388" s="57">
        <v>0</v>
      </c>
      <c r="I388" s="57">
        <v>0</v>
      </c>
      <c r="J388" s="58" t="s">
        <v>10</v>
      </c>
    </row>
    <row r="389" spans="1:10" x14ac:dyDescent="0.2">
      <c r="A389" t="str">
        <f t="shared" si="5"/>
        <v>8800</v>
      </c>
      <c r="B389" s="43" t="s">
        <v>352</v>
      </c>
      <c r="C389" s="57">
        <v>37.9</v>
      </c>
      <c r="D389" s="57">
        <v>33.54</v>
      </c>
      <c r="E389" s="57">
        <v>211.99</v>
      </c>
      <c r="F389" s="57">
        <v>0</v>
      </c>
      <c r="G389" s="57">
        <v>73.63</v>
      </c>
      <c r="H389" s="57">
        <v>0</v>
      </c>
      <c r="I389" s="57">
        <v>0</v>
      </c>
      <c r="J389" s="58" t="s">
        <v>10</v>
      </c>
    </row>
    <row r="390" spans="1:10" x14ac:dyDescent="0.2">
      <c r="A390" t="str">
        <f t="shared" si="5"/>
        <v>8800</v>
      </c>
      <c r="B390" s="43" t="s">
        <v>353</v>
      </c>
      <c r="C390" s="57">
        <v>17.22</v>
      </c>
      <c r="D390" s="57">
        <v>0</v>
      </c>
      <c r="E390" s="57">
        <v>0</v>
      </c>
      <c r="F390" s="57">
        <v>0</v>
      </c>
      <c r="G390" s="57">
        <v>6.49</v>
      </c>
      <c r="H390" s="57">
        <v>0</v>
      </c>
      <c r="I390" s="57">
        <v>0</v>
      </c>
      <c r="J390" s="58" t="s">
        <v>10</v>
      </c>
    </row>
    <row r="391" spans="1:10" x14ac:dyDescent="0.2">
      <c r="A391" t="str">
        <f t="shared" si="5"/>
        <v>8800</v>
      </c>
      <c r="B391" s="43" t="s">
        <v>354</v>
      </c>
      <c r="C391" s="57">
        <v>0</v>
      </c>
      <c r="D391" s="57">
        <v>0</v>
      </c>
      <c r="E391" s="57">
        <v>33</v>
      </c>
      <c r="F391" s="57">
        <v>0</v>
      </c>
      <c r="G391" s="57">
        <v>0</v>
      </c>
      <c r="H391" s="57">
        <v>71.5</v>
      </c>
      <c r="I391" s="57">
        <v>0</v>
      </c>
      <c r="J391" s="58" t="s">
        <v>10</v>
      </c>
    </row>
    <row r="392" spans="1:10" x14ac:dyDescent="0.2">
      <c r="A392" t="str">
        <f t="shared" si="5"/>
        <v>8800</v>
      </c>
      <c r="B392" s="43" t="s">
        <v>355</v>
      </c>
      <c r="C392" s="57">
        <v>0</v>
      </c>
      <c r="D392" s="57">
        <v>639.4</v>
      </c>
      <c r="E392" s="57">
        <v>0</v>
      </c>
      <c r="F392" s="57">
        <v>0</v>
      </c>
      <c r="G392" s="57">
        <v>0</v>
      </c>
      <c r="H392" s="57">
        <v>0</v>
      </c>
      <c r="I392" s="57">
        <v>0</v>
      </c>
      <c r="J392" s="58" t="s">
        <v>10</v>
      </c>
    </row>
    <row r="393" spans="1:10" x14ac:dyDescent="0.2">
      <c r="A393" t="str">
        <f t="shared" si="5"/>
        <v>8800</v>
      </c>
      <c r="B393" s="43" t="s">
        <v>356</v>
      </c>
      <c r="C393" s="57">
        <v>0</v>
      </c>
      <c r="D393" s="57">
        <v>0</v>
      </c>
      <c r="E393" s="57">
        <v>0</v>
      </c>
      <c r="F393" s="57">
        <v>0</v>
      </c>
      <c r="G393" s="57">
        <v>40</v>
      </c>
      <c r="H393" s="57">
        <v>0</v>
      </c>
      <c r="I393" s="57">
        <v>0</v>
      </c>
      <c r="J393" s="58" t="s">
        <v>10</v>
      </c>
    </row>
    <row r="394" spans="1:10" x14ac:dyDescent="0.2">
      <c r="A394" t="str">
        <f t="shared" si="5"/>
        <v>8810</v>
      </c>
      <c r="B394" s="43" t="s">
        <v>357</v>
      </c>
      <c r="C394" s="57">
        <v>0</v>
      </c>
      <c r="D394" s="57">
        <v>79.52000000000001</v>
      </c>
      <c r="E394" s="57">
        <v>0</v>
      </c>
      <c r="F394" s="57">
        <v>21.19</v>
      </c>
      <c r="G394" s="57">
        <v>143</v>
      </c>
      <c r="H394" s="57">
        <v>0</v>
      </c>
      <c r="I394" s="57">
        <v>0</v>
      </c>
      <c r="J394" s="58" t="s">
        <v>10</v>
      </c>
    </row>
    <row r="395" spans="1:10" x14ac:dyDescent="0.2">
      <c r="A395" t="str">
        <f t="shared" si="5"/>
        <v>8810</v>
      </c>
      <c r="B395" s="43" t="s">
        <v>358</v>
      </c>
      <c r="C395" s="57">
        <v>-38596.300000000003</v>
      </c>
      <c r="D395" s="57">
        <v>-34366.219999999994</v>
      </c>
      <c r="E395" s="57">
        <v>-37333.89</v>
      </c>
      <c r="F395" s="57">
        <v>-38449.119999999995</v>
      </c>
      <c r="G395" s="57">
        <v>-40521.919999999998</v>
      </c>
      <c r="H395" s="57">
        <v>-41381.909999999996</v>
      </c>
      <c r="I395" s="57">
        <v>0</v>
      </c>
      <c r="J395" s="58" t="s">
        <v>10</v>
      </c>
    </row>
    <row r="396" spans="1:10" x14ac:dyDescent="0.2">
      <c r="A396" t="str">
        <f t="shared" ref="A396:A459" si="6">LEFT(RIGHT(B396,10),4)</f>
        <v>8810</v>
      </c>
      <c r="B396" s="43" t="s">
        <v>359</v>
      </c>
      <c r="C396" s="57">
        <v>65466.600000000006</v>
      </c>
      <c r="D396" s="57">
        <v>65954.600000000006</v>
      </c>
      <c r="E396" s="57">
        <v>65292.38</v>
      </c>
      <c r="F396" s="57">
        <v>66469.48</v>
      </c>
      <c r="G396" s="57">
        <v>66118.600000000006</v>
      </c>
      <c r="H396" s="57">
        <v>66274.570000000007</v>
      </c>
      <c r="I396" s="57">
        <v>57745</v>
      </c>
      <c r="J396" s="58" t="s">
        <v>10</v>
      </c>
    </row>
    <row r="397" spans="1:10" x14ac:dyDescent="0.2">
      <c r="A397" t="str">
        <f t="shared" si="6"/>
        <v>8810</v>
      </c>
      <c r="B397" s="43" t="s">
        <v>360</v>
      </c>
      <c r="C397" s="57">
        <v>19567.48</v>
      </c>
      <c r="D397" s="57">
        <v>21195.22</v>
      </c>
      <c r="E397" s="57">
        <v>21579.71</v>
      </c>
      <c r="F397" s="57">
        <v>38275.520000000004</v>
      </c>
      <c r="G397" s="57">
        <v>22204.68</v>
      </c>
      <c r="H397" s="57">
        <v>34076.449999999997</v>
      </c>
      <c r="I397" s="57">
        <v>21134.2</v>
      </c>
      <c r="J397" s="58" t="s">
        <v>10</v>
      </c>
    </row>
    <row r="398" spans="1:10" x14ac:dyDescent="0.2">
      <c r="A398" t="str">
        <f t="shared" si="6"/>
        <v>8810</v>
      </c>
      <c r="B398" s="43" t="s">
        <v>361</v>
      </c>
      <c r="C398" s="57">
        <v>577.18999999999994</v>
      </c>
      <c r="D398" s="57">
        <v>906.34</v>
      </c>
      <c r="E398" s="57">
        <v>1243.73</v>
      </c>
      <c r="F398" s="57">
        <v>655.51</v>
      </c>
      <c r="G398" s="57">
        <v>811.05</v>
      </c>
      <c r="H398" s="57">
        <v>801.41000000000008</v>
      </c>
      <c r="I398" s="57">
        <v>849.67000000000007</v>
      </c>
      <c r="J398" s="58" t="s">
        <v>10</v>
      </c>
    </row>
    <row r="399" spans="1:10" x14ac:dyDescent="0.2">
      <c r="A399" t="str">
        <f t="shared" si="6"/>
        <v>8810</v>
      </c>
      <c r="B399" s="43" t="s">
        <v>362</v>
      </c>
      <c r="C399" s="57">
        <v>-12324.550000000001</v>
      </c>
      <c r="D399" s="57">
        <v>-12973.050000000001</v>
      </c>
      <c r="E399" s="57">
        <v>-13233.010000000002</v>
      </c>
      <c r="F399" s="57">
        <v>-23423.869999999995</v>
      </c>
      <c r="G399" s="57">
        <v>-14382.729999999998</v>
      </c>
      <c r="H399" s="57">
        <v>-22123.87</v>
      </c>
      <c r="I399" s="57">
        <v>0</v>
      </c>
      <c r="J399" s="58" t="s">
        <v>10</v>
      </c>
    </row>
    <row r="400" spans="1:10" x14ac:dyDescent="0.2">
      <c r="A400" t="str">
        <f t="shared" si="6"/>
        <v>8810</v>
      </c>
      <c r="B400" s="43" t="s">
        <v>363</v>
      </c>
      <c r="C400" s="58" t="s">
        <v>10</v>
      </c>
      <c r="D400" s="57">
        <v>21.19</v>
      </c>
      <c r="E400" s="57">
        <v>0</v>
      </c>
      <c r="F400" s="57">
        <v>0</v>
      </c>
      <c r="G400" s="57">
        <v>0</v>
      </c>
      <c r="H400" s="57">
        <v>0</v>
      </c>
      <c r="I400" s="57">
        <v>0</v>
      </c>
      <c r="J400" s="58" t="s">
        <v>10</v>
      </c>
    </row>
    <row r="401" spans="1:10" x14ac:dyDescent="0.2">
      <c r="A401" t="str">
        <f t="shared" si="6"/>
        <v>8810</v>
      </c>
      <c r="B401" s="43" t="s">
        <v>364</v>
      </c>
      <c r="C401" s="58" t="s">
        <v>10</v>
      </c>
      <c r="D401" s="58" t="s">
        <v>10</v>
      </c>
      <c r="E401" s="57">
        <v>150</v>
      </c>
      <c r="F401" s="57">
        <v>0</v>
      </c>
      <c r="G401" s="57">
        <v>590</v>
      </c>
      <c r="H401" s="57">
        <v>5400</v>
      </c>
      <c r="I401" s="57">
        <v>102</v>
      </c>
      <c r="J401" s="58" t="s">
        <v>10</v>
      </c>
    </row>
    <row r="402" spans="1:10" x14ac:dyDescent="0.2">
      <c r="A402" t="str">
        <f t="shared" si="6"/>
        <v>8850</v>
      </c>
      <c r="B402" s="43" t="s">
        <v>494</v>
      </c>
      <c r="C402" s="57">
        <v>143.1</v>
      </c>
      <c r="D402" s="57">
        <v>36.800000000000004</v>
      </c>
      <c r="E402" s="57">
        <v>185.37</v>
      </c>
      <c r="F402" s="57">
        <v>184.67000000000002</v>
      </c>
      <c r="G402" s="57">
        <v>139.76</v>
      </c>
      <c r="H402" s="57">
        <v>0</v>
      </c>
      <c r="I402" s="57">
        <v>0</v>
      </c>
      <c r="J402" s="58" t="s">
        <v>10</v>
      </c>
    </row>
    <row r="403" spans="1:10" x14ac:dyDescent="0.2">
      <c r="A403" t="str">
        <f t="shared" si="6"/>
        <v>8860</v>
      </c>
      <c r="B403" s="43" t="s">
        <v>495</v>
      </c>
      <c r="C403" s="57">
        <v>259.02</v>
      </c>
      <c r="D403" s="57">
        <v>11626.65</v>
      </c>
      <c r="E403" s="57">
        <v>8.27</v>
      </c>
      <c r="F403" s="57">
        <v>621.80999999999995</v>
      </c>
      <c r="G403" s="57">
        <v>221.49</v>
      </c>
      <c r="H403" s="57">
        <v>88.94</v>
      </c>
      <c r="I403" s="57">
        <v>0</v>
      </c>
      <c r="J403" s="58" t="s">
        <v>10</v>
      </c>
    </row>
    <row r="404" spans="1:10" x14ac:dyDescent="0.2">
      <c r="A404" t="str">
        <f t="shared" si="6"/>
        <v>8860</v>
      </c>
      <c r="B404" s="43" t="s">
        <v>496</v>
      </c>
      <c r="C404" s="58" t="s">
        <v>10</v>
      </c>
      <c r="D404" s="58" t="s">
        <v>10</v>
      </c>
      <c r="E404" s="57">
        <v>32.01</v>
      </c>
      <c r="F404" s="57">
        <v>0</v>
      </c>
      <c r="G404" s="57">
        <v>0</v>
      </c>
      <c r="H404" s="57">
        <v>0</v>
      </c>
      <c r="I404" s="57">
        <v>0</v>
      </c>
      <c r="J404" s="58" t="s">
        <v>10</v>
      </c>
    </row>
    <row r="405" spans="1:10" x14ac:dyDescent="0.2">
      <c r="A405" t="str">
        <f t="shared" si="6"/>
        <v>8870</v>
      </c>
      <c r="B405" s="43" t="s">
        <v>497</v>
      </c>
      <c r="C405" s="57">
        <v>2988.6499999999996</v>
      </c>
      <c r="D405" s="57">
        <v>4484.7900000000009</v>
      </c>
      <c r="E405" s="57">
        <v>2216.33</v>
      </c>
      <c r="F405" s="57">
        <v>5385.51</v>
      </c>
      <c r="G405" s="57">
        <v>2033.0700000000002</v>
      </c>
      <c r="H405" s="57">
        <v>673.31</v>
      </c>
      <c r="I405" s="57">
        <v>1577.7</v>
      </c>
      <c r="J405" s="58" t="s">
        <v>10</v>
      </c>
    </row>
    <row r="406" spans="1:10" x14ac:dyDescent="0.2">
      <c r="A406" t="str">
        <f t="shared" si="6"/>
        <v>8870</v>
      </c>
      <c r="B406" s="43" t="s">
        <v>498</v>
      </c>
      <c r="C406" s="57">
        <v>193.85000000000005</v>
      </c>
      <c r="D406" s="57">
        <v>1196.5400000000002</v>
      </c>
      <c r="E406" s="57">
        <v>-1139.43</v>
      </c>
      <c r="F406" s="57">
        <v>-653.85</v>
      </c>
      <c r="G406" s="57">
        <v>-186.02000000000004</v>
      </c>
      <c r="H406" s="57">
        <v>-374.90999999999997</v>
      </c>
      <c r="I406" s="57">
        <v>0</v>
      </c>
      <c r="J406" s="58" t="s">
        <v>10</v>
      </c>
    </row>
    <row r="407" spans="1:10" x14ac:dyDescent="0.2">
      <c r="A407" t="str">
        <f t="shared" si="6"/>
        <v>8870</v>
      </c>
      <c r="B407" s="43" t="s">
        <v>499</v>
      </c>
      <c r="C407" s="57">
        <v>0</v>
      </c>
      <c r="D407" s="57">
        <v>885.21</v>
      </c>
      <c r="E407" s="57">
        <v>0</v>
      </c>
      <c r="F407" s="57">
        <v>0</v>
      </c>
      <c r="G407" s="57">
        <v>60.42</v>
      </c>
      <c r="H407" s="57">
        <v>213.67</v>
      </c>
      <c r="I407" s="57">
        <v>0</v>
      </c>
      <c r="J407" s="58" t="s">
        <v>10</v>
      </c>
    </row>
    <row r="408" spans="1:10" x14ac:dyDescent="0.2">
      <c r="A408" t="str">
        <f t="shared" si="6"/>
        <v>8870</v>
      </c>
      <c r="B408" s="43" t="s">
        <v>500</v>
      </c>
      <c r="C408" s="57">
        <v>0</v>
      </c>
      <c r="D408" s="57">
        <v>0</v>
      </c>
      <c r="E408" s="57">
        <v>0</v>
      </c>
      <c r="F408" s="57">
        <v>0</v>
      </c>
      <c r="G408" s="57">
        <v>185</v>
      </c>
      <c r="H408" s="57">
        <v>3600</v>
      </c>
      <c r="I408" s="57">
        <v>0</v>
      </c>
      <c r="J408" s="58" t="s">
        <v>10</v>
      </c>
    </row>
    <row r="409" spans="1:10" x14ac:dyDescent="0.2">
      <c r="A409" t="str">
        <f t="shared" si="6"/>
        <v>8870</v>
      </c>
      <c r="B409" s="43" t="s">
        <v>501</v>
      </c>
      <c r="C409" s="57">
        <v>0</v>
      </c>
      <c r="D409" s="57">
        <v>0</v>
      </c>
      <c r="E409" s="57">
        <v>495.41</v>
      </c>
      <c r="F409" s="57">
        <v>2457.2600000000002</v>
      </c>
      <c r="G409" s="57">
        <v>0</v>
      </c>
      <c r="H409" s="57">
        <v>0</v>
      </c>
      <c r="I409" s="57">
        <v>0</v>
      </c>
      <c r="J409" s="58" t="s">
        <v>10</v>
      </c>
    </row>
    <row r="410" spans="1:10" x14ac:dyDescent="0.2">
      <c r="A410" t="str">
        <f t="shared" si="6"/>
        <v>8890</v>
      </c>
      <c r="B410" s="43" t="s">
        <v>502</v>
      </c>
      <c r="C410" s="57">
        <v>0</v>
      </c>
      <c r="D410" s="57">
        <v>183.17</v>
      </c>
      <c r="E410" s="57">
        <v>176.64</v>
      </c>
      <c r="F410" s="57">
        <v>0</v>
      </c>
      <c r="G410" s="57">
        <v>0</v>
      </c>
      <c r="H410" s="57">
        <v>0</v>
      </c>
      <c r="I410" s="57">
        <v>3405.21</v>
      </c>
      <c r="J410" s="58" t="s">
        <v>10</v>
      </c>
    </row>
    <row r="411" spans="1:10" x14ac:dyDescent="0.2">
      <c r="A411" t="str">
        <f t="shared" si="6"/>
        <v>8900</v>
      </c>
      <c r="B411" s="43" t="s">
        <v>503</v>
      </c>
      <c r="C411" s="58" t="s">
        <v>10</v>
      </c>
      <c r="D411" s="58" t="s">
        <v>10</v>
      </c>
      <c r="E411" s="58" t="s">
        <v>10</v>
      </c>
      <c r="F411" s="58" t="s">
        <v>10</v>
      </c>
      <c r="G411" s="58" t="s">
        <v>10</v>
      </c>
      <c r="H411" s="57">
        <v>75.06</v>
      </c>
      <c r="I411" s="57">
        <v>0</v>
      </c>
      <c r="J411" s="58" t="s">
        <v>10</v>
      </c>
    </row>
    <row r="412" spans="1:10" x14ac:dyDescent="0.2">
      <c r="A412" t="str">
        <f t="shared" si="6"/>
        <v>8900</v>
      </c>
      <c r="B412" s="43" t="s">
        <v>504</v>
      </c>
      <c r="C412" s="58" t="s">
        <v>10</v>
      </c>
      <c r="D412" s="58" t="s">
        <v>10</v>
      </c>
      <c r="E412" s="58" t="s">
        <v>10</v>
      </c>
      <c r="F412" s="58" t="s">
        <v>10</v>
      </c>
      <c r="G412" s="58" t="s">
        <v>10</v>
      </c>
      <c r="H412" s="57">
        <v>15.01</v>
      </c>
      <c r="I412" s="57">
        <v>0</v>
      </c>
      <c r="J412" s="58" t="s">
        <v>10</v>
      </c>
    </row>
    <row r="413" spans="1:10" x14ac:dyDescent="0.2">
      <c r="A413" t="str">
        <f t="shared" si="6"/>
        <v>8900</v>
      </c>
      <c r="B413" s="43" t="s">
        <v>505</v>
      </c>
      <c r="C413" s="57">
        <v>0</v>
      </c>
      <c r="D413" s="57">
        <v>0</v>
      </c>
      <c r="E413" s="57">
        <v>458.34000000000003</v>
      </c>
      <c r="F413" s="57">
        <v>4685.16</v>
      </c>
      <c r="G413" s="57">
        <v>488.02</v>
      </c>
      <c r="H413" s="57">
        <v>251.01</v>
      </c>
      <c r="I413" s="57">
        <v>0</v>
      </c>
      <c r="J413" s="58" t="s">
        <v>10</v>
      </c>
    </row>
    <row r="414" spans="1:10" x14ac:dyDescent="0.2">
      <c r="A414" t="str">
        <f t="shared" si="6"/>
        <v>8910</v>
      </c>
      <c r="B414" s="43" t="s">
        <v>506</v>
      </c>
      <c r="C414" s="57">
        <v>0</v>
      </c>
      <c r="D414" s="57">
        <v>0</v>
      </c>
      <c r="E414" s="57">
        <v>6514.98</v>
      </c>
      <c r="F414" s="57">
        <v>1048.92</v>
      </c>
      <c r="G414" s="57">
        <v>669.78</v>
      </c>
      <c r="H414" s="57">
        <v>14.73</v>
      </c>
      <c r="I414" s="57">
        <v>0</v>
      </c>
      <c r="J414" s="58" t="s">
        <v>10</v>
      </c>
    </row>
    <row r="415" spans="1:10" x14ac:dyDescent="0.2">
      <c r="A415" t="str">
        <f t="shared" si="6"/>
        <v>8910</v>
      </c>
      <c r="B415" s="43" t="s">
        <v>507</v>
      </c>
      <c r="C415" s="58" t="s">
        <v>10</v>
      </c>
      <c r="D415" s="58" t="s">
        <v>10</v>
      </c>
      <c r="E415" s="58" t="s">
        <v>10</v>
      </c>
      <c r="F415" s="58" t="s">
        <v>10</v>
      </c>
      <c r="G415" s="58" t="s">
        <v>10</v>
      </c>
      <c r="H415" s="58" t="s">
        <v>10</v>
      </c>
      <c r="I415" s="57">
        <v>260</v>
      </c>
      <c r="J415" s="58" t="s">
        <v>10</v>
      </c>
    </row>
    <row r="416" spans="1:10" x14ac:dyDescent="0.2">
      <c r="A416" t="str">
        <f t="shared" si="6"/>
        <v>8910</v>
      </c>
      <c r="B416" s="43" t="s">
        <v>508</v>
      </c>
      <c r="C416" s="58" t="s">
        <v>10</v>
      </c>
      <c r="D416" s="58" t="s">
        <v>10</v>
      </c>
      <c r="E416" s="58" t="s">
        <v>10</v>
      </c>
      <c r="F416" s="58" t="s">
        <v>10</v>
      </c>
      <c r="G416" s="58" t="s">
        <v>10</v>
      </c>
      <c r="H416" s="57">
        <v>5800</v>
      </c>
      <c r="I416" s="57">
        <v>0</v>
      </c>
      <c r="J416" s="58" t="s">
        <v>10</v>
      </c>
    </row>
    <row r="417" spans="1:10" x14ac:dyDescent="0.2">
      <c r="A417" t="str">
        <f t="shared" si="6"/>
        <v>8920</v>
      </c>
      <c r="B417" s="43" t="s">
        <v>509</v>
      </c>
      <c r="C417" s="57">
        <v>0</v>
      </c>
      <c r="D417" s="57">
        <v>254.85</v>
      </c>
      <c r="E417" s="57">
        <v>270.5</v>
      </c>
      <c r="F417" s="57">
        <v>158.01999999999998</v>
      </c>
      <c r="G417" s="57">
        <v>0</v>
      </c>
      <c r="H417" s="57">
        <v>0</v>
      </c>
      <c r="I417" s="57">
        <v>533.74</v>
      </c>
      <c r="J417" s="58" t="s">
        <v>10</v>
      </c>
    </row>
    <row r="418" spans="1:10" x14ac:dyDescent="0.2">
      <c r="A418" t="str">
        <f t="shared" si="6"/>
        <v>8920</v>
      </c>
      <c r="B418" s="43" t="s">
        <v>510</v>
      </c>
      <c r="C418" s="57">
        <v>-44.76</v>
      </c>
      <c r="D418" s="57">
        <v>152.91</v>
      </c>
      <c r="E418" s="57">
        <v>36.449999999999996</v>
      </c>
      <c r="F418" s="57">
        <v>-163.02000000000001</v>
      </c>
      <c r="G418" s="57">
        <v>-26.340000000000003</v>
      </c>
      <c r="H418" s="57">
        <v>0</v>
      </c>
      <c r="I418" s="57">
        <v>0</v>
      </c>
      <c r="J418" s="58" t="s">
        <v>10</v>
      </c>
    </row>
    <row r="419" spans="1:10" x14ac:dyDescent="0.2">
      <c r="A419" t="str">
        <f t="shared" si="6"/>
        <v>8920</v>
      </c>
      <c r="B419" s="43" t="s">
        <v>511</v>
      </c>
      <c r="C419" s="58" t="s">
        <v>10</v>
      </c>
      <c r="D419" s="58" t="s">
        <v>10</v>
      </c>
      <c r="E419" s="57">
        <v>345.03</v>
      </c>
      <c r="F419" s="57">
        <v>0</v>
      </c>
      <c r="G419" s="57">
        <v>0</v>
      </c>
      <c r="H419" s="57">
        <v>0</v>
      </c>
      <c r="I419" s="57">
        <v>0</v>
      </c>
      <c r="J419" s="58" t="s">
        <v>10</v>
      </c>
    </row>
    <row r="420" spans="1:10" x14ac:dyDescent="0.2">
      <c r="A420" t="str">
        <f t="shared" si="6"/>
        <v>8930</v>
      </c>
      <c r="B420" s="43" t="s">
        <v>512</v>
      </c>
      <c r="C420" s="57">
        <v>7440.9800000000005</v>
      </c>
      <c r="D420" s="57">
        <v>6837.23</v>
      </c>
      <c r="E420" s="57">
        <v>5971.89</v>
      </c>
      <c r="F420" s="57">
        <v>8982.93</v>
      </c>
      <c r="G420" s="57">
        <v>8058.9400000000005</v>
      </c>
      <c r="H420" s="57">
        <v>9668.0600000000013</v>
      </c>
      <c r="I420" s="57">
        <v>5628.74</v>
      </c>
      <c r="J420" s="58" t="s">
        <v>10</v>
      </c>
    </row>
    <row r="421" spans="1:10" x14ac:dyDescent="0.2">
      <c r="A421" t="str">
        <f t="shared" si="6"/>
        <v>8930</v>
      </c>
      <c r="B421" s="43" t="s">
        <v>513</v>
      </c>
      <c r="C421" s="57">
        <v>2877.12</v>
      </c>
      <c r="D421" s="57">
        <v>381.84000000000003</v>
      </c>
      <c r="E421" s="57">
        <v>78</v>
      </c>
      <c r="F421" s="57">
        <v>-2683.17</v>
      </c>
      <c r="G421" s="57">
        <v>1323.47</v>
      </c>
      <c r="H421" s="57">
        <v>2013.4099999999996</v>
      </c>
      <c r="I421" s="57">
        <v>0</v>
      </c>
      <c r="J421" s="58" t="s">
        <v>10</v>
      </c>
    </row>
    <row r="422" spans="1:10" x14ac:dyDescent="0.2">
      <c r="A422" t="str">
        <f t="shared" si="6"/>
        <v>8930</v>
      </c>
      <c r="B422" s="43" t="s">
        <v>514</v>
      </c>
      <c r="C422" s="58" t="s">
        <v>10</v>
      </c>
      <c r="D422" s="58" t="s">
        <v>10</v>
      </c>
      <c r="E422" s="58" t="s">
        <v>10</v>
      </c>
      <c r="F422" s="57">
        <v>181.5</v>
      </c>
      <c r="G422" s="57">
        <v>0</v>
      </c>
      <c r="H422" s="57">
        <v>0</v>
      </c>
      <c r="I422" s="57">
        <v>0</v>
      </c>
      <c r="J422" s="58" t="s">
        <v>10</v>
      </c>
    </row>
    <row r="423" spans="1:10" x14ac:dyDescent="0.2">
      <c r="A423" t="str">
        <f t="shared" si="6"/>
        <v>8940</v>
      </c>
      <c r="B423" s="43" t="s">
        <v>515</v>
      </c>
      <c r="C423" s="57">
        <v>1714.9399999999998</v>
      </c>
      <c r="D423" s="57">
        <v>2337.87</v>
      </c>
      <c r="E423" s="57">
        <v>2785.44</v>
      </c>
      <c r="F423" s="57">
        <v>1718.0299999999997</v>
      </c>
      <c r="G423" s="57">
        <v>6044.48</v>
      </c>
      <c r="H423" s="57">
        <v>3901.64</v>
      </c>
      <c r="I423" s="57">
        <v>0</v>
      </c>
      <c r="J423" s="58" t="s">
        <v>10</v>
      </c>
    </row>
    <row r="424" spans="1:10" x14ac:dyDescent="0.2">
      <c r="A424" t="str">
        <f t="shared" si="6"/>
        <v>8940</v>
      </c>
      <c r="B424" s="43" t="s">
        <v>516</v>
      </c>
      <c r="C424" s="57">
        <v>113.42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8" t="s">
        <v>10</v>
      </c>
    </row>
    <row r="425" spans="1:10" x14ac:dyDescent="0.2">
      <c r="A425" t="str">
        <f t="shared" si="6"/>
        <v>8940</v>
      </c>
      <c r="B425" s="43" t="s">
        <v>517</v>
      </c>
      <c r="C425" s="57">
        <v>-111.15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8" t="s">
        <v>10</v>
      </c>
    </row>
    <row r="426" spans="1:10" x14ac:dyDescent="0.2">
      <c r="A426" t="str">
        <f t="shared" si="6"/>
        <v>8940</v>
      </c>
      <c r="B426" s="43" t="s">
        <v>518</v>
      </c>
      <c r="C426" s="58" t="s">
        <v>10</v>
      </c>
      <c r="D426" s="58" t="s">
        <v>10</v>
      </c>
      <c r="E426" s="57">
        <v>33.479999999999997</v>
      </c>
      <c r="F426" s="57">
        <v>232.69</v>
      </c>
      <c r="G426" s="57">
        <v>0</v>
      </c>
      <c r="H426" s="57">
        <v>0</v>
      </c>
      <c r="I426" s="57">
        <v>0</v>
      </c>
      <c r="J426" s="58" t="s">
        <v>10</v>
      </c>
    </row>
    <row r="427" spans="1:10" x14ac:dyDescent="0.2">
      <c r="A427" t="str">
        <f t="shared" si="6"/>
        <v>8940</v>
      </c>
      <c r="B427" s="43" t="s">
        <v>519</v>
      </c>
      <c r="C427" s="57">
        <v>142.04</v>
      </c>
      <c r="D427" s="57">
        <v>115.68</v>
      </c>
      <c r="E427" s="57">
        <v>160.55000000000001</v>
      </c>
      <c r="F427" s="57">
        <v>118.48</v>
      </c>
      <c r="G427" s="57">
        <v>123.23</v>
      </c>
      <c r="H427" s="57">
        <v>123.43</v>
      </c>
      <c r="I427" s="57">
        <v>0</v>
      </c>
      <c r="J427" s="58" t="s">
        <v>10</v>
      </c>
    </row>
    <row r="428" spans="1:10" x14ac:dyDescent="0.2">
      <c r="A428" t="str">
        <f t="shared" si="6"/>
        <v>8940</v>
      </c>
      <c r="B428" s="43" t="s">
        <v>520</v>
      </c>
      <c r="C428" s="57">
        <v>-80.62</v>
      </c>
      <c r="D428" s="57">
        <v>-61.17</v>
      </c>
      <c r="E428" s="57">
        <v>-90.31</v>
      </c>
      <c r="F428" s="57">
        <v>-66.72</v>
      </c>
      <c r="G428" s="57">
        <v>-73.02</v>
      </c>
      <c r="H428" s="57">
        <v>-71.33</v>
      </c>
      <c r="I428" s="57">
        <v>0</v>
      </c>
      <c r="J428" s="58" t="s">
        <v>10</v>
      </c>
    </row>
    <row r="429" spans="1:10" x14ac:dyDescent="0.2">
      <c r="A429" t="str">
        <f t="shared" si="6"/>
        <v>8940</v>
      </c>
      <c r="B429" s="43" t="s">
        <v>521</v>
      </c>
      <c r="C429" s="58" t="s">
        <v>10</v>
      </c>
      <c r="D429" s="58" t="s">
        <v>10</v>
      </c>
      <c r="E429" s="58" t="s">
        <v>10</v>
      </c>
      <c r="F429" s="58" t="s">
        <v>10</v>
      </c>
      <c r="G429" s="57">
        <v>16750</v>
      </c>
      <c r="H429" s="57">
        <v>0</v>
      </c>
      <c r="I429" s="57">
        <v>6650</v>
      </c>
      <c r="J429" s="58" t="s">
        <v>10</v>
      </c>
    </row>
    <row r="430" spans="1:10" x14ac:dyDescent="0.2">
      <c r="A430" t="str">
        <f t="shared" si="6"/>
        <v>8940</v>
      </c>
      <c r="B430" s="43" t="s">
        <v>522</v>
      </c>
      <c r="C430" s="57">
        <v>0</v>
      </c>
      <c r="D430" s="57">
        <v>-3331.8</v>
      </c>
      <c r="E430" s="57">
        <v>386.78</v>
      </c>
      <c r="F430" s="57">
        <v>203.85</v>
      </c>
      <c r="G430" s="57">
        <v>-333.79</v>
      </c>
      <c r="H430" s="57">
        <v>0</v>
      </c>
      <c r="I430" s="57">
        <v>0</v>
      </c>
      <c r="J430" s="58" t="s">
        <v>10</v>
      </c>
    </row>
    <row r="431" spans="1:10" x14ac:dyDescent="0.2">
      <c r="A431" t="str">
        <f t="shared" si="6"/>
        <v>9020</v>
      </c>
      <c r="B431" s="43" t="s">
        <v>365</v>
      </c>
      <c r="C431" s="57">
        <v>24415.21</v>
      </c>
      <c r="D431" s="57">
        <v>20040.439999999999</v>
      </c>
      <c r="E431" s="57">
        <v>27385.39</v>
      </c>
      <c r="F431" s="57">
        <v>35881.469999999994</v>
      </c>
      <c r="G431" s="57">
        <v>25725.430000000004</v>
      </c>
      <c r="H431" s="57">
        <v>13069.499999999998</v>
      </c>
      <c r="I431" s="57">
        <v>2809.36</v>
      </c>
      <c r="J431" s="58" t="s">
        <v>10</v>
      </c>
    </row>
    <row r="432" spans="1:10" x14ac:dyDescent="0.2">
      <c r="A432" t="str">
        <f t="shared" si="6"/>
        <v>9020</v>
      </c>
      <c r="B432" s="43" t="s">
        <v>366</v>
      </c>
      <c r="C432" s="57">
        <v>-478.24999999999989</v>
      </c>
      <c r="D432" s="57">
        <v>-183.36999999999989</v>
      </c>
      <c r="E432" s="57">
        <v>7145.53</v>
      </c>
      <c r="F432" s="57">
        <v>-13189.55</v>
      </c>
      <c r="G432" s="57">
        <v>3023.66</v>
      </c>
      <c r="H432" s="57">
        <v>-2469.1400000000003</v>
      </c>
      <c r="I432" s="57">
        <v>0</v>
      </c>
      <c r="J432" s="58" t="s">
        <v>10</v>
      </c>
    </row>
    <row r="433" spans="1:10" x14ac:dyDescent="0.2">
      <c r="A433" t="str">
        <f t="shared" si="6"/>
        <v>9020</v>
      </c>
      <c r="B433" s="43" t="s">
        <v>367</v>
      </c>
      <c r="C433" s="57">
        <v>0</v>
      </c>
      <c r="D433" s="57">
        <v>116.5</v>
      </c>
      <c r="E433" s="57">
        <v>0</v>
      </c>
      <c r="F433" s="57">
        <v>25.61</v>
      </c>
      <c r="G433" s="57">
        <v>1.54</v>
      </c>
      <c r="H433" s="57">
        <v>54.14</v>
      </c>
      <c r="I433" s="57">
        <v>0</v>
      </c>
      <c r="J433" s="58" t="s">
        <v>10</v>
      </c>
    </row>
    <row r="434" spans="1:10" x14ac:dyDescent="0.2">
      <c r="A434" t="str">
        <f t="shared" si="6"/>
        <v>9020</v>
      </c>
      <c r="B434" s="43" t="s">
        <v>368</v>
      </c>
      <c r="C434" s="57">
        <v>0</v>
      </c>
      <c r="D434" s="57">
        <v>-178.75</v>
      </c>
      <c r="E434" s="57">
        <v>-43.74</v>
      </c>
      <c r="F434" s="57">
        <v>0</v>
      </c>
      <c r="G434" s="57">
        <v>0</v>
      </c>
      <c r="H434" s="57">
        <v>0</v>
      </c>
      <c r="I434" s="57">
        <v>0</v>
      </c>
      <c r="J434" s="58" t="s">
        <v>10</v>
      </c>
    </row>
    <row r="435" spans="1:10" x14ac:dyDescent="0.2">
      <c r="A435" t="str">
        <f t="shared" si="6"/>
        <v>9020</v>
      </c>
      <c r="B435" s="43" t="s">
        <v>369</v>
      </c>
      <c r="C435" s="57">
        <v>0</v>
      </c>
      <c r="D435" s="57">
        <v>310.05</v>
      </c>
      <c r="E435" s="57">
        <v>70.98</v>
      </c>
      <c r="F435" s="57">
        <v>0</v>
      </c>
      <c r="G435" s="57">
        <v>0</v>
      </c>
      <c r="H435" s="57">
        <v>0</v>
      </c>
      <c r="I435" s="57">
        <v>0</v>
      </c>
      <c r="J435" s="58" t="s">
        <v>10</v>
      </c>
    </row>
    <row r="436" spans="1:10" x14ac:dyDescent="0.2">
      <c r="A436" t="str">
        <f t="shared" si="6"/>
        <v>9020</v>
      </c>
      <c r="B436" s="43" t="s">
        <v>370</v>
      </c>
      <c r="C436" s="58" t="s">
        <v>10</v>
      </c>
      <c r="D436" s="57">
        <v>29.65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8" t="s">
        <v>10</v>
      </c>
    </row>
    <row r="437" spans="1:10" x14ac:dyDescent="0.2">
      <c r="A437" t="str">
        <f t="shared" si="6"/>
        <v>9020</v>
      </c>
      <c r="B437" s="43" t="s">
        <v>371</v>
      </c>
      <c r="C437" s="57">
        <v>1050</v>
      </c>
      <c r="D437" s="57">
        <v>1050</v>
      </c>
      <c r="E437" s="57">
        <v>1050</v>
      </c>
      <c r="F437" s="57">
        <v>1050</v>
      </c>
      <c r="G437" s="57">
        <v>1050</v>
      </c>
      <c r="H437" s="57">
        <v>1050</v>
      </c>
      <c r="I437" s="57">
        <v>1050</v>
      </c>
      <c r="J437" s="58" t="s">
        <v>10</v>
      </c>
    </row>
    <row r="438" spans="1:10" x14ac:dyDescent="0.2">
      <c r="A438" t="str">
        <f t="shared" si="6"/>
        <v>9020</v>
      </c>
      <c r="B438" s="43" t="s">
        <v>372</v>
      </c>
      <c r="C438" s="58" t="s">
        <v>10</v>
      </c>
      <c r="D438" s="58" t="s">
        <v>10</v>
      </c>
      <c r="E438" s="57">
        <v>40.380000000000003</v>
      </c>
      <c r="F438" s="57">
        <v>55.87</v>
      </c>
      <c r="G438" s="57">
        <v>5.92</v>
      </c>
      <c r="H438" s="57">
        <v>41.59</v>
      </c>
      <c r="I438" s="57">
        <v>46.37</v>
      </c>
      <c r="J438" s="58" t="s">
        <v>10</v>
      </c>
    </row>
    <row r="439" spans="1:10" x14ac:dyDescent="0.2">
      <c r="A439" t="str">
        <f t="shared" si="6"/>
        <v>9020</v>
      </c>
      <c r="B439" s="43" t="s">
        <v>373</v>
      </c>
      <c r="C439" s="57">
        <v>1133.45</v>
      </c>
      <c r="D439" s="57">
        <v>1967.71</v>
      </c>
      <c r="E439" s="57">
        <v>186.95000000000002</v>
      </c>
      <c r="F439" s="57">
        <v>0</v>
      </c>
      <c r="G439" s="57">
        <v>299.89999999999998</v>
      </c>
      <c r="H439" s="57">
        <v>455.63</v>
      </c>
      <c r="I439" s="57">
        <v>73.47</v>
      </c>
      <c r="J439" s="58" t="s">
        <v>10</v>
      </c>
    </row>
    <row r="440" spans="1:10" x14ac:dyDescent="0.2">
      <c r="A440" t="str">
        <f t="shared" si="6"/>
        <v>9020</v>
      </c>
      <c r="B440" s="43" t="s">
        <v>374</v>
      </c>
      <c r="C440" s="57">
        <v>158.15</v>
      </c>
      <c r="D440" s="57">
        <v>8694.44</v>
      </c>
      <c r="E440" s="57">
        <v>947.6</v>
      </c>
      <c r="F440" s="57">
        <v>475</v>
      </c>
      <c r="G440" s="57">
        <v>1682.92</v>
      </c>
      <c r="H440" s="57">
        <v>5581.43</v>
      </c>
      <c r="I440" s="57">
        <v>1659.44</v>
      </c>
      <c r="J440" s="58" t="s">
        <v>10</v>
      </c>
    </row>
    <row r="441" spans="1:10" x14ac:dyDescent="0.2">
      <c r="A441" t="str">
        <f t="shared" si="6"/>
        <v>9020</v>
      </c>
      <c r="B441" s="43" t="s">
        <v>375</v>
      </c>
      <c r="C441" s="57">
        <v>0</v>
      </c>
      <c r="D441" s="57">
        <v>0</v>
      </c>
      <c r="E441" s="57">
        <v>4686</v>
      </c>
      <c r="F441" s="57">
        <v>0</v>
      </c>
      <c r="G441" s="57">
        <v>0</v>
      </c>
      <c r="H441" s="57">
        <v>2796.75</v>
      </c>
      <c r="I441" s="57">
        <v>0</v>
      </c>
      <c r="J441" s="58" t="s">
        <v>10</v>
      </c>
    </row>
    <row r="442" spans="1:10" x14ac:dyDescent="0.2">
      <c r="A442" t="str">
        <f t="shared" si="6"/>
        <v>9020</v>
      </c>
      <c r="B442" s="43" t="s">
        <v>376</v>
      </c>
      <c r="C442" s="57">
        <v>82377.890000000014</v>
      </c>
      <c r="D442" s="57">
        <v>59891.759999999995</v>
      </c>
      <c r="E442" s="57">
        <v>80392.27</v>
      </c>
      <c r="F442" s="57">
        <v>82720.709999999992</v>
      </c>
      <c r="G442" s="57">
        <v>83035.7</v>
      </c>
      <c r="H442" s="57">
        <v>93592.82</v>
      </c>
      <c r="I442" s="57">
        <v>25031.99</v>
      </c>
      <c r="J442" s="58" t="s">
        <v>10</v>
      </c>
    </row>
    <row r="443" spans="1:10" x14ac:dyDescent="0.2">
      <c r="A443" t="str">
        <f t="shared" si="6"/>
        <v>9020</v>
      </c>
      <c r="B443" s="43" t="s">
        <v>377</v>
      </c>
      <c r="C443" s="57">
        <v>0</v>
      </c>
      <c r="D443" s="57">
        <v>300</v>
      </c>
      <c r="E443" s="57">
        <v>23.5</v>
      </c>
      <c r="F443" s="57">
        <v>150</v>
      </c>
      <c r="G443" s="57">
        <v>0</v>
      </c>
      <c r="H443" s="57">
        <v>0</v>
      </c>
      <c r="I443" s="57">
        <v>0</v>
      </c>
      <c r="J443" s="58" t="s">
        <v>10</v>
      </c>
    </row>
    <row r="444" spans="1:10" x14ac:dyDescent="0.2">
      <c r="A444" t="str">
        <f t="shared" si="6"/>
        <v>9020</v>
      </c>
      <c r="B444" s="43" t="s">
        <v>378</v>
      </c>
      <c r="C444" s="57">
        <v>0</v>
      </c>
      <c r="D444" s="57">
        <v>-159.93</v>
      </c>
      <c r="E444" s="57">
        <v>-12.64</v>
      </c>
      <c r="F444" s="57">
        <v>-79.959999999999994</v>
      </c>
      <c r="G444" s="57">
        <v>0</v>
      </c>
      <c r="H444" s="57">
        <v>0</v>
      </c>
      <c r="I444" s="57">
        <v>0</v>
      </c>
      <c r="J444" s="58" t="s">
        <v>10</v>
      </c>
    </row>
    <row r="445" spans="1:10" x14ac:dyDescent="0.2">
      <c r="A445" t="str">
        <f t="shared" si="6"/>
        <v>9020</v>
      </c>
      <c r="B445" s="43" t="s">
        <v>379</v>
      </c>
      <c r="C445" s="57">
        <v>17.7</v>
      </c>
      <c r="D445" s="57">
        <v>0</v>
      </c>
      <c r="E445" s="57">
        <v>6.87</v>
      </c>
      <c r="F445" s="57">
        <v>0</v>
      </c>
      <c r="G445" s="57">
        <v>0</v>
      </c>
      <c r="H445" s="57">
        <v>104.99</v>
      </c>
      <c r="I445" s="57">
        <v>0</v>
      </c>
      <c r="J445" s="58" t="s">
        <v>10</v>
      </c>
    </row>
    <row r="446" spans="1:10" x14ac:dyDescent="0.2">
      <c r="A446" t="str">
        <f t="shared" si="6"/>
        <v>9030</v>
      </c>
      <c r="B446" s="43" t="s">
        <v>380</v>
      </c>
      <c r="C446" s="57">
        <v>17187.599999999999</v>
      </c>
      <c r="D446" s="57">
        <v>22680.48</v>
      </c>
      <c r="E446" s="57">
        <v>26152.75</v>
      </c>
      <c r="F446" s="57">
        <v>49356.98</v>
      </c>
      <c r="G446" s="57">
        <v>28556.77</v>
      </c>
      <c r="H446" s="57">
        <v>26791.86</v>
      </c>
      <c r="I446" s="57">
        <v>11733.889999999998</v>
      </c>
      <c r="J446" s="58" t="s">
        <v>10</v>
      </c>
    </row>
    <row r="447" spans="1:10" x14ac:dyDescent="0.2">
      <c r="A447" t="str">
        <f t="shared" si="6"/>
        <v>9030</v>
      </c>
      <c r="B447" s="43" t="s">
        <v>381</v>
      </c>
      <c r="C447" s="57">
        <v>397.91000000000008</v>
      </c>
      <c r="D447" s="57">
        <v>5014.46</v>
      </c>
      <c r="E447" s="57">
        <v>4698.6500000000005</v>
      </c>
      <c r="F447" s="57">
        <v>-10080.75</v>
      </c>
      <c r="G447" s="57">
        <v>1768.69</v>
      </c>
      <c r="H447" s="57">
        <v>3401.0800000000004</v>
      </c>
      <c r="I447" s="57">
        <v>0</v>
      </c>
      <c r="J447" s="58" t="s">
        <v>10</v>
      </c>
    </row>
    <row r="448" spans="1:10" x14ac:dyDescent="0.2">
      <c r="A448" t="str">
        <f t="shared" si="6"/>
        <v>9030</v>
      </c>
      <c r="B448" s="43" t="s">
        <v>382</v>
      </c>
      <c r="C448" s="57">
        <v>0</v>
      </c>
      <c r="D448" s="57">
        <v>74.48</v>
      </c>
      <c r="E448" s="57">
        <v>21.17</v>
      </c>
      <c r="F448" s="57">
        <v>0</v>
      </c>
      <c r="G448" s="57">
        <v>0</v>
      </c>
      <c r="H448" s="57">
        <v>128.59</v>
      </c>
      <c r="I448" s="57">
        <v>0</v>
      </c>
      <c r="J448" s="58" t="s">
        <v>10</v>
      </c>
    </row>
    <row r="449" spans="1:10" x14ac:dyDescent="0.2">
      <c r="A449" t="str">
        <f t="shared" si="6"/>
        <v>9030</v>
      </c>
      <c r="B449" s="43" t="s">
        <v>383</v>
      </c>
      <c r="C449" s="57">
        <v>79.099999999999994</v>
      </c>
      <c r="D449" s="57">
        <v>0</v>
      </c>
      <c r="E449" s="57">
        <v>0</v>
      </c>
      <c r="F449" s="57">
        <v>0</v>
      </c>
      <c r="G449" s="57">
        <v>0</v>
      </c>
      <c r="H449" s="57">
        <v>0</v>
      </c>
      <c r="I449" s="57">
        <v>0</v>
      </c>
      <c r="J449" s="58" t="s">
        <v>10</v>
      </c>
    </row>
    <row r="450" spans="1:10" x14ac:dyDescent="0.2">
      <c r="A450" t="str">
        <f t="shared" si="6"/>
        <v>9030</v>
      </c>
      <c r="B450" s="43" t="s">
        <v>384</v>
      </c>
      <c r="C450" s="57">
        <v>1140.08</v>
      </c>
      <c r="D450" s="57">
        <v>962.21999999999991</v>
      </c>
      <c r="E450" s="57">
        <v>468.11</v>
      </c>
      <c r="F450" s="57">
        <v>609.26</v>
      </c>
      <c r="G450" s="57">
        <v>1235.3699999999999</v>
      </c>
      <c r="H450" s="57">
        <v>1519.94</v>
      </c>
      <c r="I450" s="57">
        <v>0</v>
      </c>
      <c r="J450" s="58" t="s">
        <v>10</v>
      </c>
    </row>
    <row r="451" spans="1:10" x14ac:dyDescent="0.2">
      <c r="A451" t="str">
        <f t="shared" si="6"/>
        <v>9030</v>
      </c>
      <c r="B451" s="43" t="s">
        <v>385</v>
      </c>
      <c r="C451" s="57">
        <v>548.85</v>
      </c>
      <c r="D451" s="57">
        <v>0</v>
      </c>
      <c r="E451" s="57">
        <v>32.57</v>
      </c>
      <c r="F451" s="57">
        <v>2.4500000000000002</v>
      </c>
      <c r="G451" s="57">
        <v>219.51</v>
      </c>
      <c r="H451" s="57">
        <v>70.61</v>
      </c>
      <c r="I451" s="57">
        <v>0</v>
      </c>
      <c r="J451" s="58" t="s">
        <v>10</v>
      </c>
    </row>
    <row r="452" spans="1:10" x14ac:dyDescent="0.2">
      <c r="A452" t="str">
        <f t="shared" si="6"/>
        <v>9030</v>
      </c>
      <c r="B452" s="43" t="s">
        <v>386</v>
      </c>
      <c r="C452" s="57">
        <v>446.96000000000004</v>
      </c>
      <c r="D452" s="57">
        <v>460.28</v>
      </c>
      <c r="E452" s="57">
        <v>781.15000000000009</v>
      </c>
      <c r="F452" s="57">
        <v>1196.25</v>
      </c>
      <c r="G452" s="57">
        <v>1284.98</v>
      </c>
      <c r="H452" s="57">
        <v>64.08</v>
      </c>
      <c r="I452" s="57">
        <v>63.95</v>
      </c>
      <c r="J452" s="58" t="s">
        <v>10</v>
      </c>
    </row>
    <row r="453" spans="1:10" x14ac:dyDescent="0.2">
      <c r="A453" t="str">
        <f t="shared" si="6"/>
        <v>9030</v>
      </c>
      <c r="B453" s="43" t="s">
        <v>387</v>
      </c>
      <c r="C453" s="57">
        <v>0</v>
      </c>
      <c r="D453" s="57">
        <v>0</v>
      </c>
      <c r="E453" s="57">
        <v>326.61</v>
      </c>
      <c r="F453" s="57">
        <v>0</v>
      </c>
      <c r="G453" s="57">
        <v>600.29999999999995</v>
      </c>
      <c r="H453" s="57">
        <v>0</v>
      </c>
      <c r="I453" s="57">
        <v>0</v>
      </c>
      <c r="J453" s="58" t="s">
        <v>10</v>
      </c>
    </row>
    <row r="454" spans="1:10" x14ac:dyDescent="0.2">
      <c r="A454" t="str">
        <f t="shared" si="6"/>
        <v>9030</v>
      </c>
      <c r="B454" s="43" t="s">
        <v>388</v>
      </c>
      <c r="C454" s="57">
        <v>247.26</v>
      </c>
      <c r="D454" s="57">
        <v>0</v>
      </c>
      <c r="E454" s="57">
        <v>0</v>
      </c>
      <c r="F454" s="57">
        <v>477.82</v>
      </c>
      <c r="G454" s="57">
        <v>2037.16</v>
      </c>
      <c r="H454" s="57">
        <v>0</v>
      </c>
      <c r="I454" s="57">
        <v>0</v>
      </c>
      <c r="J454" s="58" t="s">
        <v>10</v>
      </c>
    </row>
    <row r="455" spans="1:10" x14ac:dyDescent="0.2">
      <c r="A455" t="str">
        <f t="shared" si="6"/>
        <v>9030</v>
      </c>
      <c r="B455" s="43" t="s">
        <v>389</v>
      </c>
      <c r="C455" s="57">
        <v>0</v>
      </c>
      <c r="D455" s="57">
        <v>0</v>
      </c>
      <c r="E455" s="57">
        <v>624.29999999999995</v>
      </c>
      <c r="F455" s="57">
        <v>0</v>
      </c>
      <c r="G455" s="57">
        <v>0</v>
      </c>
      <c r="H455" s="57">
        <v>0</v>
      </c>
      <c r="I455" s="57">
        <v>0</v>
      </c>
      <c r="J455" s="58" t="s">
        <v>10</v>
      </c>
    </row>
    <row r="456" spans="1:10" x14ac:dyDescent="0.2">
      <c r="A456" t="str">
        <f t="shared" si="6"/>
        <v>9030</v>
      </c>
      <c r="B456" s="43" t="s">
        <v>390</v>
      </c>
      <c r="C456" s="58" t="s">
        <v>10</v>
      </c>
      <c r="D456" s="58" t="s">
        <v>10</v>
      </c>
      <c r="E456" s="57">
        <v>85.25</v>
      </c>
      <c r="F456" s="57">
        <v>0</v>
      </c>
      <c r="G456" s="57">
        <v>0</v>
      </c>
      <c r="H456" s="57">
        <v>0</v>
      </c>
      <c r="I456" s="57">
        <v>0</v>
      </c>
      <c r="J456" s="58" t="s">
        <v>10</v>
      </c>
    </row>
    <row r="457" spans="1:10" x14ac:dyDescent="0.2">
      <c r="A457" t="str">
        <f t="shared" si="6"/>
        <v>9030</v>
      </c>
      <c r="B457" s="43" t="s">
        <v>391</v>
      </c>
      <c r="C457" s="58" t="s">
        <v>10</v>
      </c>
      <c r="D457" s="58" t="s">
        <v>10</v>
      </c>
      <c r="E457" s="57">
        <v>-45.85</v>
      </c>
      <c r="F457" s="57">
        <v>0</v>
      </c>
      <c r="G457" s="57">
        <v>0</v>
      </c>
      <c r="H457" s="57">
        <v>0</v>
      </c>
      <c r="I457" s="57">
        <v>0</v>
      </c>
      <c r="J457" s="58" t="s">
        <v>10</v>
      </c>
    </row>
    <row r="458" spans="1:10" x14ac:dyDescent="0.2">
      <c r="A458" t="str">
        <f t="shared" si="6"/>
        <v>9030</v>
      </c>
      <c r="B458" s="43" t="s">
        <v>392</v>
      </c>
      <c r="C458" s="57">
        <v>26.5</v>
      </c>
      <c r="D458" s="57">
        <v>26.5</v>
      </c>
      <c r="E458" s="57">
        <v>26.5</v>
      </c>
      <c r="F458" s="57">
        <v>784.34999999999991</v>
      </c>
      <c r="G458" s="57">
        <v>81.19</v>
      </c>
      <c r="H458" s="57">
        <v>223.65</v>
      </c>
      <c r="I458" s="57">
        <v>0</v>
      </c>
      <c r="J458" s="58" t="s">
        <v>10</v>
      </c>
    </row>
    <row r="459" spans="1:10" x14ac:dyDescent="0.2">
      <c r="A459" t="str">
        <f t="shared" si="6"/>
        <v>9040</v>
      </c>
      <c r="B459" s="43" t="s">
        <v>524</v>
      </c>
      <c r="C459" s="57">
        <v>33739</v>
      </c>
      <c r="D459" s="57">
        <v>116325</v>
      </c>
      <c r="E459" s="57">
        <v>24247</v>
      </c>
      <c r="F459" s="57">
        <v>19571</v>
      </c>
      <c r="G459" s="57">
        <v>175706</v>
      </c>
      <c r="H459" s="57">
        <v>19482</v>
      </c>
      <c r="I459" s="57">
        <v>0</v>
      </c>
      <c r="J459" s="58" t="s">
        <v>10</v>
      </c>
    </row>
    <row r="460" spans="1:10" x14ac:dyDescent="0.2">
      <c r="A460" t="str">
        <f t="shared" ref="A460:A523" si="7">LEFT(RIGHT(B460,10),4)</f>
        <v>9090</v>
      </c>
      <c r="B460" s="43" t="s">
        <v>393</v>
      </c>
      <c r="C460" s="57">
        <v>7825.68</v>
      </c>
      <c r="D460" s="57">
        <v>7825.68</v>
      </c>
      <c r="E460" s="57">
        <v>7825.68</v>
      </c>
      <c r="F460" s="57">
        <v>11738.52</v>
      </c>
      <c r="G460" s="57">
        <v>7825.68</v>
      </c>
      <c r="H460" s="57">
        <v>7825.7</v>
      </c>
      <c r="I460" s="57">
        <v>3912.84</v>
      </c>
      <c r="J460" s="58" t="s">
        <v>10</v>
      </c>
    </row>
    <row r="461" spans="1:10" x14ac:dyDescent="0.2">
      <c r="A461" t="str">
        <f t="shared" si="7"/>
        <v>9090</v>
      </c>
      <c r="B461" s="43" t="s">
        <v>394</v>
      </c>
      <c r="C461" s="57">
        <v>0</v>
      </c>
      <c r="D461" s="57">
        <v>782.57</v>
      </c>
      <c r="E461" s="57">
        <v>782.57</v>
      </c>
      <c r="F461" s="57">
        <v>-3521.56</v>
      </c>
      <c r="G461" s="57">
        <v>782.57</v>
      </c>
      <c r="H461" s="57">
        <v>1173.8599999999999</v>
      </c>
      <c r="I461" s="57">
        <v>0</v>
      </c>
      <c r="J461" s="58" t="s">
        <v>10</v>
      </c>
    </row>
    <row r="462" spans="1:10" x14ac:dyDescent="0.2">
      <c r="A462" t="str">
        <f t="shared" si="7"/>
        <v>9090</v>
      </c>
      <c r="B462" s="43" t="s">
        <v>395</v>
      </c>
      <c r="C462" s="57">
        <v>0</v>
      </c>
      <c r="D462" s="57">
        <v>119.45</v>
      </c>
      <c r="E462" s="57">
        <v>0</v>
      </c>
      <c r="F462" s="57">
        <v>104.69</v>
      </c>
      <c r="G462" s="57">
        <v>0</v>
      </c>
      <c r="H462" s="57">
        <v>61.44</v>
      </c>
      <c r="I462" s="57">
        <v>0</v>
      </c>
      <c r="J462" s="58" t="s">
        <v>10</v>
      </c>
    </row>
    <row r="463" spans="1:10" x14ac:dyDescent="0.2">
      <c r="A463" t="str">
        <f t="shared" si="7"/>
        <v>9090</v>
      </c>
      <c r="B463" s="43" t="s">
        <v>396</v>
      </c>
      <c r="C463" s="57">
        <v>37.86</v>
      </c>
      <c r="D463" s="57">
        <v>779.72</v>
      </c>
      <c r="E463" s="57">
        <v>110.5</v>
      </c>
      <c r="F463" s="57">
        <v>239.78</v>
      </c>
      <c r="G463" s="57">
        <v>67.23</v>
      </c>
      <c r="H463" s="57">
        <v>0</v>
      </c>
      <c r="I463" s="57">
        <v>0</v>
      </c>
      <c r="J463" s="58" t="s">
        <v>10</v>
      </c>
    </row>
    <row r="464" spans="1:10" x14ac:dyDescent="0.2">
      <c r="A464" t="str">
        <f t="shared" si="7"/>
        <v>9090</v>
      </c>
      <c r="B464" s="43" t="s">
        <v>397</v>
      </c>
      <c r="C464" s="57">
        <v>0</v>
      </c>
      <c r="D464" s="57">
        <v>34.64</v>
      </c>
      <c r="E464" s="57">
        <v>0</v>
      </c>
      <c r="F464" s="57">
        <v>0</v>
      </c>
      <c r="G464" s="57">
        <v>0</v>
      </c>
      <c r="H464" s="57">
        <v>0</v>
      </c>
      <c r="I464" s="57">
        <v>0</v>
      </c>
      <c r="J464" s="58" t="s">
        <v>10</v>
      </c>
    </row>
    <row r="465" spans="1:10" x14ac:dyDescent="0.2">
      <c r="A465" t="str">
        <f t="shared" si="7"/>
        <v>9090</v>
      </c>
      <c r="B465" s="43" t="s">
        <v>398</v>
      </c>
      <c r="C465" s="57">
        <v>819.96</v>
      </c>
      <c r="D465" s="57">
        <v>2460.2600000000002</v>
      </c>
      <c r="E465" s="57">
        <v>921.21</v>
      </c>
      <c r="F465" s="57">
        <v>1224.77</v>
      </c>
      <c r="G465" s="57">
        <v>811.35</v>
      </c>
      <c r="H465" s="57">
        <v>0</v>
      </c>
      <c r="I465" s="57">
        <v>0</v>
      </c>
      <c r="J465" s="58" t="s">
        <v>10</v>
      </c>
    </row>
    <row r="466" spans="1:10" x14ac:dyDescent="0.2">
      <c r="A466" t="str">
        <f t="shared" si="7"/>
        <v>9090</v>
      </c>
      <c r="B466" s="43" t="s">
        <v>399</v>
      </c>
      <c r="C466" s="57">
        <v>0</v>
      </c>
      <c r="D466" s="57">
        <v>1152.31</v>
      </c>
      <c r="E466" s="57">
        <v>472.62</v>
      </c>
      <c r="F466" s="57">
        <v>280.89</v>
      </c>
      <c r="G466" s="57">
        <v>206.42</v>
      </c>
      <c r="H466" s="57">
        <v>0</v>
      </c>
      <c r="I466" s="57">
        <v>0</v>
      </c>
      <c r="J466" s="58" t="s">
        <v>10</v>
      </c>
    </row>
    <row r="467" spans="1:10" x14ac:dyDescent="0.2">
      <c r="A467" t="str">
        <f t="shared" si="7"/>
        <v>9090</v>
      </c>
      <c r="B467" s="43" t="s">
        <v>400</v>
      </c>
      <c r="C467" s="58" t="s">
        <v>10</v>
      </c>
      <c r="D467" s="57">
        <v>100</v>
      </c>
      <c r="E467" s="57">
        <v>-100</v>
      </c>
      <c r="F467" s="57">
        <v>350</v>
      </c>
      <c r="G467" s="57">
        <v>0</v>
      </c>
      <c r="H467" s="57">
        <v>0</v>
      </c>
      <c r="I467" s="57">
        <v>0</v>
      </c>
      <c r="J467" s="58" t="s">
        <v>10</v>
      </c>
    </row>
    <row r="468" spans="1:10" x14ac:dyDescent="0.2">
      <c r="A468" t="str">
        <f t="shared" si="7"/>
        <v>9090</v>
      </c>
      <c r="B468" s="43" t="s">
        <v>401</v>
      </c>
      <c r="C468" s="57">
        <v>0</v>
      </c>
      <c r="D468" s="57">
        <v>0</v>
      </c>
      <c r="E468" s="57">
        <v>816</v>
      </c>
      <c r="F468" s="57">
        <v>0</v>
      </c>
      <c r="G468" s="57">
        <v>0</v>
      </c>
      <c r="H468" s="57">
        <v>0</v>
      </c>
      <c r="I468" s="57">
        <v>0</v>
      </c>
      <c r="J468" s="58" t="s">
        <v>10</v>
      </c>
    </row>
    <row r="469" spans="1:10" x14ac:dyDescent="0.2">
      <c r="A469" t="str">
        <f t="shared" si="7"/>
        <v>9090</v>
      </c>
      <c r="B469" s="43" t="s">
        <v>402</v>
      </c>
      <c r="C469" s="57">
        <v>0</v>
      </c>
      <c r="D469" s="57">
        <v>0</v>
      </c>
      <c r="E469" s="57">
        <v>0</v>
      </c>
      <c r="F469" s="57">
        <v>42.39</v>
      </c>
      <c r="G469" s="57">
        <v>0</v>
      </c>
      <c r="H469" s="57">
        <v>0</v>
      </c>
      <c r="I469" s="57">
        <v>0</v>
      </c>
      <c r="J469" s="58" t="s">
        <v>10</v>
      </c>
    </row>
    <row r="470" spans="1:10" x14ac:dyDescent="0.2">
      <c r="A470" t="str">
        <f t="shared" si="7"/>
        <v>9110</v>
      </c>
      <c r="B470" s="43" t="s">
        <v>403</v>
      </c>
      <c r="C470" s="57">
        <v>12428.63</v>
      </c>
      <c r="D470" s="57">
        <v>12428.609999999999</v>
      </c>
      <c r="E470" s="57">
        <v>12428.64</v>
      </c>
      <c r="F470" s="57">
        <v>18642.919999999998</v>
      </c>
      <c r="G470" s="57">
        <v>12431.84</v>
      </c>
      <c r="H470" s="57">
        <v>12428.64</v>
      </c>
      <c r="I470" s="57">
        <v>6214.32</v>
      </c>
      <c r="J470" s="58" t="s">
        <v>10</v>
      </c>
    </row>
    <row r="471" spans="1:10" x14ac:dyDescent="0.2">
      <c r="A471" t="str">
        <f t="shared" si="7"/>
        <v>9110</v>
      </c>
      <c r="B471" s="43" t="s">
        <v>404</v>
      </c>
      <c r="C471" s="57">
        <v>0</v>
      </c>
      <c r="D471" s="57">
        <v>1242.8499999999999</v>
      </c>
      <c r="E471" s="57">
        <v>1242.8800000000001</v>
      </c>
      <c r="F471" s="57">
        <v>-5592.9</v>
      </c>
      <c r="G471" s="57">
        <v>1244</v>
      </c>
      <c r="H471" s="57">
        <v>1863.17</v>
      </c>
      <c r="I471" s="57">
        <v>0</v>
      </c>
      <c r="J471" s="58" t="s">
        <v>10</v>
      </c>
    </row>
    <row r="472" spans="1:10" x14ac:dyDescent="0.2">
      <c r="A472" t="str">
        <f t="shared" si="7"/>
        <v>9110</v>
      </c>
      <c r="B472" s="43" t="s">
        <v>405</v>
      </c>
      <c r="C472" s="57">
        <v>42.38</v>
      </c>
      <c r="D472" s="57">
        <v>0</v>
      </c>
      <c r="E472" s="57">
        <v>0</v>
      </c>
      <c r="F472" s="57">
        <v>0</v>
      </c>
      <c r="G472" s="57">
        <v>0</v>
      </c>
      <c r="H472" s="57">
        <v>0</v>
      </c>
      <c r="I472" s="57">
        <v>0</v>
      </c>
      <c r="J472" s="58" t="s">
        <v>10</v>
      </c>
    </row>
    <row r="473" spans="1:10" x14ac:dyDescent="0.2">
      <c r="A473" t="str">
        <f t="shared" si="7"/>
        <v>9110</v>
      </c>
      <c r="B473" s="43" t="s">
        <v>406</v>
      </c>
      <c r="C473" s="57">
        <v>1035.98</v>
      </c>
      <c r="D473" s="57">
        <v>0</v>
      </c>
      <c r="E473" s="57">
        <v>650</v>
      </c>
      <c r="F473" s="57">
        <v>75</v>
      </c>
      <c r="G473" s="57">
        <v>0</v>
      </c>
      <c r="H473" s="57">
        <v>0</v>
      </c>
      <c r="I473" s="57">
        <v>0</v>
      </c>
      <c r="J473" s="58" t="s">
        <v>10</v>
      </c>
    </row>
    <row r="474" spans="1:10" x14ac:dyDescent="0.2">
      <c r="A474" t="str">
        <f t="shared" si="7"/>
        <v>9110</v>
      </c>
      <c r="B474" s="43" t="s">
        <v>407</v>
      </c>
      <c r="C474" s="58" t="s">
        <v>10</v>
      </c>
      <c r="D474" s="58" t="s">
        <v>10</v>
      </c>
      <c r="E474" s="58" t="s">
        <v>10</v>
      </c>
      <c r="F474" s="58" t="s">
        <v>10</v>
      </c>
      <c r="G474" s="57">
        <v>495</v>
      </c>
      <c r="H474" s="57">
        <v>575</v>
      </c>
      <c r="I474" s="57">
        <v>0</v>
      </c>
      <c r="J474" s="58" t="s">
        <v>10</v>
      </c>
    </row>
    <row r="475" spans="1:10" x14ac:dyDescent="0.2">
      <c r="A475" t="str">
        <f t="shared" si="7"/>
        <v>9110</v>
      </c>
      <c r="B475" s="43" t="s">
        <v>408</v>
      </c>
      <c r="C475" s="57">
        <v>516.66999999999996</v>
      </c>
      <c r="D475" s="57">
        <v>7786.53</v>
      </c>
      <c r="E475" s="57">
        <v>2259.73</v>
      </c>
      <c r="F475" s="57">
        <v>5281.06</v>
      </c>
      <c r="G475" s="57">
        <v>400</v>
      </c>
      <c r="H475" s="57">
        <v>1500</v>
      </c>
      <c r="I475" s="57">
        <v>1750</v>
      </c>
      <c r="J475" s="58" t="s">
        <v>10</v>
      </c>
    </row>
    <row r="476" spans="1:10" x14ac:dyDescent="0.2">
      <c r="A476" t="str">
        <f t="shared" si="7"/>
        <v>9110</v>
      </c>
      <c r="B476" s="43" t="s">
        <v>409</v>
      </c>
      <c r="C476" s="57">
        <v>0</v>
      </c>
      <c r="D476" s="57">
        <v>0</v>
      </c>
      <c r="E476" s="57">
        <v>42.14</v>
      </c>
      <c r="F476" s="57">
        <v>0</v>
      </c>
      <c r="G476" s="57">
        <v>0</v>
      </c>
      <c r="H476" s="57">
        <v>130</v>
      </c>
      <c r="I476" s="57">
        <v>0</v>
      </c>
      <c r="J476" s="58" t="s">
        <v>10</v>
      </c>
    </row>
    <row r="477" spans="1:10" x14ac:dyDescent="0.2">
      <c r="A477" t="str">
        <f t="shared" si="7"/>
        <v>9110</v>
      </c>
      <c r="B477" s="43" t="s">
        <v>410</v>
      </c>
      <c r="C477" s="57">
        <v>10</v>
      </c>
      <c r="D477" s="57">
        <v>0</v>
      </c>
      <c r="E477" s="57">
        <v>0</v>
      </c>
      <c r="F477" s="57">
        <v>0</v>
      </c>
      <c r="G477" s="57">
        <v>0</v>
      </c>
      <c r="H477" s="57">
        <v>0</v>
      </c>
      <c r="I477" s="57">
        <v>0</v>
      </c>
      <c r="J477" s="58" t="s">
        <v>10</v>
      </c>
    </row>
    <row r="478" spans="1:10" x14ac:dyDescent="0.2">
      <c r="A478" t="str">
        <f t="shared" si="7"/>
        <v>9110</v>
      </c>
      <c r="B478" s="43" t="s">
        <v>411</v>
      </c>
      <c r="C478" s="57">
        <v>2141.9899999999998</v>
      </c>
      <c r="D478" s="57">
        <v>342.57</v>
      </c>
      <c r="E478" s="57">
        <v>704.23</v>
      </c>
      <c r="F478" s="57">
        <v>444.45</v>
      </c>
      <c r="G478" s="57">
        <v>372.06</v>
      </c>
      <c r="H478" s="57">
        <v>332.42</v>
      </c>
      <c r="I478" s="57">
        <v>0</v>
      </c>
      <c r="J478" s="58" t="s">
        <v>10</v>
      </c>
    </row>
    <row r="479" spans="1:10" x14ac:dyDescent="0.2">
      <c r="A479" t="str">
        <f t="shared" si="7"/>
        <v>9110</v>
      </c>
      <c r="B479" s="43" t="s">
        <v>412</v>
      </c>
      <c r="C479" s="57">
        <v>2294.8000000000002</v>
      </c>
      <c r="D479" s="57">
        <v>3001.3599999999997</v>
      </c>
      <c r="E479" s="57">
        <v>3072.6400000000003</v>
      </c>
      <c r="F479" s="57">
        <v>3121.52</v>
      </c>
      <c r="G479" s="57">
        <v>3731.98</v>
      </c>
      <c r="H479" s="57">
        <v>2908.25</v>
      </c>
      <c r="I479" s="57">
        <v>419.18</v>
      </c>
      <c r="J479" s="58" t="s">
        <v>10</v>
      </c>
    </row>
    <row r="480" spans="1:10" x14ac:dyDescent="0.2">
      <c r="A480" t="str">
        <f t="shared" si="7"/>
        <v>9110</v>
      </c>
      <c r="B480" s="43" t="s">
        <v>413</v>
      </c>
      <c r="C480" s="57">
        <v>896.56000000000006</v>
      </c>
      <c r="D480" s="57">
        <v>1038</v>
      </c>
      <c r="E480" s="57">
        <v>1283.31</v>
      </c>
      <c r="F480" s="57">
        <v>1157.46</v>
      </c>
      <c r="G480" s="57">
        <v>1187.79</v>
      </c>
      <c r="H480" s="57">
        <v>924.44</v>
      </c>
      <c r="I480" s="57">
        <v>0</v>
      </c>
      <c r="J480" s="58" t="s">
        <v>10</v>
      </c>
    </row>
    <row r="481" spans="1:10" x14ac:dyDescent="0.2">
      <c r="A481" t="str">
        <f t="shared" si="7"/>
        <v>9110</v>
      </c>
      <c r="B481" s="43" t="s">
        <v>414</v>
      </c>
      <c r="C481" s="58" t="s">
        <v>10</v>
      </c>
      <c r="D481" s="57">
        <v>130</v>
      </c>
      <c r="E481" s="57">
        <v>0</v>
      </c>
      <c r="F481" s="57">
        <v>0</v>
      </c>
      <c r="G481" s="57">
        <v>0</v>
      </c>
      <c r="H481" s="57">
        <v>0</v>
      </c>
      <c r="I481" s="57">
        <v>0</v>
      </c>
      <c r="J481" s="58" t="s">
        <v>10</v>
      </c>
    </row>
    <row r="482" spans="1:10" x14ac:dyDescent="0.2">
      <c r="A482" t="str">
        <f t="shared" si="7"/>
        <v>9110</v>
      </c>
      <c r="B482" s="43" t="s">
        <v>415</v>
      </c>
      <c r="C482" s="58" t="s">
        <v>10</v>
      </c>
      <c r="D482" s="58" t="s">
        <v>10</v>
      </c>
      <c r="E482" s="58" t="s">
        <v>10</v>
      </c>
      <c r="F482" s="58" t="s">
        <v>10</v>
      </c>
      <c r="G482" s="57">
        <v>218.33</v>
      </c>
      <c r="H482" s="57">
        <v>0</v>
      </c>
      <c r="I482" s="57">
        <v>0</v>
      </c>
      <c r="J482" s="58" t="s">
        <v>10</v>
      </c>
    </row>
    <row r="483" spans="1:10" x14ac:dyDescent="0.2">
      <c r="A483" t="str">
        <f t="shared" si="7"/>
        <v>9110</v>
      </c>
      <c r="B483" s="43" t="s">
        <v>416</v>
      </c>
      <c r="C483" s="58" t="s">
        <v>10</v>
      </c>
      <c r="D483" s="58" t="s">
        <v>10</v>
      </c>
      <c r="E483" s="57">
        <v>8.5</v>
      </c>
      <c r="F483" s="57">
        <v>0</v>
      </c>
      <c r="G483" s="57">
        <v>0</v>
      </c>
      <c r="H483" s="57">
        <v>0</v>
      </c>
      <c r="I483" s="57">
        <v>0</v>
      </c>
      <c r="J483" s="58" t="s">
        <v>10</v>
      </c>
    </row>
    <row r="484" spans="1:10" x14ac:dyDescent="0.2">
      <c r="A484" t="str">
        <f t="shared" si="7"/>
        <v>9120</v>
      </c>
      <c r="B484" s="43" t="s">
        <v>417</v>
      </c>
      <c r="C484" s="57">
        <v>187.1</v>
      </c>
      <c r="D484" s="57">
        <v>584.04</v>
      </c>
      <c r="E484" s="57">
        <v>0</v>
      </c>
      <c r="F484" s="57">
        <v>110.14</v>
      </c>
      <c r="G484" s="57">
        <v>241.72</v>
      </c>
      <c r="H484" s="57">
        <v>0</v>
      </c>
      <c r="I484" s="57">
        <v>0</v>
      </c>
      <c r="J484" s="58" t="s">
        <v>10</v>
      </c>
    </row>
    <row r="485" spans="1:10" x14ac:dyDescent="0.2">
      <c r="A485" t="str">
        <f t="shared" si="7"/>
        <v>9120</v>
      </c>
      <c r="B485" s="43" t="s">
        <v>418</v>
      </c>
      <c r="C485" s="57">
        <v>836.62</v>
      </c>
      <c r="D485" s="57">
        <v>1623.9</v>
      </c>
      <c r="E485" s="57">
        <v>0</v>
      </c>
      <c r="F485" s="57">
        <v>350</v>
      </c>
      <c r="G485" s="57">
        <v>0</v>
      </c>
      <c r="H485" s="57">
        <v>0</v>
      </c>
      <c r="I485" s="57">
        <v>0</v>
      </c>
      <c r="J485" s="58" t="s">
        <v>10</v>
      </c>
    </row>
    <row r="486" spans="1:10" x14ac:dyDescent="0.2">
      <c r="A486" t="str">
        <f t="shared" si="7"/>
        <v>9120</v>
      </c>
      <c r="B486" s="43" t="s">
        <v>419</v>
      </c>
      <c r="C486" s="58" t="s">
        <v>10</v>
      </c>
      <c r="D486" s="58" t="s">
        <v>10</v>
      </c>
      <c r="E486" s="58" t="s">
        <v>10</v>
      </c>
      <c r="F486" s="57">
        <v>736.32</v>
      </c>
      <c r="G486" s="57">
        <v>2299</v>
      </c>
      <c r="H486" s="57">
        <v>4141.5</v>
      </c>
      <c r="I486" s="57">
        <v>1595</v>
      </c>
      <c r="J486" s="58" t="s">
        <v>10</v>
      </c>
    </row>
    <row r="487" spans="1:10" x14ac:dyDescent="0.2">
      <c r="A487" t="str">
        <f t="shared" si="7"/>
        <v>9120</v>
      </c>
      <c r="B487" s="43" t="s">
        <v>420</v>
      </c>
      <c r="C487" s="57">
        <v>4885.2</v>
      </c>
      <c r="D487" s="57">
        <v>2629.62</v>
      </c>
      <c r="E487" s="57">
        <v>2654.57</v>
      </c>
      <c r="F487" s="57">
        <v>2021.41</v>
      </c>
      <c r="G487" s="57">
        <v>470</v>
      </c>
      <c r="H487" s="57">
        <v>1438.53</v>
      </c>
      <c r="I487" s="57">
        <v>2010</v>
      </c>
      <c r="J487" s="58" t="s">
        <v>10</v>
      </c>
    </row>
    <row r="488" spans="1:10" x14ac:dyDescent="0.2">
      <c r="A488" t="str">
        <f t="shared" si="7"/>
        <v>9120</v>
      </c>
      <c r="B488" s="43" t="s">
        <v>421</v>
      </c>
      <c r="C488" s="57">
        <v>1104</v>
      </c>
      <c r="D488" s="57">
        <v>0</v>
      </c>
      <c r="E488" s="57">
        <v>0</v>
      </c>
      <c r="F488" s="57">
        <v>0</v>
      </c>
      <c r="G488" s="57">
        <v>0</v>
      </c>
      <c r="H488" s="57">
        <v>0</v>
      </c>
      <c r="I488" s="57">
        <v>0</v>
      </c>
      <c r="J488" s="58" t="s">
        <v>10</v>
      </c>
    </row>
    <row r="489" spans="1:10" x14ac:dyDescent="0.2">
      <c r="A489" t="str">
        <f t="shared" si="7"/>
        <v>9130</v>
      </c>
      <c r="B489" s="43" t="s">
        <v>422</v>
      </c>
      <c r="C489" s="57">
        <v>2572.06</v>
      </c>
      <c r="D489" s="57">
        <v>1192.5</v>
      </c>
      <c r="E489" s="57">
        <v>350</v>
      </c>
      <c r="F489" s="57">
        <v>1663.6</v>
      </c>
      <c r="G489" s="57">
        <v>9.1</v>
      </c>
      <c r="H489" s="57">
        <v>0</v>
      </c>
      <c r="I489" s="57">
        <v>0</v>
      </c>
      <c r="J489" s="58" t="s">
        <v>10</v>
      </c>
    </row>
    <row r="490" spans="1:10" x14ac:dyDescent="0.2">
      <c r="A490" t="str">
        <f t="shared" si="7"/>
        <v>9130</v>
      </c>
      <c r="B490" s="43" t="s">
        <v>423</v>
      </c>
      <c r="C490" s="57">
        <v>3425</v>
      </c>
      <c r="D490" s="57">
        <v>326</v>
      </c>
      <c r="E490" s="57">
        <v>1549.7</v>
      </c>
      <c r="F490" s="57">
        <v>1080</v>
      </c>
      <c r="G490" s="57">
        <v>1186.52</v>
      </c>
      <c r="H490" s="57">
        <v>1209.0999999999999</v>
      </c>
      <c r="I490" s="57">
        <v>200</v>
      </c>
      <c r="J490" s="58" t="s">
        <v>10</v>
      </c>
    </row>
    <row r="491" spans="1:10" x14ac:dyDescent="0.2">
      <c r="A491" t="str">
        <f t="shared" si="7"/>
        <v>9130</v>
      </c>
      <c r="B491" s="43" t="s">
        <v>424</v>
      </c>
      <c r="C491" s="57">
        <v>1000</v>
      </c>
      <c r="D491" s="57">
        <v>0</v>
      </c>
      <c r="E491" s="57">
        <v>416.7</v>
      </c>
      <c r="F491" s="57">
        <v>0</v>
      </c>
      <c r="G491" s="57">
        <v>0</v>
      </c>
      <c r="H491" s="57">
        <v>0</v>
      </c>
      <c r="I491" s="57">
        <v>0</v>
      </c>
      <c r="J491" s="58" t="s">
        <v>10</v>
      </c>
    </row>
    <row r="492" spans="1:10" x14ac:dyDescent="0.2">
      <c r="A492" t="str">
        <f t="shared" si="7"/>
        <v>9200</v>
      </c>
      <c r="B492" s="43" t="s">
        <v>425</v>
      </c>
      <c r="C492" s="57">
        <v>11570.02</v>
      </c>
      <c r="D492" s="57">
        <v>11557.95</v>
      </c>
      <c r="E492" s="57">
        <v>11479.29</v>
      </c>
      <c r="F492" s="57">
        <v>16217.06</v>
      </c>
      <c r="G492" s="57">
        <v>9662.35</v>
      </c>
      <c r="H492" s="57">
        <v>9901.73</v>
      </c>
      <c r="I492" s="57">
        <v>4950.8599999999997</v>
      </c>
      <c r="J492" s="58" t="s">
        <v>10</v>
      </c>
    </row>
    <row r="493" spans="1:10" x14ac:dyDescent="0.2">
      <c r="A493" t="str">
        <f t="shared" si="7"/>
        <v>9200</v>
      </c>
      <c r="B493" s="43" t="s">
        <v>426</v>
      </c>
      <c r="C493" s="57">
        <v>0.03</v>
      </c>
      <c r="D493" s="57">
        <v>1149.76</v>
      </c>
      <c r="E493" s="57">
        <v>1100.73</v>
      </c>
      <c r="F493" s="57">
        <v>-5332.66</v>
      </c>
      <c r="G493" s="57">
        <v>678.98</v>
      </c>
      <c r="H493" s="57">
        <v>1569.05</v>
      </c>
      <c r="I493" s="57">
        <v>0</v>
      </c>
      <c r="J493" s="58" t="s">
        <v>10</v>
      </c>
    </row>
    <row r="494" spans="1:10" x14ac:dyDescent="0.2">
      <c r="A494" t="str">
        <f t="shared" si="7"/>
        <v>9210</v>
      </c>
      <c r="B494" s="43" t="s">
        <v>427</v>
      </c>
      <c r="C494" s="57">
        <v>203.6</v>
      </c>
      <c r="D494" s="57">
        <v>547.67999999999995</v>
      </c>
      <c r="E494" s="57">
        <v>0</v>
      </c>
      <c r="F494" s="57">
        <v>0</v>
      </c>
      <c r="G494" s="57">
        <v>-200</v>
      </c>
      <c r="H494" s="57">
        <v>834.76</v>
      </c>
      <c r="I494" s="57">
        <v>0</v>
      </c>
      <c r="J494" s="58" t="s">
        <v>10</v>
      </c>
    </row>
    <row r="495" spans="1:10" x14ac:dyDescent="0.2">
      <c r="A495" t="str">
        <f t="shared" si="7"/>
        <v>9210</v>
      </c>
      <c r="B495" s="43" t="s">
        <v>428</v>
      </c>
      <c r="C495" s="58" t="s">
        <v>10</v>
      </c>
      <c r="D495" s="58" t="s">
        <v>10</v>
      </c>
      <c r="E495" s="57">
        <v>13.4</v>
      </c>
      <c r="F495" s="57">
        <v>0</v>
      </c>
      <c r="G495" s="57">
        <v>0</v>
      </c>
      <c r="H495" s="57">
        <v>0</v>
      </c>
      <c r="I495" s="57">
        <v>0</v>
      </c>
      <c r="J495" s="58" t="s">
        <v>10</v>
      </c>
    </row>
    <row r="496" spans="1:10" x14ac:dyDescent="0.2">
      <c r="A496" t="str">
        <f t="shared" si="7"/>
        <v>9210</v>
      </c>
      <c r="B496" s="43" t="s">
        <v>429</v>
      </c>
      <c r="C496" s="57">
        <v>0</v>
      </c>
      <c r="D496" s="57">
        <v>0</v>
      </c>
      <c r="E496" s="57">
        <v>0</v>
      </c>
      <c r="F496" s="57">
        <v>0</v>
      </c>
      <c r="G496" s="57">
        <v>67.070000000000007</v>
      </c>
      <c r="H496" s="57">
        <v>0</v>
      </c>
      <c r="I496" s="57">
        <v>43.919999999999995</v>
      </c>
      <c r="J496" s="58" t="s">
        <v>10</v>
      </c>
    </row>
    <row r="497" spans="1:10" x14ac:dyDescent="0.2">
      <c r="A497" t="str">
        <f t="shared" si="7"/>
        <v>9210</v>
      </c>
      <c r="B497" s="43" t="s">
        <v>430</v>
      </c>
      <c r="C497" s="57">
        <v>0</v>
      </c>
      <c r="D497" s="57">
        <v>552.67999999999995</v>
      </c>
      <c r="E497" s="57">
        <v>0</v>
      </c>
      <c r="F497" s="57">
        <v>0</v>
      </c>
      <c r="G497" s="57">
        <v>99.199999999999989</v>
      </c>
      <c r="H497" s="57">
        <v>0</v>
      </c>
      <c r="I497" s="57">
        <v>231.59</v>
      </c>
      <c r="J497" s="58" t="s">
        <v>10</v>
      </c>
    </row>
    <row r="498" spans="1:10" x14ac:dyDescent="0.2">
      <c r="A498" t="str">
        <f t="shared" si="7"/>
        <v>9210</v>
      </c>
      <c r="B498" s="43" t="s">
        <v>431</v>
      </c>
      <c r="C498" s="57">
        <v>0</v>
      </c>
      <c r="D498" s="57">
        <v>0</v>
      </c>
      <c r="E498" s="57">
        <v>410.8</v>
      </c>
      <c r="F498" s="57">
        <v>0</v>
      </c>
      <c r="G498" s="57">
        <v>392.61</v>
      </c>
      <c r="H498" s="57">
        <v>0</v>
      </c>
      <c r="I498" s="57">
        <v>36.68</v>
      </c>
      <c r="J498" s="58" t="s">
        <v>10</v>
      </c>
    </row>
    <row r="499" spans="1:10" x14ac:dyDescent="0.2">
      <c r="A499" t="str">
        <f t="shared" si="7"/>
        <v>9210</v>
      </c>
      <c r="B499" s="43" t="s">
        <v>432</v>
      </c>
      <c r="C499" s="58" t="s">
        <v>10</v>
      </c>
      <c r="D499" s="57">
        <v>999.75</v>
      </c>
      <c r="E499" s="57">
        <v>0</v>
      </c>
      <c r="F499" s="57">
        <v>0</v>
      </c>
      <c r="G499" s="57">
        <v>0</v>
      </c>
      <c r="H499" s="57">
        <v>0</v>
      </c>
      <c r="I499" s="57">
        <v>0</v>
      </c>
      <c r="J499" s="58" t="s">
        <v>10</v>
      </c>
    </row>
    <row r="500" spans="1:10" x14ac:dyDescent="0.2">
      <c r="A500" t="str">
        <f t="shared" si="7"/>
        <v>9210</v>
      </c>
      <c r="B500" s="43" t="s">
        <v>433</v>
      </c>
      <c r="C500" s="58" t="s">
        <v>10</v>
      </c>
      <c r="D500" s="58" t="s">
        <v>10</v>
      </c>
      <c r="E500" s="58" t="s">
        <v>10</v>
      </c>
      <c r="F500" s="58" t="s">
        <v>10</v>
      </c>
      <c r="G500" s="57">
        <v>750</v>
      </c>
      <c r="H500" s="57">
        <v>0</v>
      </c>
      <c r="I500" s="57">
        <v>0</v>
      </c>
      <c r="J500" s="58" t="s">
        <v>10</v>
      </c>
    </row>
    <row r="501" spans="1:10" x14ac:dyDescent="0.2">
      <c r="A501" t="str">
        <f t="shared" si="7"/>
        <v>9210</v>
      </c>
      <c r="B501" s="43" t="s">
        <v>434</v>
      </c>
      <c r="C501" s="57">
        <v>-50</v>
      </c>
      <c r="D501" s="57">
        <v>-50</v>
      </c>
      <c r="E501" s="57">
        <v>-50</v>
      </c>
      <c r="F501" s="57">
        <v>-50</v>
      </c>
      <c r="G501" s="57">
        <v>-50</v>
      </c>
      <c r="H501" s="57">
        <v>-50.67</v>
      </c>
      <c r="I501" s="57">
        <v>0</v>
      </c>
      <c r="J501" s="58" t="s">
        <v>10</v>
      </c>
    </row>
    <row r="502" spans="1:10" x14ac:dyDescent="0.2">
      <c r="A502" t="str">
        <f t="shared" si="7"/>
        <v>9220</v>
      </c>
      <c r="B502" s="43" t="s">
        <v>100</v>
      </c>
      <c r="C502" s="57">
        <v>306298.02</v>
      </c>
      <c r="D502" s="57">
        <v>390747.55</v>
      </c>
      <c r="E502" s="57">
        <v>334652.31</v>
      </c>
      <c r="F502" s="57">
        <v>374633.27</v>
      </c>
      <c r="G502" s="57">
        <v>329558.78999999998</v>
      </c>
      <c r="H502" s="57">
        <v>805469.41</v>
      </c>
      <c r="I502" s="57">
        <v>0</v>
      </c>
      <c r="J502" s="58" t="s">
        <v>10</v>
      </c>
    </row>
    <row r="503" spans="1:10" x14ac:dyDescent="0.2">
      <c r="A503" t="str">
        <f t="shared" si="7"/>
        <v>9220</v>
      </c>
      <c r="B503" s="43" t="s">
        <v>98</v>
      </c>
      <c r="C503" s="57">
        <v>380852.95</v>
      </c>
      <c r="D503" s="57">
        <v>371037.76</v>
      </c>
      <c r="E503" s="57">
        <v>385719.83</v>
      </c>
      <c r="F503" s="57">
        <v>451607.47</v>
      </c>
      <c r="G503" s="57">
        <v>354251.59</v>
      </c>
      <c r="H503" s="57">
        <v>651250.93999999994</v>
      </c>
      <c r="I503" s="57">
        <v>0</v>
      </c>
      <c r="J503" s="58" t="s">
        <v>10</v>
      </c>
    </row>
    <row r="504" spans="1:10" x14ac:dyDescent="0.2">
      <c r="A504" t="str">
        <f t="shared" si="7"/>
        <v>9220</v>
      </c>
      <c r="B504" s="43" t="s">
        <v>99</v>
      </c>
      <c r="C504" s="57">
        <v>265263.51</v>
      </c>
      <c r="D504" s="57">
        <v>287193.78999999998</v>
      </c>
      <c r="E504" s="57">
        <v>287409.46000000002</v>
      </c>
      <c r="F504" s="57">
        <v>285290.28999999998</v>
      </c>
      <c r="G504" s="57">
        <v>280346.63</v>
      </c>
      <c r="H504" s="57">
        <v>304829.27</v>
      </c>
      <c r="I504" s="57">
        <v>0</v>
      </c>
      <c r="J504" s="58" t="s">
        <v>10</v>
      </c>
    </row>
    <row r="505" spans="1:10" x14ac:dyDescent="0.2">
      <c r="A505" t="str">
        <f t="shared" si="7"/>
        <v>9230</v>
      </c>
      <c r="B505" s="43" t="s">
        <v>435</v>
      </c>
      <c r="C505" s="57">
        <v>0</v>
      </c>
      <c r="D505" s="57">
        <v>0</v>
      </c>
      <c r="E505" s="57">
        <v>0</v>
      </c>
      <c r="F505" s="57">
        <v>0</v>
      </c>
      <c r="G505" s="57">
        <v>10000</v>
      </c>
      <c r="H505" s="57">
        <v>0</v>
      </c>
      <c r="I505" s="57">
        <v>0</v>
      </c>
      <c r="J505" s="58" t="s">
        <v>10</v>
      </c>
    </row>
    <row r="506" spans="1:10" x14ac:dyDescent="0.2">
      <c r="A506" t="str">
        <f t="shared" si="7"/>
        <v>9230</v>
      </c>
      <c r="B506" s="43" t="s">
        <v>436</v>
      </c>
      <c r="C506" s="57">
        <v>5000</v>
      </c>
      <c r="D506" s="57">
        <v>5000</v>
      </c>
      <c r="E506" s="57">
        <v>16505.96</v>
      </c>
      <c r="F506" s="57">
        <v>15128</v>
      </c>
      <c r="G506" s="57">
        <v>16698.150000000001</v>
      </c>
      <c r="H506" s="57">
        <v>28801.38</v>
      </c>
      <c r="I506" s="57">
        <v>12476.47</v>
      </c>
      <c r="J506" s="58" t="s">
        <v>10</v>
      </c>
    </row>
    <row r="507" spans="1:10" x14ac:dyDescent="0.2">
      <c r="A507" t="str">
        <f t="shared" si="7"/>
        <v>9230</v>
      </c>
      <c r="B507" s="43" t="s">
        <v>437</v>
      </c>
      <c r="C507" s="58" t="s">
        <v>10</v>
      </c>
      <c r="D507" s="58" t="s">
        <v>10</v>
      </c>
      <c r="E507" s="58" t="s">
        <v>10</v>
      </c>
      <c r="F507" s="58" t="s">
        <v>10</v>
      </c>
      <c r="G507" s="58" t="s">
        <v>10</v>
      </c>
      <c r="H507" s="58" t="s">
        <v>10</v>
      </c>
      <c r="I507" s="57">
        <v>106.92</v>
      </c>
      <c r="J507" s="58" t="s">
        <v>10</v>
      </c>
    </row>
    <row r="508" spans="1:10" x14ac:dyDescent="0.2">
      <c r="A508" t="str">
        <f t="shared" si="7"/>
        <v>9240</v>
      </c>
      <c r="B508" s="43" t="s">
        <v>438</v>
      </c>
      <c r="C508" s="57">
        <v>31110.93</v>
      </c>
      <c r="D508" s="57">
        <v>31530.58</v>
      </c>
      <c r="E508" s="57">
        <v>31530.58</v>
      </c>
      <c r="F508" s="57">
        <v>31530.58</v>
      </c>
      <c r="G508" s="57">
        <v>31530.58</v>
      </c>
      <c r="H508" s="57">
        <v>31530.58</v>
      </c>
      <c r="I508" s="57">
        <v>0</v>
      </c>
      <c r="J508" s="58" t="s">
        <v>10</v>
      </c>
    </row>
    <row r="509" spans="1:10" x14ac:dyDescent="0.2">
      <c r="A509" t="str">
        <f t="shared" si="7"/>
        <v>9240</v>
      </c>
      <c r="B509" s="43" t="s">
        <v>439</v>
      </c>
      <c r="C509" s="57">
        <v>-17773.740000000002</v>
      </c>
      <c r="D509" s="57">
        <v>-16961.41</v>
      </c>
      <c r="E509" s="57">
        <v>-17734.87</v>
      </c>
      <c r="F509" s="57">
        <v>-17755.77</v>
      </c>
      <c r="G509" s="57">
        <v>-18565.989999999998</v>
      </c>
      <c r="H509" s="57">
        <v>-18702.990000000002</v>
      </c>
      <c r="I509" s="57">
        <v>0</v>
      </c>
      <c r="J509" s="58" t="s">
        <v>10</v>
      </c>
    </row>
    <row r="510" spans="1:10" x14ac:dyDescent="0.2">
      <c r="A510" t="str">
        <f t="shared" si="7"/>
        <v>9250</v>
      </c>
      <c r="B510" s="43" t="s">
        <v>440</v>
      </c>
      <c r="C510" s="57">
        <v>0</v>
      </c>
      <c r="D510" s="57">
        <v>0</v>
      </c>
      <c r="E510" s="57">
        <v>27.78</v>
      </c>
      <c r="F510" s="57">
        <v>83.259999999999991</v>
      </c>
      <c r="G510" s="57">
        <v>25.13</v>
      </c>
      <c r="H510" s="57">
        <v>33.06</v>
      </c>
      <c r="I510" s="57">
        <v>19.84</v>
      </c>
      <c r="J510" s="58" t="s">
        <v>10</v>
      </c>
    </row>
    <row r="511" spans="1:10" x14ac:dyDescent="0.2">
      <c r="A511" t="str">
        <f t="shared" si="7"/>
        <v>9250</v>
      </c>
      <c r="B511" s="43" t="s">
        <v>441</v>
      </c>
      <c r="C511" s="57">
        <v>10717.43</v>
      </c>
      <c r="D511" s="57">
        <v>303.94</v>
      </c>
      <c r="E511" s="57">
        <v>114633.32</v>
      </c>
      <c r="F511" s="57">
        <v>4449.42</v>
      </c>
      <c r="G511" s="57">
        <v>0</v>
      </c>
      <c r="H511" s="57">
        <v>3887.5</v>
      </c>
      <c r="I511" s="57">
        <v>580</v>
      </c>
      <c r="J511" s="58" t="s">
        <v>10</v>
      </c>
    </row>
    <row r="512" spans="1:10" x14ac:dyDescent="0.2">
      <c r="A512" t="str">
        <f t="shared" si="7"/>
        <v>9250</v>
      </c>
      <c r="B512" s="43" t="s">
        <v>442</v>
      </c>
      <c r="C512" s="57">
        <v>354.44</v>
      </c>
      <c r="D512" s="57">
        <v>63.58</v>
      </c>
      <c r="E512" s="57">
        <v>50.97</v>
      </c>
      <c r="F512" s="57">
        <v>177.1</v>
      </c>
      <c r="G512" s="57">
        <v>175.92</v>
      </c>
      <c r="H512" s="57">
        <v>836.67</v>
      </c>
      <c r="I512" s="57">
        <v>782.62</v>
      </c>
      <c r="J512" s="58" t="s">
        <v>10</v>
      </c>
    </row>
    <row r="513" spans="1:10" x14ac:dyDescent="0.2">
      <c r="A513" t="str">
        <f t="shared" si="7"/>
        <v>9260</v>
      </c>
      <c r="B513" s="43" t="s">
        <v>443</v>
      </c>
      <c r="C513" s="57">
        <v>32988.31</v>
      </c>
      <c r="D513" s="57">
        <v>44342.240000000005</v>
      </c>
      <c r="E513" s="57">
        <v>36690.360000000008</v>
      </c>
      <c r="F513" s="57">
        <v>34293.590000000004</v>
      </c>
      <c r="G513" s="57">
        <v>35091.909999999996</v>
      </c>
      <c r="H513" s="57">
        <v>36174.080000000002</v>
      </c>
      <c r="I513" s="57">
        <v>0</v>
      </c>
      <c r="J513" s="58" t="s">
        <v>10</v>
      </c>
    </row>
    <row r="514" spans="1:10" x14ac:dyDescent="0.2">
      <c r="A514" t="str">
        <f t="shared" si="7"/>
        <v>9260</v>
      </c>
      <c r="B514" s="43" t="s">
        <v>444</v>
      </c>
      <c r="C514" s="57">
        <v>49387.350000000013</v>
      </c>
      <c r="D514" s="57">
        <v>66548.709999999992</v>
      </c>
      <c r="E514" s="57">
        <v>54946.340000000018</v>
      </c>
      <c r="F514" s="57">
        <v>51407.13</v>
      </c>
      <c r="G514" s="57">
        <v>52649.55000000001</v>
      </c>
      <c r="H514" s="57">
        <v>54226.66</v>
      </c>
      <c r="I514" s="57">
        <v>0</v>
      </c>
      <c r="J514" s="58" t="s">
        <v>10</v>
      </c>
    </row>
    <row r="515" spans="1:10" x14ac:dyDescent="0.2">
      <c r="A515" t="str">
        <f t="shared" si="7"/>
        <v>9260</v>
      </c>
      <c r="B515" s="43" t="s">
        <v>445</v>
      </c>
      <c r="C515" s="57">
        <v>66771.56</v>
      </c>
      <c r="D515" s="57">
        <v>89743.950000000012</v>
      </c>
      <c r="E515" s="57">
        <v>74263.950000000012</v>
      </c>
      <c r="F515" s="57">
        <v>69409.959999999992</v>
      </c>
      <c r="G515" s="57">
        <v>71023.220000000016</v>
      </c>
      <c r="H515" s="57">
        <v>73216.009999999995</v>
      </c>
      <c r="I515" s="57">
        <v>0</v>
      </c>
      <c r="J515" s="58" t="s">
        <v>10</v>
      </c>
    </row>
    <row r="516" spans="1:10" x14ac:dyDescent="0.2">
      <c r="A516" t="str">
        <f t="shared" si="7"/>
        <v>9260</v>
      </c>
      <c r="B516" s="43" t="s">
        <v>446</v>
      </c>
      <c r="C516" s="57">
        <v>0</v>
      </c>
      <c r="D516" s="57">
        <v>0</v>
      </c>
      <c r="E516" s="57">
        <v>181.87</v>
      </c>
      <c r="F516" s="57">
        <v>545.29</v>
      </c>
      <c r="G516" s="57">
        <v>164.55</v>
      </c>
      <c r="H516" s="57">
        <v>216.52</v>
      </c>
      <c r="I516" s="57">
        <v>129.91</v>
      </c>
      <c r="J516" s="58" t="s">
        <v>10</v>
      </c>
    </row>
    <row r="517" spans="1:10" x14ac:dyDescent="0.2">
      <c r="A517" t="str">
        <f t="shared" si="7"/>
        <v>9260</v>
      </c>
      <c r="B517" s="43" t="s">
        <v>447</v>
      </c>
      <c r="C517" s="57">
        <v>14789.449999999999</v>
      </c>
      <c r="D517" s="57">
        <v>19879.299999999996</v>
      </c>
      <c r="E517" s="57">
        <v>16449.14</v>
      </c>
      <c r="F517" s="57">
        <v>15374.470000000003</v>
      </c>
      <c r="G517" s="57">
        <v>15732.300000000001</v>
      </c>
      <c r="H517" s="57">
        <v>16217.539999999999</v>
      </c>
      <c r="I517" s="57">
        <v>0</v>
      </c>
      <c r="J517" s="58" t="s">
        <v>10</v>
      </c>
    </row>
    <row r="518" spans="1:10" x14ac:dyDescent="0.2">
      <c r="A518" t="str">
        <f t="shared" si="7"/>
        <v>9260</v>
      </c>
      <c r="B518" s="43" t="s">
        <v>448</v>
      </c>
      <c r="C518" s="57">
        <v>0</v>
      </c>
      <c r="D518" s="57">
        <v>0</v>
      </c>
      <c r="E518" s="57">
        <v>40.83</v>
      </c>
      <c r="F518" s="57">
        <v>122.42</v>
      </c>
      <c r="G518" s="57">
        <v>36.94</v>
      </c>
      <c r="H518" s="57">
        <v>48.6</v>
      </c>
      <c r="I518" s="57">
        <v>29.17</v>
      </c>
      <c r="J518" s="58" t="s">
        <v>10</v>
      </c>
    </row>
    <row r="519" spans="1:10" x14ac:dyDescent="0.2">
      <c r="A519" t="str">
        <f t="shared" si="7"/>
        <v>9260</v>
      </c>
      <c r="B519" s="43" t="s">
        <v>449</v>
      </c>
      <c r="C519" s="57">
        <v>748.65</v>
      </c>
      <c r="D519" s="57">
        <v>1008.6899999999998</v>
      </c>
      <c r="E519" s="57">
        <v>832.88000000000011</v>
      </c>
      <c r="F519" s="57">
        <v>779.28</v>
      </c>
      <c r="G519" s="57">
        <v>797.98000000000025</v>
      </c>
      <c r="H519" s="57">
        <v>821.96999999999991</v>
      </c>
      <c r="I519" s="57">
        <v>0</v>
      </c>
      <c r="J519" s="58" t="s">
        <v>10</v>
      </c>
    </row>
    <row r="520" spans="1:10" x14ac:dyDescent="0.2">
      <c r="A520" t="str">
        <f t="shared" si="7"/>
        <v>9260</v>
      </c>
      <c r="B520" s="43" t="s">
        <v>450</v>
      </c>
      <c r="C520" s="57">
        <v>0</v>
      </c>
      <c r="D520" s="57">
        <v>0</v>
      </c>
      <c r="E520" s="57">
        <v>0.93</v>
      </c>
      <c r="F520" s="57">
        <v>2.8</v>
      </c>
      <c r="G520" s="57">
        <v>0.84</v>
      </c>
      <c r="H520" s="57">
        <v>1.1100000000000001</v>
      </c>
      <c r="I520" s="57">
        <v>0.67</v>
      </c>
      <c r="J520" s="58" t="s">
        <v>10</v>
      </c>
    </row>
    <row r="521" spans="1:10" x14ac:dyDescent="0.2">
      <c r="A521" t="str">
        <f t="shared" si="7"/>
        <v>9260</v>
      </c>
      <c r="B521" s="43" t="s">
        <v>451</v>
      </c>
      <c r="C521" s="57">
        <v>1186.6299999999999</v>
      </c>
      <c r="D521" s="57">
        <v>1582.9300000000003</v>
      </c>
      <c r="E521" s="57">
        <v>1318.5299999999997</v>
      </c>
      <c r="F521" s="57">
        <v>1228.72</v>
      </c>
      <c r="G521" s="57">
        <v>1253.93</v>
      </c>
      <c r="H521" s="57">
        <v>1296.03</v>
      </c>
      <c r="I521" s="57">
        <v>0</v>
      </c>
      <c r="J521" s="58" t="s">
        <v>10</v>
      </c>
    </row>
    <row r="522" spans="1:10" x14ac:dyDescent="0.2">
      <c r="A522" t="str">
        <f t="shared" si="7"/>
        <v>9260</v>
      </c>
      <c r="B522" s="43" t="s">
        <v>452</v>
      </c>
      <c r="C522" s="57">
        <v>0</v>
      </c>
      <c r="D522" s="57">
        <v>0</v>
      </c>
      <c r="E522" s="57">
        <v>3.1</v>
      </c>
      <c r="F522" s="57">
        <v>9.32</v>
      </c>
      <c r="G522" s="57">
        <v>2.81</v>
      </c>
      <c r="H522" s="57">
        <v>3.7</v>
      </c>
      <c r="I522" s="57">
        <v>2.2200000000000002</v>
      </c>
      <c r="J522" s="58" t="s">
        <v>10</v>
      </c>
    </row>
    <row r="523" spans="1:10" x14ac:dyDescent="0.2">
      <c r="A523" t="str">
        <f t="shared" si="7"/>
        <v>9260</v>
      </c>
      <c r="B523" s="43" t="s">
        <v>453</v>
      </c>
      <c r="C523" s="57">
        <v>1900.5500000000002</v>
      </c>
      <c r="D523" s="57">
        <v>2553.5200000000004</v>
      </c>
      <c r="E523" s="57">
        <v>2113.69</v>
      </c>
      <c r="F523" s="57">
        <v>1975.2499999999998</v>
      </c>
      <c r="G523" s="57">
        <v>2020.9099999999999</v>
      </c>
      <c r="H523" s="57">
        <v>2083.56</v>
      </c>
      <c r="I523" s="57">
        <v>0</v>
      </c>
      <c r="J523" s="58" t="s">
        <v>10</v>
      </c>
    </row>
    <row r="524" spans="1:10" x14ac:dyDescent="0.2">
      <c r="A524" t="str">
        <f t="shared" ref="A524:A547" si="8">LEFT(RIGHT(B524,10),4)</f>
        <v>9260</v>
      </c>
      <c r="B524" s="43" t="s">
        <v>454</v>
      </c>
      <c r="C524" s="57">
        <v>0</v>
      </c>
      <c r="D524" s="57">
        <v>0</v>
      </c>
      <c r="E524" s="57">
        <v>5.49</v>
      </c>
      <c r="F524" s="57">
        <v>16.46</v>
      </c>
      <c r="G524" s="57">
        <v>4.97</v>
      </c>
      <c r="H524" s="57">
        <v>6.54</v>
      </c>
      <c r="I524" s="57">
        <v>3.92</v>
      </c>
      <c r="J524" s="58" t="s">
        <v>10</v>
      </c>
    </row>
    <row r="525" spans="1:10" x14ac:dyDescent="0.2">
      <c r="A525" t="str">
        <f t="shared" si="8"/>
        <v>9260</v>
      </c>
      <c r="B525" s="43" t="s">
        <v>455</v>
      </c>
      <c r="C525" s="57">
        <v>3040.8699999999994</v>
      </c>
      <c r="D525" s="57">
        <v>4085.6399999999994</v>
      </c>
      <c r="E525" s="57">
        <v>3381.91</v>
      </c>
      <c r="F525" s="57">
        <v>3160.4500000000003</v>
      </c>
      <c r="G525" s="57">
        <v>3233.51</v>
      </c>
      <c r="H525" s="57">
        <v>3333.7399999999993</v>
      </c>
      <c r="I525" s="57">
        <v>0</v>
      </c>
      <c r="J525" s="58" t="s">
        <v>10</v>
      </c>
    </row>
    <row r="526" spans="1:10" x14ac:dyDescent="0.2">
      <c r="A526" t="str">
        <f t="shared" si="8"/>
        <v>9260</v>
      </c>
      <c r="B526" s="43" t="s">
        <v>456</v>
      </c>
      <c r="C526" s="57">
        <v>0</v>
      </c>
      <c r="D526" s="57">
        <v>0</v>
      </c>
      <c r="E526" s="57">
        <v>7.98</v>
      </c>
      <c r="F526" s="57">
        <v>23.93</v>
      </c>
      <c r="G526" s="57">
        <v>7.22</v>
      </c>
      <c r="H526" s="57">
        <v>9.5</v>
      </c>
      <c r="I526" s="57">
        <v>5.7</v>
      </c>
      <c r="J526" s="58" t="s">
        <v>10</v>
      </c>
    </row>
    <row r="527" spans="1:10" x14ac:dyDescent="0.2">
      <c r="A527" t="str">
        <f t="shared" si="8"/>
        <v>9260</v>
      </c>
      <c r="B527" s="43" t="s">
        <v>457</v>
      </c>
      <c r="C527" s="57">
        <v>0</v>
      </c>
      <c r="D527" s="57">
        <v>0</v>
      </c>
      <c r="E527" s="57">
        <v>90.37</v>
      </c>
      <c r="F527" s="57">
        <v>270.93</v>
      </c>
      <c r="G527" s="57">
        <v>81.760000000000005</v>
      </c>
      <c r="H527" s="57">
        <v>107.58</v>
      </c>
      <c r="I527" s="57">
        <v>64.55</v>
      </c>
      <c r="J527" s="58" t="s">
        <v>10</v>
      </c>
    </row>
    <row r="528" spans="1:10" x14ac:dyDescent="0.2">
      <c r="A528" t="str">
        <f t="shared" si="8"/>
        <v>9260</v>
      </c>
      <c r="B528" s="43" t="s">
        <v>458</v>
      </c>
      <c r="C528" s="57">
        <v>0</v>
      </c>
      <c r="D528" s="57">
        <v>0</v>
      </c>
      <c r="E528" s="57">
        <v>136.49</v>
      </c>
      <c r="F528" s="57">
        <v>409.2</v>
      </c>
      <c r="G528" s="57">
        <v>123.49</v>
      </c>
      <c r="H528" s="57">
        <v>162.47999999999999</v>
      </c>
      <c r="I528" s="57">
        <v>97.49</v>
      </c>
      <c r="J528" s="58" t="s">
        <v>10</v>
      </c>
    </row>
    <row r="529" spans="1:10" x14ac:dyDescent="0.2">
      <c r="A529" t="str">
        <f t="shared" si="8"/>
        <v>9260</v>
      </c>
      <c r="B529" s="43" t="s">
        <v>459</v>
      </c>
      <c r="C529" s="57">
        <v>112.41</v>
      </c>
      <c r="D529" s="57">
        <v>0</v>
      </c>
      <c r="E529" s="57">
        <v>41.19</v>
      </c>
      <c r="F529" s="57">
        <v>0</v>
      </c>
      <c r="G529" s="57">
        <v>0</v>
      </c>
      <c r="H529" s="57">
        <v>0</v>
      </c>
      <c r="I529" s="57">
        <v>0</v>
      </c>
      <c r="J529" s="58" t="s">
        <v>10</v>
      </c>
    </row>
    <row r="530" spans="1:10" x14ac:dyDescent="0.2">
      <c r="A530" t="str">
        <f t="shared" si="8"/>
        <v>9260</v>
      </c>
      <c r="B530" s="43" t="s">
        <v>460</v>
      </c>
      <c r="C530" s="57">
        <v>0</v>
      </c>
      <c r="D530" s="57">
        <v>91.86</v>
      </c>
      <c r="E530" s="57">
        <v>0</v>
      </c>
      <c r="F530" s="57">
        <v>0</v>
      </c>
      <c r="G530" s="57">
        <v>0</v>
      </c>
      <c r="H530" s="57">
        <v>0</v>
      </c>
      <c r="I530" s="57">
        <v>0</v>
      </c>
      <c r="J530" s="58" t="s">
        <v>10</v>
      </c>
    </row>
    <row r="531" spans="1:10" x14ac:dyDescent="0.2">
      <c r="A531" t="str">
        <f t="shared" si="8"/>
        <v>9260</v>
      </c>
      <c r="B531" s="43" t="s">
        <v>461</v>
      </c>
      <c r="C531" s="58" t="s">
        <v>10</v>
      </c>
      <c r="D531" s="58" t="s">
        <v>10</v>
      </c>
      <c r="E531" s="58" t="s">
        <v>10</v>
      </c>
      <c r="F531" s="57">
        <v>40.65</v>
      </c>
      <c r="G531" s="57">
        <v>0</v>
      </c>
      <c r="H531" s="57">
        <v>0</v>
      </c>
      <c r="I531" s="57">
        <v>0</v>
      </c>
      <c r="J531" s="58" t="s">
        <v>10</v>
      </c>
    </row>
    <row r="532" spans="1:10" x14ac:dyDescent="0.2">
      <c r="A532" t="str">
        <f t="shared" si="8"/>
        <v>9260</v>
      </c>
      <c r="B532" s="43" t="s">
        <v>462</v>
      </c>
      <c r="C532" s="58" t="s">
        <v>10</v>
      </c>
      <c r="D532" s="58" t="s">
        <v>10</v>
      </c>
      <c r="E532" s="57">
        <v>879.95</v>
      </c>
      <c r="F532" s="57">
        <v>0</v>
      </c>
      <c r="G532" s="57">
        <v>0</v>
      </c>
      <c r="H532" s="57">
        <v>0</v>
      </c>
      <c r="I532" s="57">
        <v>0</v>
      </c>
      <c r="J532" s="58" t="s">
        <v>10</v>
      </c>
    </row>
    <row r="533" spans="1:10" x14ac:dyDescent="0.2">
      <c r="A533" t="str">
        <f t="shared" si="8"/>
        <v>9260</v>
      </c>
      <c r="B533" s="43" t="s">
        <v>463</v>
      </c>
      <c r="C533" s="57">
        <v>6327.73</v>
      </c>
      <c r="D533" s="57">
        <v>4293.01</v>
      </c>
      <c r="E533" s="57">
        <v>2619.6999999999998</v>
      </c>
      <c r="F533" s="57">
        <v>1666.4999999999998</v>
      </c>
      <c r="G533" s="57">
        <v>1756.79</v>
      </c>
      <c r="H533" s="57">
        <v>859.31000000000006</v>
      </c>
      <c r="I533" s="57">
        <v>1308.7</v>
      </c>
      <c r="J533" s="58" t="s">
        <v>10</v>
      </c>
    </row>
    <row r="534" spans="1:10" x14ac:dyDescent="0.2">
      <c r="A534" t="str">
        <f t="shared" si="8"/>
        <v>9260</v>
      </c>
      <c r="B534" s="43" t="s">
        <v>464</v>
      </c>
      <c r="C534" s="57">
        <v>-4061.49</v>
      </c>
      <c r="D534" s="57">
        <v>-2435.27</v>
      </c>
      <c r="E534" s="57">
        <v>-1400.5400000000002</v>
      </c>
      <c r="F534" s="57">
        <v>-1035.96</v>
      </c>
      <c r="G534" s="57">
        <v>-1124.23</v>
      </c>
      <c r="H534" s="57">
        <v>-539.58999999999992</v>
      </c>
      <c r="I534" s="57">
        <v>0</v>
      </c>
      <c r="J534" s="58" t="s">
        <v>10</v>
      </c>
    </row>
    <row r="535" spans="1:10" x14ac:dyDescent="0.2">
      <c r="A535" t="str">
        <f t="shared" si="8"/>
        <v>9260</v>
      </c>
      <c r="B535" s="43" t="s">
        <v>465</v>
      </c>
      <c r="C535" s="57">
        <v>937.64</v>
      </c>
      <c r="D535" s="57">
        <v>1038.0899999999999</v>
      </c>
      <c r="E535" s="57">
        <v>1004.61</v>
      </c>
      <c r="F535" s="57">
        <v>3189.86</v>
      </c>
      <c r="G535" s="57">
        <v>1269.17</v>
      </c>
      <c r="H535" s="57">
        <v>9133.4699999999993</v>
      </c>
      <c r="I535" s="57">
        <v>0</v>
      </c>
      <c r="J535" s="58" t="s">
        <v>10</v>
      </c>
    </row>
    <row r="536" spans="1:10" x14ac:dyDescent="0.2">
      <c r="A536" t="str">
        <f t="shared" si="8"/>
        <v>9260</v>
      </c>
      <c r="B536" s="43" t="s">
        <v>466</v>
      </c>
      <c r="C536" s="57">
        <v>812.81</v>
      </c>
      <c r="D536" s="57">
        <v>899.89</v>
      </c>
      <c r="E536" s="57">
        <v>870.86</v>
      </c>
      <c r="F536" s="57">
        <v>1073.92</v>
      </c>
      <c r="G536" s="57">
        <v>884.13</v>
      </c>
      <c r="H536" s="57">
        <v>2711.32</v>
      </c>
      <c r="I536" s="57">
        <v>0</v>
      </c>
      <c r="J536" s="58" t="s">
        <v>10</v>
      </c>
    </row>
    <row r="537" spans="1:10" x14ac:dyDescent="0.2">
      <c r="A537" t="str">
        <f t="shared" si="8"/>
        <v>9260</v>
      </c>
      <c r="B537" s="43" t="s">
        <v>467</v>
      </c>
      <c r="C537" s="57">
        <v>129.9</v>
      </c>
      <c r="D537" s="57">
        <v>143.61000000000001</v>
      </c>
      <c r="E537" s="57">
        <v>138.97</v>
      </c>
      <c r="F537" s="57">
        <v>143.61000000000001</v>
      </c>
      <c r="G537" s="57">
        <v>138.97999999999999</v>
      </c>
      <c r="H537" s="57">
        <v>425.25</v>
      </c>
      <c r="I537" s="57">
        <v>0</v>
      </c>
      <c r="J537" s="58" t="s">
        <v>10</v>
      </c>
    </row>
    <row r="538" spans="1:10" x14ac:dyDescent="0.2">
      <c r="A538" t="str">
        <f t="shared" si="8"/>
        <v>9260</v>
      </c>
      <c r="B538" s="43" t="s">
        <v>468</v>
      </c>
      <c r="C538" s="57">
        <v>5373.920000000001</v>
      </c>
      <c r="D538" s="57">
        <v>5408.7699999999995</v>
      </c>
      <c r="E538" s="57">
        <v>4511.84</v>
      </c>
      <c r="F538" s="57">
        <v>6736.7300000000005</v>
      </c>
      <c r="G538" s="57">
        <v>2881.86</v>
      </c>
      <c r="H538" s="57">
        <v>3027.4500000000007</v>
      </c>
      <c r="I538" s="57">
        <v>806.24</v>
      </c>
      <c r="J538" s="58" t="s">
        <v>10</v>
      </c>
    </row>
    <row r="539" spans="1:10" x14ac:dyDescent="0.2">
      <c r="A539" t="str">
        <f t="shared" si="8"/>
        <v>9270</v>
      </c>
      <c r="B539" s="43" t="s">
        <v>469</v>
      </c>
      <c r="C539" s="57">
        <v>0</v>
      </c>
      <c r="D539" s="57">
        <v>0</v>
      </c>
      <c r="E539" s="57">
        <v>320.64999999999998</v>
      </c>
      <c r="F539" s="57">
        <v>0</v>
      </c>
      <c r="G539" s="57">
        <v>0</v>
      </c>
      <c r="H539" s="57">
        <v>0</v>
      </c>
      <c r="I539" s="57">
        <v>0</v>
      </c>
      <c r="J539" s="58" t="s">
        <v>10</v>
      </c>
    </row>
    <row r="540" spans="1:10" x14ac:dyDescent="0.2">
      <c r="A540" t="str">
        <f t="shared" si="8"/>
        <v>9280</v>
      </c>
      <c r="B540" s="43" t="s">
        <v>470</v>
      </c>
      <c r="C540" s="57">
        <v>64.319999999999993</v>
      </c>
      <c r="D540" s="57">
        <v>0</v>
      </c>
      <c r="E540" s="57">
        <v>0</v>
      </c>
      <c r="F540" s="57">
        <v>0</v>
      </c>
      <c r="G540" s="57">
        <v>0</v>
      </c>
      <c r="H540" s="57">
        <v>0</v>
      </c>
      <c r="I540" s="57">
        <v>0</v>
      </c>
      <c r="J540" s="58" t="s">
        <v>10</v>
      </c>
    </row>
    <row r="541" spans="1:10" x14ac:dyDescent="0.2">
      <c r="A541" t="str">
        <f t="shared" si="8"/>
        <v>9280</v>
      </c>
      <c r="B541" s="43" t="s">
        <v>471</v>
      </c>
      <c r="C541" s="58" t="s">
        <v>10</v>
      </c>
      <c r="D541" s="58" t="s">
        <v>10</v>
      </c>
      <c r="E541" s="58" t="s">
        <v>10</v>
      </c>
      <c r="F541" s="57">
        <v>4256.79</v>
      </c>
      <c r="G541" s="57">
        <v>2299.5</v>
      </c>
      <c r="H541" s="57">
        <v>0</v>
      </c>
      <c r="I541" s="57">
        <v>0</v>
      </c>
      <c r="J541" s="58" t="s">
        <v>10</v>
      </c>
    </row>
    <row r="542" spans="1:10" x14ac:dyDescent="0.2">
      <c r="A542" t="str">
        <f t="shared" si="8"/>
        <v>9280</v>
      </c>
      <c r="B542" s="43" t="s">
        <v>472</v>
      </c>
      <c r="C542" s="57">
        <v>0</v>
      </c>
      <c r="D542" s="57">
        <v>-258.72000000000003</v>
      </c>
      <c r="E542" s="57">
        <v>0</v>
      </c>
      <c r="F542" s="57">
        <v>0</v>
      </c>
      <c r="G542" s="57">
        <v>0</v>
      </c>
      <c r="H542" s="57">
        <v>0</v>
      </c>
      <c r="I542" s="57">
        <v>0</v>
      </c>
      <c r="J542" s="58" t="s">
        <v>10</v>
      </c>
    </row>
    <row r="543" spans="1:10" x14ac:dyDescent="0.2">
      <c r="A543" t="str">
        <f t="shared" si="8"/>
        <v>9302</v>
      </c>
      <c r="B543" s="43" t="s">
        <v>473</v>
      </c>
      <c r="C543" s="58" t="s">
        <v>10</v>
      </c>
      <c r="D543" s="58" t="s">
        <v>10</v>
      </c>
      <c r="E543" s="58" t="s">
        <v>10</v>
      </c>
      <c r="F543" s="58" t="s">
        <v>10</v>
      </c>
      <c r="G543" s="57">
        <v>264.18</v>
      </c>
      <c r="H543" s="57">
        <v>0</v>
      </c>
      <c r="I543" s="57">
        <v>0</v>
      </c>
      <c r="J543" s="58" t="s">
        <v>10</v>
      </c>
    </row>
    <row r="544" spans="1:10" x14ac:dyDescent="0.2">
      <c r="A544" t="str">
        <f t="shared" si="8"/>
        <v>9302</v>
      </c>
      <c r="B544" s="43" t="s">
        <v>474</v>
      </c>
      <c r="C544" s="57">
        <v>0</v>
      </c>
      <c r="D544" s="57">
        <v>0</v>
      </c>
      <c r="E544" s="57">
        <v>0</v>
      </c>
      <c r="F544" s="57">
        <v>0</v>
      </c>
      <c r="G544" s="57">
        <v>250</v>
      </c>
      <c r="H544" s="57">
        <v>0</v>
      </c>
      <c r="I544" s="57">
        <v>0</v>
      </c>
      <c r="J544" s="58" t="s">
        <v>10</v>
      </c>
    </row>
    <row r="545" spans="1:10" x14ac:dyDescent="0.2">
      <c r="A545" t="str">
        <f t="shared" si="8"/>
        <v>9302</v>
      </c>
      <c r="B545" s="43" t="s">
        <v>475</v>
      </c>
      <c r="C545" s="57">
        <v>4375</v>
      </c>
      <c r="D545" s="57">
        <v>2044.4</v>
      </c>
      <c r="E545" s="57">
        <v>8530</v>
      </c>
      <c r="F545" s="57">
        <v>350</v>
      </c>
      <c r="G545" s="57">
        <v>120</v>
      </c>
      <c r="H545" s="57">
        <v>3425</v>
      </c>
      <c r="I545" s="57">
        <v>10000</v>
      </c>
      <c r="J545" s="58" t="s">
        <v>10</v>
      </c>
    </row>
    <row r="546" spans="1:10" x14ac:dyDescent="0.2">
      <c r="A546" t="str">
        <f t="shared" si="8"/>
        <v>9310</v>
      </c>
      <c r="B546" s="43" t="s">
        <v>476</v>
      </c>
      <c r="C546" s="57">
        <v>1205.95</v>
      </c>
      <c r="D546" s="57">
        <v>1205.95</v>
      </c>
      <c r="E546" s="57">
        <v>1218.99</v>
      </c>
      <c r="F546" s="57">
        <v>1205.95</v>
      </c>
      <c r="G546" s="57">
        <v>1218.99</v>
      </c>
      <c r="H546" s="57">
        <v>1269.0899999999999</v>
      </c>
      <c r="I546" s="57">
        <v>1245.56</v>
      </c>
      <c r="J546" s="58" t="s">
        <v>10</v>
      </c>
    </row>
    <row r="547" spans="1:10" x14ac:dyDescent="0.2">
      <c r="A547" t="str">
        <f t="shared" si="8"/>
        <v>9320</v>
      </c>
      <c r="B547" s="43" t="s">
        <v>523</v>
      </c>
      <c r="C547" s="58" t="s">
        <v>10</v>
      </c>
      <c r="D547" s="58" t="s">
        <v>10</v>
      </c>
      <c r="E547" s="58" t="s">
        <v>10</v>
      </c>
      <c r="F547" s="58" t="s">
        <v>10</v>
      </c>
      <c r="G547" s="57">
        <v>1248.08</v>
      </c>
      <c r="H547" s="57">
        <v>0</v>
      </c>
      <c r="I547" s="57">
        <v>0</v>
      </c>
      <c r="J547" s="58" t="s">
        <v>10</v>
      </c>
    </row>
    <row r="548" spans="1:10" x14ac:dyDescent="0.2">
      <c r="A548" t="str">
        <f t="shared" ref="A548" si="9">LEFT(RIGHT(B549,10),4)</f>
        <v/>
      </c>
      <c r="B548" s="43" t="s">
        <v>24</v>
      </c>
      <c r="C548" s="57">
        <v>4367871.120000001</v>
      </c>
      <c r="D548" s="57">
        <v>3786802.0600000052</v>
      </c>
      <c r="E548" s="57">
        <v>1748065.7400000002</v>
      </c>
      <c r="F548" s="57">
        <v>554141.62</v>
      </c>
      <c r="G548" s="57">
        <v>527955.18000000052</v>
      </c>
      <c r="H548" s="57">
        <v>-293895.49</v>
      </c>
      <c r="I548" s="57">
        <v>-376775.01000000013</v>
      </c>
      <c r="J548" s="58" t="s">
        <v>10</v>
      </c>
    </row>
  </sheetData>
  <sortState ref="A12:J547">
    <sortCondition ref="A12:A547"/>
  </sortState>
  <printOptions horizontalCentered="1"/>
  <pageMargins left="0.5" right="0.46" top="0.72" bottom="0.56000000000000005" header="0.25" footer="0.25"/>
  <pageSetup scale="40" orientation="portrait" r:id="rId1"/>
  <headerFooter alignWithMargins="0">
    <oddHeader>&amp;R&amp;14CASE NO. 2015-00343
ATTACHMENT 14
TO STAFF DR NO. 1-59</oddHead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="60" zoomScaleNormal="100" workbookViewId="0">
      <selection activeCell="D22" sqref="D22"/>
    </sheetView>
  </sheetViews>
  <sheetFormatPr defaultRowHeight="12.75" x14ac:dyDescent="0.2"/>
  <cols>
    <col min="1" max="1" width="56.140625" bestFit="1" customWidth="1"/>
    <col min="2" max="2" width="19.5703125" bestFit="1" customWidth="1"/>
    <col min="3" max="3" width="12.42578125" bestFit="1" customWidth="1"/>
    <col min="4" max="4" width="13.140625" bestFit="1" customWidth="1"/>
    <col min="5" max="5" width="12.85546875" bestFit="1" customWidth="1"/>
    <col min="6" max="6" width="12.42578125" bestFit="1" customWidth="1"/>
    <col min="7" max="8" width="12.7109375" bestFit="1" customWidth="1"/>
    <col min="9" max="9" width="12.28515625" bestFit="1" customWidth="1"/>
    <col min="10" max="10" width="12.85546875" bestFit="1" customWidth="1"/>
    <col min="11" max="11" width="12.5703125" bestFit="1" customWidth="1"/>
    <col min="12" max="12" width="11.85546875" bestFit="1" customWidth="1"/>
    <col min="13" max="13" width="12.7109375" bestFit="1" customWidth="1"/>
    <col min="14" max="14" width="12.85546875" bestFit="1" customWidth="1"/>
  </cols>
  <sheetData>
    <row r="1" spans="1:14" ht="15" x14ac:dyDescent="0.2">
      <c r="A1" s="68"/>
      <c r="B1" s="68" t="s">
        <v>625</v>
      </c>
      <c r="C1" s="68" t="s">
        <v>626</v>
      </c>
      <c r="D1" s="68" t="s">
        <v>627</v>
      </c>
      <c r="E1" s="68" t="s">
        <v>628</v>
      </c>
      <c r="F1" s="68" t="s">
        <v>629</v>
      </c>
      <c r="G1" s="68" t="s">
        <v>630</v>
      </c>
      <c r="H1" s="68" t="s">
        <v>631</v>
      </c>
      <c r="I1" s="68" t="s">
        <v>632</v>
      </c>
      <c r="J1" s="68" t="s">
        <v>633</v>
      </c>
      <c r="K1" s="68" t="s">
        <v>634</v>
      </c>
      <c r="L1" s="68" t="s">
        <v>635</v>
      </c>
      <c r="M1" s="68" t="s">
        <v>636</v>
      </c>
      <c r="N1" s="68" t="s">
        <v>637</v>
      </c>
    </row>
    <row r="2" spans="1:14" x14ac:dyDescent="0.2">
      <c r="A2" s="69" t="s">
        <v>638</v>
      </c>
      <c r="B2" s="70">
        <v>150143187.9102</v>
      </c>
      <c r="C2" s="70">
        <v>8233396.8865</v>
      </c>
      <c r="D2" s="70">
        <v>13346909.388599999</v>
      </c>
      <c r="E2" s="70">
        <v>21327468.326400001</v>
      </c>
      <c r="F2" s="70">
        <v>26686552.672400001</v>
      </c>
      <c r="G2" s="70">
        <v>19743540.162500001</v>
      </c>
      <c r="H2" s="70">
        <v>17476156.434099998</v>
      </c>
      <c r="I2" s="70">
        <v>10549572.125700001</v>
      </c>
      <c r="J2" s="70">
        <v>6633242.0565999998</v>
      </c>
      <c r="K2" s="70">
        <v>6684290.8734999998</v>
      </c>
      <c r="L2" s="70">
        <v>6561671.4490999999</v>
      </c>
      <c r="M2" s="70">
        <v>6422674.2895999998</v>
      </c>
      <c r="N2" s="70">
        <v>6477713.2451999998</v>
      </c>
    </row>
    <row r="3" spans="1:14" x14ac:dyDescent="0.2">
      <c r="A3" s="69" t="s">
        <v>9</v>
      </c>
      <c r="B3" s="70">
        <v>786195.30500000005</v>
      </c>
      <c r="C3" s="70">
        <v>109209.5</v>
      </c>
      <c r="D3" s="70">
        <v>101805.66499999999</v>
      </c>
      <c r="E3" s="70">
        <v>57357</v>
      </c>
      <c r="F3" s="70">
        <v>55206</v>
      </c>
      <c r="G3" s="70">
        <v>55372</v>
      </c>
      <c r="H3" s="70">
        <v>60887.934999999998</v>
      </c>
      <c r="I3" s="70">
        <v>67281.654999999999</v>
      </c>
      <c r="J3" s="70">
        <v>62490.5</v>
      </c>
      <c r="K3" s="70">
        <v>54443.5</v>
      </c>
      <c r="L3" s="70">
        <v>49091.25</v>
      </c>
      <c r="M3" s="70">
        <v>53146.3</v>
      </c>
      <c r="N3" s="70">
        <v>59904</v>
      </c>
    </row>
    <row r="4" spans="1:14" x14ac:dyDescent="0.2">
      <c r="A4" s="69" t="s">
        <v>7</v>
      </c>
      <c r="B4" s="70">
        <v>15998395.1599</v>
      </c>
      <c r="C4" s="70">
        <v>1094727.6965999999</v>
      </c>
      <c r="D4" s="70">
        <v>1254336.4387999999</v>
      </c>
      <c r="E4" s="70">
        <v>1370898.5573</v>
      </c>
      <c r="F4" s="70">
        <v>1487151.0651</v>
      </c>
      <c r="G4" s="70">
        <v>1659696.9339999999</v>
      </c>
      <c r="H4" s="70">
        <v>1583996.4276000001</v>
      </c>
      <c r="I4" s="70">
        <v>1488923.2681</v>
      </c>
      <c r="J4" s="70">
        <v>1261927.1973999999</v>
      </c>
      <c r="K4" s="70">
        <v>1238432.5083999999</v>
      </c>
      <c r="L4" s="70">
        <v>1174161.3811000001</v>
      </c>
      <c r="M4" s="70">
        <v>1198158.3021</v>
      </c>
      <c r="N4" s="70">
        <v>1185985.3833999999</v>
      </c>
    </row>
    <row r="5" spans="1:14" x14ac:dyDescent="0.2">
      <c r="A5" s="69" t="s">
        <v>639</v>
      </c>
      <c r="B5" s="70">
        <v>1137365.1599999999</v>
      </c>
      <c r="C5" s="70">
        <v>53099.99</v>
      </c>
      <c r="D5" s="70">
        <v>54833.73</v>
      </c>
      <c r="E5" s="70">
        <v>132014.89499999999</v>
      </c>
      <c r="F5" s="70">
        <v>152218.42329999999</v>
      </c>
      <c r="G5" s="70">
        <v>196009.98670000001</v>
      </c>
      <c r="H5" s="70">
        <v>178065.28</v>
      </c>
      <c r="I5" s="70">
        <v>134025.39000000001</v>
      </c>
      <c r="J5" s="70">
        <v>77984.134999999995</v>
      </c>
      <c r="K5" s="70">
        <v>50571.38</v>
      </c>
      <c r="L5" s="70">
        <v>34116.36</v>
      </c>
      <c r="M5" s="70">
        <v>40284.81</v>
      </c>
      <c r="N5" s="70">
        <v>34140.78</v>
      </c>
    </row>
    <row r="6" spans="1:14" x14ac:dyDescent="0.2">
      <c r="A6" s="71" t="s">
        <v>640</v>
      </c>
      <c r="B6" s="72">
        <v>168065143.53510001</v>
      </c>
      <c r="C6" s="72">
        <v>9490434.0731000006</v>
      </c>
      <c r="D6" s="72">
        <v>14757885.222399998</v>
      </c>
      <c r="E6" s="72">
        <v>22887738.778700002</v>
      </c>
      <c r="F6" s="72">
        <v>28381128.160800003</v>
      </c>
      <c r="G6" s="72">
        <v>21654619.0832</v>
      </c>
      <c r="H6" s="72">
        <v>19299106.076699998</v>
      </c>
      <c r="I6" s="72">
        <v>12239802.4388</v>
      </c>
      <c r="J6" s="72">
        <v>8035643.8889999995</v>
      </c>
      <c r="K6" s="72">
        <v>8027738.2618999993</v>
      </c>
      <c r="L6" s="72">
        <v>7819040.4402000001</v>
      </c>
      <c r="M6" s="72">
        <v>7714263.7016999992</v>
      </c>
      <c r="N6" s="72">
        <v>7757743.4085999997</v>
      </c>
    </row>
    <row r="7" spans="1:14" x14ac:dyDescent="0.2">
      <c r="A7" s="69" t="s">
        <v>641</v>
      </c>
      <c r="B7" s="70">
        <v>81763876.5044</v>
      </c>
      <c r="C7" s="70">
        <v>3492305.1712000002</v>
      </c>
      <c r="D7" s="70">
        <v>7457533.9364999998</v>
      </c>
      <c r="E7" s="70">
        <v>13514572.6183</v>
      </c>
      <c r="F7" s="70">
        <v>17745022.6153</v>
      </c>
      <c r="G7" s="70">
        <v>12414299.657600001</v>
      </c>
      <c r="H7" s="70">
        <v>10512898.9663</v>
      </c>
      <c r="I7" s="70">
        <v>5292791.0181</v>
      </c>
      <c r="J7" s="70">
        <v>2270733.1082000001</v>
      </c>
      <c r="K7" s="70">
        <v>2298761.0436999998</v>
      </c>
      <c r="L7" s="70">
        <v>2292662.5189</v>
      </c>
      <c r="M7" s="70">
        <v>2224468.1568999998</v>
      </c>
      <c r="N7" s="70">
        <v>2247827.6934000002</v>
      </c>
    </row>
    <row r="8" spans="1:14" x14ac:dyDescent="0.2">
      <c r="A8" s="71" t="s">
        <v>14</v>
      </c>
      <c r="B8" s="72">
        <v>86301267.030700013</v>
      </c>
      <c r="C8" s="72">
        <v>5998128.9019000009</v>
      </c>
      <c r="D8" s="72">
        <v>7300351.2858999986</v>
      </c>
      <c r="E8" s="72">
        <v>9373166.1604000013</v>
      </c>
      <c r="F8" s="72">
        <v>10636105.545500003</v>
      </c>
      <c r="G8" s="72">
        <v>9240319.4255999997</v>
      </c>
      <c r="H8" s="72">
        <v>8786207.1103999987</v>
      </c>
      <c r="I8" s="72">
        <v>6947011.4206999997</v>
      </c>
      <c r="J8" s="72">
        <v>5764910.7807999998</v>
      </c>
      <c r="K8" s="72">
        <v>5728977.2182</v>
      </c>
      <c r="L8" s="72">
        <v>5526377.9212999996</v>
      </c>
      <c r="M8" s="72">
        <v>5489795.5447999993</v>
      </c>
      <c r="N8" s="72">
        <v>5509915.7151999995</v>
      </c>
    </row>
    <row r="9" spans="1:14" x14ac:dyDescent="0.2">
      <c r="A9" s="69" t="s">
        <v>642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x14ac:dyDescent="0.2">
      <c r="A10" s="69" t="s">
        <v>15</v>
      </c>
      <c r="B10" s="70">
        <v>12507921.8895</v>
      </c>
      <c r="C10" s="70">
        <v>1044685.6905</v>
      </c>
      <c r="D10" s="70">
        <v>1013607.9297</v>
      </c>
      <c r="E10" s="70">
        <v>1072534.7915000001</v>
      </c>
      <c r="F10" s="70">
        <v>1041189.9384</v>
      </c>
      <c r="G10" s="70">
        <v>1020120.8305</v>
      </c>
      <c r="H10" s="70">
        <v>1069467.2747</v>
      </c>
      <c r="I10" s="70">
        <v>1038377.2500999999</v>
      </c>
      <c r="J10" s="70">
        <v>1032546.8634</v>
      </c>
      <c r="K10" s="70">
        <v>1042583.9878999999</v>
      </c>
      <c r="L10" s="70">
        <v>1027654.2509</v>
      </c>
      <c r="M10" s="70">
        <v>1051196.1873999999</v>
      </c>
      <c r="N10" s="70">
        <v>1053956.8944000001</v>
      </c>
    </row>
    <row r="11" spans="1:14" x14ac:dyDescent="0.2">
      <c r="A11" s="69" t="s">
        <v>643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x14ac:dyDescent="0.2">
      <c r="A12" s="69" t="s">
        <v>644</v>
      </c>
      <c r="B12" s="70">
        <v>13682882.557499999</v>
      </c>
      <c r="C12" s="70">
        <v>1105192.6862000001</v>
      </c>
      <c r="D12" s="70">
        <v>1108908.6329999999</v>
      </c>
      <c r="E12" s="70">
        <v>1179650.8707999999</v>
      </c>
      <c r="F12" s="70">
        <v>1101959.2862</v>
      </c>
      <c r="G12" s="70">
        <v>1061284.7853999999</v>
      </c>
      <c r="H12" s="70">
        <v>1217969.1413</v>
      </c>
      <c r="I12" s="70">
        <v>1086634.4225999999</v>
      </c>
      <c r="J12" s="70">
        <v>1275052.4927000001</v>
      </c>
      <c r="K12" s="70">
        <v>1107361.452</v>
      </c>
      <c r="L12" s="70">
        <v>1289097.628</v>
      </c>
      <c r="M12" s="70">
        <v>1024189.7027</v>
      </c>
      <c r="N12" s="70">
        <v>1125581.4565999999</v>
      </c>
    </row>
    <row r="13" spans="1:14" x14ac:dyDescent="0.2">
      <c r="A13" s="71" t="s">
        <v>645</v>
      </c>
      <c r="B13" s="72">
        <v>26190804.447000001</v>
      </c>
      <c r="C13" s="72">
        <v>2149878.3766999999</v>
      </c>
      <c r="D13" s="72">
        <v>2122516.5627000001</v>
      </c>
      <c r="E13" s="72">
        <v>2252185.6623</v>
      </c>
      <c r="F13" s="72">
        <v>2143149.2245999998</v>
      </c>
      <c r="G13" s="72">
        <v>2081405.6159000001</v>
      </c>
      <c r="H13" s="72">
        <v>2287436.4160000002</v>
      </c>
      <c r="I13" s="72">
        <v>2125011.6727</v>
      </c>
      <c r="J13" s="72">
        <v>2307599.3561</v>
      </c>
      <c r="K13" s="72">
        <v>2149945.4399000001</v>
      </c>
      <c r="L13" s="72">
        <v>2316751.8788999999</v>
      </c>
      <c r="M13" s="72">
        <v>2075385.8901</v>
      </c>
      <c r="N13" s="72">
        <v>2179538.3509999998</v>
      </c>
    </row>
    <row r="14" spans="1:14" x14ac:dyDescent="0.2">
      <c r="A14" s="79" t="s">
        <v>646</v>
      </c>
      <c r="B14" s="80">
        <v>18697482.053697601</v>
      </c>
      <c r="C14" s="80">
        <v>1712080.32903727</v>
      </c>
      <c r="D14" s="80">
        <v>1476587.50922046</v>
      </c>
      <c r="E14" s="80">
        <v>1258160.2353352001</v>
      </c>
      <c r="F14" s="80">
        <v>1503346.99055836</v>
      </c>
      <c r="G14" s="80">
        <v>1497842.4439481001</v>
      </c>
      <c r="H14" s="80">
        <v>1523540.6432703701</v>
      </c>
      <c r="I14" s="80">
        <v>1528167.8184439</v>
      </c>
      <c r="J14" s="80">
        <v>1536566.9510579801</v>
      </c>
      <c r="K14" s="80">
        <v>1541265.1916609099</v>
      </c>
      <c r="L14" s="80">
        <v>1562274.96968112</v>
      </c>
      <c r="M14" s="80">
        <v>1592244.29470701</v>
      </c>
      <c r="N14" s="80">
        <v>1965404.67677692</v>
      </c>
    </row>
    <row r="15" spans="1:14" x14ac:dyDescent="0.2">
      <c r="A15" s="69" t="s">
        <v>647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">
      <c r="A16" s="69" t="s">
        <v>648</v>
      </c>
      <c r="B16" s="70">
        <v>1221927.6925747299</v>
      </c>
      <c r="C16" s="70">
        <v>99660.134490533994</v>
      </c>
      <c r="D16" s="70">
        <v>99660.134490533994</v>
      </c>
      <c r="E16" s="70">
        <v>100384.92127403</v>
      </c>
      <c r="F16" s="70">
        <v>100542.02423194599</v>
      </c>
      <c r="G16" s="70">
        <v>100718.765125333</v>
      </c>
      <c r="H16" s="70">
        <v>100972.103029682</v>
      </c>
      <c r="I16" s="70">
        <v>101207.756677778</v>
      </c>
      <c r="J16" s="70">
        <v>101490.542422709</v>
      </c>
      <c r="K16" s="70">
        <v>102128.94715725</v>
      </c>
      <c r="L16" s="70">
        <v>103999.73285879999</v>
      </c>
      <c r="M16" s="70">
        <v>105309.98276709999</v>
      </c>
      <c r="N16" s="70">
        <v>105852.648049029</v>
      </c>
    </row>
    <row r="17" spans="1:14" x14ac:dyDescent="0.2">
      <c r="A17" s="71" t="s">
        <v>649</v>
      </c>
      <c r="B17" s="72">
        <v>19919409.746199999</v>
      </c>
      <c r="C17" s="72">
        <v>1811740.4635000001</v>
      </c>
      <c r="D17" s="72">
        <v>1576247.6436999999</v>
      </c>
      <c r="E17" s="72">
        <v>1358545.1566000001</v>
      </c>
      <c r="F17" s="72">
        <v>1603889.0148</v>
      </c>
      <c r="G17" s="72">
        <v>1598561.2091000001</v>
      </c>
      <c r="H17" s="72">
        <v>1624512.7463</v>
      </c>
      <c r="I17" s="72">
        <v>1629375.5751</v>
      </c>
      <c r="J17" s="72">
        <v>1638057.4935000001</v>
      </c>
      <c r="K17" s="72">
        <v>1643394.1388000001</v>
      </c>
      <c r="L17" s="72">
        <v>1666274.7024999999</v>
      </c>
      <c r="M17" s="72">
        <v>1697554.2775000001</v>
      </c>
      <c r="N17" s="72">
        <v>2071257.3248000001</v>
      </c>
    </row>
    <row r="18" spans="1:14" x14ac:dyDescent="0.2">
      <c r="A18" s="69" t="s">
        <v>650</v>
      </c>
      <c r="B18" s="70">
        <v>442796</v>
      </c>
      <c r="C18" s="70">
        <v>56332</v>
      </c>
      <c r="D18" s="70">
        <v>55240</v>
      </c>
      <c r="E18" s="70">
        <v>20517</v>
      </c>
      <c r="F18" s="70">
        <v>52934</v>
      </c>
      <c r="G18" s="70">
        <v>32345</v>
      </c>
      <c r="H18" s="70">
        <v>37357</v>
      </c>
      <c r="I18" s="70">
        <v>37285</v>
      </c>
      <c r="J18" s="70">
        <v>21074</v>
      </c>
      <c r="K18" s="70">
        <v>27645</v>
      </c>
      <c r="L18" s="70">
        <v>41756</v>
      </c>
      <c r="M18" s="70">
        <v>41218</v>
      </c>
      <c r="N18" s="70">
        <v>19093</v>
      </c>
    </row>
    <row r="19" spans="1:14" x14ac:dyDescent="0.2">
      <c r="A19" s="69" t="s">
        <v>651</v>
      </c>
      <c r="B19" s="70">
        <v>4792056</v>
      </c>
      <c r="C19" s="70">
        <v>399338</v>
      </c>
      <c r="D19" s="70">
        <v>399338</v>
      </c>
      <c r="E19" s="70">
        <v>399338</v>
      </c>
      <c r="F19" s="70">
        <v>399338</v>
      </c>
      <c r="G19" s="70">
        <v>399338</v>
      </c>
      <c r="H19" s="70">
        <v>399338</v>
      </c>
      <c r="I19" s="70">
        <v>399338</v>
      </c>
      <c r="J19" s="70">
        <v>399338</v>
      </c>
      <c r="K19" s="70">
        <v>399338</v>
      </c>
      <c r="L19" s="70">
        <v>399338</v>
      </c>
      <c r="M19" s="70">
        <v>399338</v>
      </c>
      <c r="N19" s="70">
        <v>399338</v>
      </c>
    </row>
    <row r="20" spans="1:14" x14ac:dyDescent="0.2">
      <c r="A20" s="69" t="s">
        <v>652</v>
      </c>
      <c r="B20" s="70">
        <v>107905</v>
      </c>
      <c r="C20" s="70">
        <v>13130</v>
      </c>
      <c r="D20" s="70">
        <v>55</v>
      </c>
      <c r="E20" s="70">
        <v>600</v>
      </c>
      <c r="F20" s="70">
        <v>25198</v>
      </c>
      <c r="G20" s="70">
        <v>227</v>
      </c>
      <c r="H20" s="70">
        <v>70</v>
      </c>
      <c r="I20" s="70">
        <v>50578</v>
      </c>
      <c r="J20" s="70">
        <v>216</v>
      </c>
      <c r="K20" s="70"/>
      <c r="L20" s="70">
        <v>17567</v>
      </c>
      <c r="M20" s="70">
        <v>191</v>
      </c>
      <c r="N20" s="70">
        <v>73</v>
      </c>
    </row>
    <row r="21" spans="1:14" x14ac:dyDescent="0.2">
      <c r="A21" s="69" t="s">
        <v>653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">
      <c r="A22" s="69" t="s">
        <v>654</v>
      </c>
      <c r="B22" s="70">
        <v>877549.86399999994</v>
      </c>
      <c r="C22" s="70">
        <v>69383.072</v>
      </c>
      <c r="D22" s="70">
        <v>68279.072</v>
      </c>
      <c r="E22" s="70">
        <v>68279.072</v>
      </c>
      <c r="F22" s="70">
        <v>68857.072</v>
      </c>
      <c r="G22" s="70">
        <v>68279.072</v>
      </c>
      <c r="H22" s="70">
        <v>68279.072</v>
      </c>
      <c r="I22" s="70">
        <v>132518.07199999999</v>
      </c>
      <c r="J22" s="70">
        <v>68279.072</v>
      </c>
      <c r="K22" s="70">
        <v>68279.072</v>
      </c>
      <c r="L22" s="70">
        <v>66049.072</v>
      </c>
      <c r="M22" s="70">
        <v>65534.072</v>
      </c>
      <c r="N22" s="70">
        <v>65534.072</v>
      </c>
    </row>
    <row r="23" spans="1:14" x14ac:dyDescent="0.2">
      <c r="A23" s="71" t="s">
        <v>19</v>
      </c>
      <c r="B23" s="72">
        <v>6220306.8640000001</v>
      </c>
      <c r="C23" s="72">
        <v>538183.07200000004</v>
      </c>
      <c r="D23" s="72">
        <v>522912.07199999999</v>
      </c>
      <c r="E23" s="72">
        <v>488734.07199999999</v>
      </c>
      <c r="F23" s="72">
        <v>546327.07200000004</v>
      </c>
      <c r="G23" s="72">
        <v>500189.07199999999</v>
      </c>
      <c r="H23" s="72">
        <v>505044.07199999999</v>
      </c>
      <c r="I23" s="72">
        <v>619719.07200000004</v>
      </c>
      <c r="J23" s="72">
        <v>488907.07199999999</v>
      </c>
      <c r="K23" s="72">
        <v>495262.07199999999</v>
      </c>
      <c r="L23" s="72">
        <v>524710.07200000004</v>
      </c>
      <c r="M23" s="72">
        <v>506281.07199999999</v>
      </c>
      <c r="N23" s="72">
        <v>484038.07199999999</v>
      </c>
    </row>
    <row r="24" spans="1:14" x14ac:dyDescent="0.2">
      <c r="A24" s="71" t="s">
        <v>20</v>
      </c>
      <c r="B24" s="72">
        <v>52330521.0572</v>
      </c>
      <c r="C24" s="72">
        <v>4499801.9122000001</v>
      </c>
      <c r="D24" s="72">
        <v>4221676.2784000002</v>
      </c>
      <c r="E24" s="72">
        <v>4099464.8909000005</v>
      </c>
      <c r="F24" s="72">
        <v>4293365.3114</v>
      </c>
      <c r="G24" s="72">
        <v>4180155.8970000003</v>
      </c>
      <c r="H24" s="72">
        <v>4416993.2342999997</v>
      </c>
      <c r="I24" s="72">
        <v>4374106.3197999997</v>
      </c>
      <c r="J24" s="72">
        <v>4434563.9216</v>
      </c>
      <c r="K24" s="72">
        <v>4288601.6507000001</v>
      </c>
      <c r="L24" s="72">
        <v>4507736.6533999993</v>
      </c>
      <c r="M24" s="72">
        <v>4279221.2396</v>
      </c>
      <c r="N24" s="72">
        <v>4734833.7477999991</v>
      </c>
    </row>
    <row r="25" spans="1:14" x14ac:dyDescent="0.2">
      <c r="A25" s="71" t="s">
        <v>655</v>
      </c>
      <c r="B25" s="72">
        <v>33970745.973500013</v>
      </c>
      <c r="C25" s="72">
        <v>1498326.9897000007</v>
      </c>
      <c r="D25" s="72">
        <v>3078675.0074999984</v>
      </c>
      <c r="E25" s="72">
        <v>5273701.2695000004</v>
      </c>
      <c r="F25" s="72">
        <v>6342740.2341000028</v>
      </c>
      <c r="G25" s="72">
        <v>5060163.5285999998</v>
      </c>
      <c r="H25" s="72">
        <v>4369213.8760999991</v>
      </c>
      <c r="I25" s="72">
        <v>2572905.1009</v>
      </c>
      <c r="J25" s="72">
        <v>1330346.8591999998</v>
      </c>
      <c r="K25" s="72">
        <v>1440375.5674999999</v>
      </c>
      <c r="L25" s="72">
        <v>1018641.2679000003</v>
      </c>
      <c r="M25" s="72">
        <v>1210574.3051999994</v>
      </c>
      <c r="N25" s="72">
        <v>775081.96740000043</v>
      </c>
    </row>
    <row r="26" spans="1:14" x14ac:dyDescent="0.2">
      <c r="A26" s="69" t="s">
        <v>656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x14ac:dyDescent="0.2">
      <c r="A27" s="69" t="s">
        <v>657</v>
      </c>
      <c r="B27" s="70">
        <v>46443.481870055999</v>
      </c>
      <c r="C27" s="70">
        <v>4208.1596961020005</v>
      </c>
      <c r="D27" s="70">
        <v>4211.1345423929997</v>
      </c>
      <c r="E27" s="70">
        <v>4165.3268938929996</v>
      </c>
      <c r="F27" s="70">
        <v>4255.6590500510001</v>
      </c>
      <c r="G27" s="70">
        <v>4384.2892740850002</v>
      </c>
      <c r="H27" s="70">
        <v>4192.9655270740004</v>
      </c>
      <c r="I27" s="70">
        <v>3994.5619344060001</v>
      </c>
      <c r="J27" s="70">
        <v>3953.4986924989998</v>
      </c>
      <c r="K27" s="70">
        <v>3933.0479956439999</v>
      </c>
      <c r="L27" s="70">
        <v>3223.1155376779998</v>
      </c>
      <c r="M27" s="70">
        <v>2751.7876405550001</v>
      </c>
      <c r="N27" s="70">
        <v>3169.9350856760002</v>
      </c>
    </row>
    <row r="28" spans="1:14" x14ac:dyDescent="0.2">
      <c r="A28" s="69" t="s">
        <v>658</v>
      </c>
      <c r="B28" s="70">
        <v>2500000</v>
      </c>
      <c r="C28" s="70">
        <v>259798</v>
      </c>
      <c r="D28" s="70">
        <v>156856</v>
      </c>
      <c r="E28" s="70">
        <v>224297</v>
      </c>
      <c r="F28" s="70">
        <v>167694</v>
      </c>
      <c r="G28" s="70">
        <v>187955</v>
      </c>
      <c r="H28" s="70">
        <v>130468</v>
      </c>
      <c r="I28" s="70">
        <v>272412</v>
      </c>
      <c r="J28" s="70">
        <v>220895</v>
      </c>
      <c r="K28" s="70">
        <v>223474</v>
      </c>
      <c r="L28" s="70">
        <v>222144</v>
      </c>
      <c r="M28" s="70">
        <v>217488</v>
      </c>
      <c r="N28" s="70">
        <v>216519</v>
      </c>
    </row>
    <row r="29" spans="1:14" x14ac:dyDescent="0.2">
      <c r="A29" s="69" t="s">
        <v>659</v>
      </c>
      <c r="B29" s="70">
        <v>64408</v>
      </c>
      <c r="C29" s="70">
        <v>5284</v>
      </c>
      <c r="D29" s="70">
        <v>5309</v>
      </c>
      <c r="E29" s="70">
        <v>5409</v>
      </c>
      <c r="F29" s="70">
        <v>5359</v>
      </c>
      <c r="G29" s="70">
        <v>5359</v>
      </c>
      <c r="H29" s="70">
        <v>5384</v>
      </c>
      <c r="I29" s="70">
        <v>5384</v>
      </c>
      <c r="J29" s="70">
        <v>5384</v>
      </c>
      <c r="K29" s="70">
        <v>5384</v>
      </c>
      <c r="L29" s="70">
        <v>5384</v>
      </c>
      <c r="M29" s="70">
        <v>5384</v>
      </c>
      <c r="N29" s="70">
        <v>5384</v>
      </c>
    </row>
    <row r="30" spans="1:14" x14ac:dyDescent="0.2">
      <c r="A30" s="69" t="s">
        <v>660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x14ac:dyDescent="0.2">
      <c r="A31" s="71" t="s">
        <v>661</v>
      </c>
      <c r="B31" s="72">
        <v>2610851.4818700561</v>
      </c>
      <c r="C31" s="72">
        <v>269290.15969610203</v>
      </c>
      <c r="D31" s="72">
        <v>166376.134542393</v>
      </c>
      <c r="E31" s="72">
        <v>233871.32689389301</v>
      </c>
      <c r="F31" s="72">
        <v>177308.65905005101</v>
      </c>
      <c r="G31" s="72">
        <v>197698.28927408499</v>
      </c>
      <c r="H31" s="72">
        <v>140044.965527074</v>
      </c>
      <c r="I31" s="72">
        <v>281790.561934406</v>
      </c>
      <c r="J31" s="72">
        <v>230232.49869249901</v>
      </c>
      <c r="K31" s="72">
        <v>232791.04799564401</v>
      </c>
      <c r="L31" s="72">
        <v>230751.11553767801</v>
      </c>
      <c r="M31" s="72">
        <v>225623.78764055501</v>
      </c>
      <c r="N31" s="72">
        <v>225072.935085676</v>
      </c>
    </row>
    <row r="32" spans="1:14" x14ac:dyDescent="0.2">
      <c r="A32" s="69" t="s">
        <v>662</v>
      </c>
      <c r="B32" s="70">
        <v>7130373.7181608602</v>
      </c>
      <c r="C32" s="70">
        <v>582438.31281613896</v>
      </c>
      <c r="D32" s="70">
        <v>582438.31281613896</v>
      </c>
      <c r="E32" s="70">
        <v>582438.31281613896</v>
      </c>
      <c r="F32" s="70">
        <v>598117.64219027106</v>
      </c>
      <c r="G32" s="70">
        <v>598117.64219027106</v>
      </c>
      <c r="H32" s="70">
        <v>598117.64219027106</v>
      </c>
      <c r="I32" s="70">
        <v>598117.64219027106</v>
      </c>
      <c r="J32" s="70">
        <v>598117.64219027106</v>
      </c>
      <c r="K32" s="70">
        <v>598117.64219027106</v>
      </c>
      <c r="L32" s="70">
        <v>598117.64219027106</v>
      </c>
      <c r="M32" s="70">
        <v>598117.64219027106</v>
      </c>
      <c r="N32" s="70">
        <v>598117.64219027106</v>
      </c>
    </row>
    <row r="33" spans="1:14" x14ac:dyDescent="0.2">
      <c r="A33" s="69" t="s">
        <v>663</v>
      </c>
      <c r="B33" s="70">
        <v>383000.56324294099</v>
      </c>
      <c r="C33" s="70">
        <v>27492.311687353002</v>
      </c>
      <c r="D33" s="70">
        <v>30985.195381910999</v>
      </c>
      <c r="E33" s="70">
        <v>39560.175399207001</v>
      </c>
      <c r="F33" s="70">
        <v>39443.672661228004</v>
      </c>
      <c r="G33" s="70">
        <v>31970.554979568999</v>
      </c>
      <c r="H33" s="70">
        <v>33042.056921536001</v>
      </c>
      <c r="I33" s="70">
        <v>27760.470877391999</v>
      </c>
      <c r="J33" s="70">
        <v>30231.651736709999</v>
      </c>
      <c r="K33" s="70">
        <v>29139.044507422001</v>
      </c>
      <c r="L33" s="70">
        <v>29923.627081595001</v>
      </c>
      <c r="M33" s="70">
        <v>30668.255633753</v>
      </c>
      <c r="N33" s="70">
        <v>32783.546375265003</v>
      </c>
    </row>
    <row r="34" spans="1:14" x14ac:dyDescent="0.2">
      <c r="A34" s="69" t="s">
        <v>664</v>
      </c>
      <c r="B34" s="70">
        <v>247993</v>
      </c>
      <c r="C34" s="70">
        <v>20666</v>
      </c>
      <c r="D34" s="70">
        <v>20666</v>
      </c>
      <c r="E34" s="70">
        <v>20666</v>
      </c>
      <c r="F34" s="70">
        <v>20666</v>
      </c>
      <c r="G34" s="70">
        <v>20666</v>
      </c>
      <c r="H34" s="70">
        <v>20666</v>
      </c>
      <c r="I34" s="70">
        <v>20666</v>
      </c>
      <c r="J34" s="70">
        <v>20666</v>
      </c>
      <c r="K34" s="70">
        <v>20666</v>
      </c>
      <c r="L34" s="70">
        <v>20666</v>
      </c>
      <c r="M34" s="70">
        <v>20666</v>
      </c>
      <c r="N34" s="70">
        <v>20667</v>
      </c>
    </row>
    <row r="35" spans="1:14" x14ac:dyDescent="0.2">
      <c r="A35" s="69" t="s">
        <v>665</v>
      </c>
      <c r="B35" s="70">
        <v>224158</v>
      </c>
      <c r="C35" s="70">
        <v>17507</v>
      </c>
      <c r="D35" s="70">
        <v>10791</v>
      </c>
      <c r="E35" s="70">
        <v>19447</v>
      </c>
      <c r="F35" s="70">
        <v>15285</v>
      </c>
      <c r="G35" s="70">
        <v>10855</v>
      </c>
      <c r="H35" s="70">
        <v>23737</v>
      </c>
      <c r="I35" s="70">
        <v>19537</v>
      </c>
      <c r="J35" s="70">
        <v>17290</v>
      </c>
      <c r="K35" s="70">
        <v>15722</v>
      </c>
      <c r="L35" s="70">
        <v>13869</v>
      </c>
      <c r="M35" s="70">
        <v>16395</v>
      </c>
      <c r="N35" s="70">
        <v>43723</v>
      </c>
    </row>
    <row r="36" spans="1:14" x14ac:dyDescent="0.2">
      <c r="A36" s="71" t="s">
        <v>666</v>
      </c>
      <c r="B36" s="72">
        <v>7985525.2813999997</v>
      </c>
      <c r="C36" s="72">
        <v>648103.62450000003</v>
      </c>
      <c r="D36" s="72">
        <v>644880.50820000004</v>
      </c>
      <c r="E36" s="72">
        <v>662111.48820000002</v>
      </c>
      <c r="F36" s="72">
        <v>673512.3149</v>
      </c>
      <c r="G36" s="72">
        <v>661609.19720000005</v>
      </c>
      <c r="H36" s="72">
        <v>675562.69909999997</v>
      </c>
      <c r="I36" s="72">
        <v>666081.11309999996</v>
      </c>
      <c r="J36" s="72">
        <v>666305.29390000005</v>
      </c>
      <c r="K36" s="72">
        <v>663644.68669999996</v>
      </c>
      <c r="L36" s="72">
        <v>662576.26930000004</v>
      </c>
      <c r="M36" s="72">
        <v>665846.89780000004</v>
      </c>
      <c r="N36" s="72">
        <v>695291.18859999999</v>
      </c>
    </row>
    <row r="37" spans="1:14" x14ac:dyDescent="0.2">
      <c r="A37" s="69" t="s">
        <v>667</v>
      </c>
      <c r="B37" s="70">
        <v>28596072.17397007</v>
      </c>
      <c r="C37" s="70">
        <v>1119513.524896103</v>
      </c>
      <c r="D37" s="70">
        <v>2600170.6338423914</v>
      </c>
      <c r="E37" s="70">
        <v>4845461.108193893</v>
      </c>
      <c r="F37" s="70">
        <v>5846536.5782500543</v>
      </c>
      <c r="G37" s="70">
        <v>4596252.6206740849</v>
      </c>
      <c r="H37" s="70">
        <v>3833696.1425270736</v>
      </c>
      <c r="I37" s="70">
        <v>2188614.5497344062</v>
      </c>
      <c r="J37" s="70">
        <v>894274.06399249879</v>
      </c>
      <c r="K37" s="70">
        <v>1009521.9287956438</v>
      </c>
      <c r="L37" s="70">
        <v>586816.11413767817</v>
      </c>
      <c r="M37" s="70">
        <v>770351.19504055439</v>
      </c>
      <c r="N37" s="70">
        <v>304863.71388567646</v>
      </c>
    </row>
    <row r="38" spans="1:14" x14ac:dyDescent="0.2">
      <c r="A38" s="69" t="s">
        <v>668</v>
      </c>
      <c r="B38" s="70">
        <v>11392675.153999999</v>
      </c>
      <c r="C38" s="70">
        <v>446014.18839999998</v>
      </c>
      <c r="D38" s="70">
        <v>1035907.9803000001</v>
      </c>
      <c r="E38" s="70">
        <v>1930431.7056</v>
      </c>
      <c r="F38" s="70">
        <v>2329260.1726000002</v>
      </c>
      <c r="G38" s="70">
        <v>1831147.044</v>
      </c>
      <c r="H38" s="70">
        <v>1527344.5430999999</v>
      </c>
      <c r="I38" s="70">
        <v>871944.0368</v>
      </c>
      <c r="J38" s="70">
        <v>356278.78730000003</v>
      </c>
      <c r="K38" s="70">
        <v>402193.53629999998</v>
      </c>
      <c r="L38" s="70">
        <v>233787.54</v>
      </c>
      <c r="M38" s="70">
        <v>306907.91580000002</v>
      </c>
      <c r="N38" s="70">
        <v>121457.7038</v>
      </c>
    </row>
    <row r="39" spans="1:14" x14ac:dyDescent="0.2">
      <c r="A39" s="71" t="s">
        <v>669</v>
      </c>
      <c r="B39" s="72">
        <v>17203397.019970071</v>
      </c>
      <c r="C39" s="72">
        <v>673499.33649610297</v>
      </c>
      <c r="D39" s="72">
        <v>1564262.6535423915</v>
      </c>
      <c r="E39" s="72">
        <v>2915029.402593893</v>
      </c>
      <c r="F39" s="72">
        <v>3517276.4056500541</v>
      </c>
      <c r="G39" s="72">
        <v>2765105.5766740851</v>
      </c>
      <c r="H39" s="72">
        <v>2306351.5994270737</v>
      </c>
      <c r="I39" s="72">
        <v>1316670.5129344063</v>
      </c>
      <c r="J39" s="72">
        <v>537995.27669249871</v>
      </c>
      <c r="K39" s="72">
        <v>607328.39249564381</v>
      </c>
      <c r="L39" s="72">
        <v>353028.57413767814</v>
      </c>
      <c r="M39" s="72">
        <v>463443.27924055437</v>
      </c>
      <c r="N39" s="72">
        <v>183406.01008567645</v>
      </c>
    </row>
    <row r="40" spans="1:14" x14ac:dyDescent="0.2">
      <c r="A40" s="69" t="s">
        <v>670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4" x14ac:dyDescent="0.2">
      <c r="A41" s="69" t="s">
        <v>671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x14ac:dyDescent="0.2">
      <c r="A42" s="69" t="s">
        <v>672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4" x14ac:dyDescent="0.2">
      <c r="A43" s="69" t="s">
        <v>673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x14ac:dyDescent="0.2">
      <c r="A44" s="69" t="s">
        <v>674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x14ac:dyDescent="0.2">
      <c r="A45" s="69" t="s">
        <v>675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x14ac:dyDescent="0.2">
      <c r="A46" s="69" t="s">
        <v>676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">
      <c r="A47" s="69" t="s">
        <v>677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69" t="s">
        <v>678</v>
      </c>
      <c r="B48" s="73">
        <v>0.16595970400000001</v>
      </c>
      <c r="C48" s="73">
        <v>6.4971899999999999E-3</v>
      </c>
      <c r="D48" s="73">
        <v>2.1587497000000001E-2</v>
      </c>
      <c r="E48" s="73">
        <v>4.9708535999999998E-2</v>
      </c>
      <c r="F48" s="73">
        <v>8.3639406999999999E-2</v>
      </c>
      <c r="G48" s="73">
        <v>0.110314143</v>
      </c>
      <c r="H48" s="73">
        <v>0.13256332000000001</v>
      </c>
      <c r="I48" s="73">
        <v>0.14526512699999999</v>
      </c>
      <c r="J48" s="73">
        <v>0.150455124</v>
      </c>
      <c r="K48" s="73">
        <v>0.156313969</v>
      </c>
      <c r="L48" s="73">
        <v>0.15971960499999999</v>
      </c>
      <c r="M48" s="73">
        <v>0.16419039999999999</v>
      </c>
      <c r="N48" s="73">
        <v>0.16595970400000001</v>
      </c>
    </row>
  </sheetData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showGridLines="0" view="pageBreakPreview" zoomScale="60" zoomScaleNormal="88" workbookViewId="0">
      <selection activeCell="C33" sqref="C33"/>
    </sheetView>
  </sheetViews>
  <sheetFormatPr defaultRowHeight="12.75" x14ac:dyDescent="0.2"/>
  <cols>
    <col min="1" max="1" width="10.28515625" customWidth="1"/>
    <col min="2" max="2" width="56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0" width="12.85546875" bestFit="1" customWidth="1"/>
  </cols>
  <sheetData>
    <row r="1" spans="1:10" ht="12" customHeight="1" x14ac:dyDescent="0.2">
      <c r="B1" s="2" t="s">
        <v>0</v>
      </c>
      <c r="C1" s="1"/>
    </row>
    <row r="2" spans="1:10" ht="13.5" customHeight="1" x14ac:dyDescent="0.4">
      <c r="B2" s="2" t="s">
        <v>1</v>
      </c>
      <c r="C2" s="3"/>
      <c r="E2" s="4"/>
    </row>
    <row r="3" spans="1:10" s="5" customFormat="1" ht="12.75" customHeight="1" x14ac:dyDescent="0.35">
      <c r="B3" s="2" t="s">
        <v>2</v>
      </c>
    </row>
    <row r="4" spans="1:10" s="5" customFormat="1" ht="12.75" customHeight="1" x14ac:dyDescent="0.35">
      <c r="B4" s="6" t="s">
        <v>3</v>
      </c>
      <c r="E4" s="59" t="s">
        <v>590</v>
      </c>
    </row>
    <row r="5" spans="1:10" s="7" customFormat="1" ht="12" customHeight="1" x14ac:dyDescent="0.2">
      <c r="B5" s="2" t="s">
        <v>25</v>
      </c>
      <c r="H5" s="8"/>
    </row>
    <row r="6" spans="1:10" ht="12" customHeight="1" x14ac:dyDescent="0.25">
      <c r="B6" s="9"/>
      <c r="D6" s="7"/>
    </row>
    <row r="7" spans="1:10" ht="21" customHeight="1" x14ac:dyDescent="0.35">
      <c r="B7" s="10" t="s">
        <v>4</v>
      </c>
      <c r="C7" s="6"/>
      <c r="D7" s="11"/>
      <c r="E7" s="11"/>
      <c r="G7" s="12"/>
    </row>
    <row r="8" spans="1:10" s="13" customFormat="1" x14ac:dyDescent="0.2">
      <c r="B8"/>
      <c r="C8" s="2" t="s">
        <v>67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</row>
    <row r="9" spans="1:10" ht="12.75" customHeight="1" x14ac:dyDescent="0.2">
      <c r="B9" s="14"/>
      <c r="C9" s="15" t="s">
        <v>33</v>
      </c>
      <c r="D9" s="39" t="s">
        <v>34</v>
      </c>
      <c r="E9" s="15" t="s">
        <v>35</v>
      </c>
      <c r="F9" s="15" t="s">
        <v>36</v>
      </c>
      <c r="G9" s="40" t="s">
        <v>37</v>
      </c>
      <c r="H9" s="55" t="s">
        <v>38</v>
      </c>
      <c r="I9" s="55" t="s">
        <v>39</v>
      </c>
      <c r="J9" s="55" t="s">
        <v>40</v>
      </c>
    </row>
    <row r="10" spans="1:10" ht="12.75" customHeight="1" x14ac:dyDescent="0.2">
      <c r="B10" s="16"/>
      <c r="E10" s="17"/>
    </row>
    <row r="11" spans="1:10" s="22" customFormat="1" ht="12.75" customHeight="1" x14ac:dyDescent="0.2">
      <c r="A11" t="str">
        <f t="shared" ref="A11:A74" si="0">LEFT(RIGHT(B11,10),4)</f>
        <v>4030</v>
      </c>
      <c r="B11" s="43" t="s">
        <v>50</v>
      </c>
      <c r="C11" s="57">
        <v>10462.15</v>
      </c>
      <c r="D11" s="57">
        <v>10481.290000000001</v>
      </c>
      <c r="E11" s="57">
        <v>10466.49</v>
      </c>
      <c r="F11" s="57">
        <v>9920.2800000000007</v>
      </c>
      <c r="G11" s="57">
        <v>8015.66</v>
      </c>
      <c r="H11" s="57">
        <v>8116.56</v>
      </c>
      <c r="I11" s="57">
        <v>0</v>
      </c>
      <c r="J11" s="58" t="s">
        <v>10</v>
      </c>
    </row>
    <row r="12" spans="1:10" s="22" customFormat="1" ht="12.75" customHeight="1" x14ac:dyDescent="0.2">
      <c r="A12" t="str">
        <f t="shared" si="0"/>
        <v>4030</v>
      </c>
      <c r="B12" s="43" t="s">
        <v>51</v>
      </c>
      <c r="C12" s="57">
        <v>16036.91</v>
      </c>
      <c r="D12" s="57">
        <v>16036.91</v>
      </c>
      <c r="E12" s="57">
        <v>16036.91</v>
      </c>
      <c r="F12" s="57">
        <v>16036.91</v>
      </c>
      <c r="G12" s="57">
        <v>16036.91</v>
      </c>
      <c r="H12" s="57">
        <v>16036.91</v>
      </c>
      <c r="I12" s="57">
        <v>0</v>
      </c>
      <c r="J12" s="58" t="s">
        <v>10</v>
      </c>
    </row>
    <row r="13" spans="1:10" x14ac:dyDescent="0.2">
      <c r="A13" t="str">
        <f t="shared" si="0"/>
        <v>4030</v>
      </c>
      <c r="B13" s="43" t="s">
        <v>52</v>
      </c>
      <c r="C13" s="57">
        <v>55879.77</v>
      </c>
      <c r="D13" s="57">
        <v>55879.77</v>
      </c>
      <c r="E13" s="57">
        <v>55879.77</v>
      </c>
      <c r="F13" s="57">
        <v>55879.77</v>
      </c>
      <c r="G13" s="57">
        <v>55879.77</v>
      </c>
      <c r="H13" s="57">
        <v>55879.77</v>
      </c>
      <c r="I13" s="57">
        <v>0</v>
      </c>
      <c r="J13" s="58" t="s">
        <v>10</v>
      </c>
    </row>
    <row r="14" spans="1:10" x14ac:dyDescent="0.2">
      <c r="A14" t="str">
        <f t="shared" si="0"/>
        <v>4030</v>
      </c>
      <c r="B14" s="43" t="s">
        <v>53</v>
      </c>
      <c r="C14" s="57">
        <v>1197618.44</v>
      </c>
      <c r="D14" s="57">
        <v>1210456.8700000001</v>
      </c>
      <c r="E14" s="57">
        <v>1217786.42</v>
      </c>
      <c r="F14" s="57">
        <v>1224094.96</v>
      </c>
      <c r="G14" s="57">
        <v>1228133.71</v>
      </c>
      <c r="H14" s="57">
        <v>1267431.06</v>
      </c>
      <c r="I14" s="57">
        <v>0</v>
      </c>
      <c r="J14" s="58" t="s">
        <v>10</v>
      </c>
    </row>
    <row r="15" spans="1:10" x14ac:dyDescent="0.2">
      <c r="A15" t="str">
        <f t="shared" si="0"/>
        <v>4030</v>
      </c>
      <c r="B15" s="43" t="s">
        <v>54</v>
      </c>
      <c r="C15" s="57">
        <v>99391.21</v>
      </c>
      <c r="D15" s="57">
        <v>99510.080000000002</v>
      </c>
      <c r="E15" s="57">
        <v>99643.21</v>
      </c>
      <c r="F15" s="57">
        <v>103615.29</v>
      </c>
      <c r="G15" s="57">
        <v>103101.11</v>
      </c>
      <c r="H15" s="57">
        <v>104476.23</v>
      </c>
      <c r="I15" s="57">
        <v>0</v>
      </c>
      <c r="J15" s="58" t="s">
        <v>10</v>
      </c>
    </row>
    <row r="16" spans="1:10" x14ac:dyDescent="0.2">
      <c r="A16" t="str">
        <f t="shared" si="0"/>
        <v>4030</v>
      </c>
      <c r="B16" s="43" t="s">
        <v>55</v>
      </c>
      <c r="C16" s="57">
        <v>6621.29</v>
      </c>
      <c r="D16" s="57">
        <v>5942.91</v>
      </c>
      <c r="E16" s="57">
        <v>5942.91</v>
      </c>
      <c r="F16" s="57">
        <v>5942.91</v>
      </c>
      <c r="G16" s="57">
        <v>5942.91</v>
      </c>
      <c r="H16" s="57">
        <v>5942.91</v>
      </c>
      <c r="I16" s="57">
        <v>0</v>
      </c>
      <c r="J16" s="58" t="s">
        <v>10</v>
      </c>
    </row>
    <row r="17" spans="1:10" x14ac:dyDescent="0.2">
      <c r="A17" t="str">
        <f t="shared" si="0"/>
        <v>4030</v>
      </c>
      <c r="B17" s="43" t="s">
        <v>56</v>
      </c>
      <c r="C17" s="57">
        <v>-3702.26</v>
      </c>
      <c r="D17" s="57">
        <v>-3096.82</v>
      </c>
      <c r="E17" s="57">
        <v>-3293.66</v>
      </c>
      <c r="F17" s="57">
        <v>-3300.51</v>
      </c>
      <c r="G17" s="57">
        <v>-3480.64</v>
      </c>
      <c r="H17" s="57">
        <v>-3392.22</v>
      </c>
      <c r="I17" s="57">
        <v>0</v>
      </c>
      <c r="J17" s="58" t="s">
        <v>10</v>
      </c>
    </row>
    <row r="18" spans="1:10" x14ac:dyDescent="0.2">
      <c r="A18" t="str">
        <f t="shared" si="0"/>
        <v>4030</v>
      </c>
      <c r="B18" s="43" t="s">
        <v>57</v>
      </c>
      <c r="C18" s="57">
        <v>1943.43</v>
      </c>
      <c r="D18" s="57">
        <v>1943.43</v>
      </c>
      <c r="E18" s="57">
        <v>1943.43</v>
      </c>
      <c r="F18" s="57">
        <v>1943.43</v>
      </c>
      <c r="G18" s="57">
        <v>1818.78</v>
      </c>
      <c r="H18" s="57">
        <v>1818.78</v>
      </c>
      <c r="I18" s="57">
        <v>0</v>
      </c>
      <c r="J18" s="58" t="s">
        <v>10</v>
      </c>
    </row>
    <row r="19" spans="1:10" x14ac:dyDescent="0.2">
      <c r="A19" t="str">
        <f t="shared" si="0"/>
        <v>4030</v>
      </c>
      <c r="B19" s="43" t="s">
        <v>58</v>
      </c>
      <c r="C19" s="57">
        <v>-1904.56</v>
      </c>
      <c r="D19" s="57">
        <v>-1904.56</v>
      </c>
      <c r="E19" s="57">
        <v>-1904.56</v>
      </c>
      <c r="F19" s="57">
        <v>-1904.56</v>
      </c>
      <c r="G19" s="57">
        <v>-1782.4</v>
      </c>
      <c r="H19" s="57">
        <v>-1782.4</v>
      </c>
      <c r="I19" s="57">
        <v>0</v>
      </c>
      <c r="J19" s="58" t="s">
        <v>10</v>
      </c>
    </row>
    <row r="20" spans="1:10" x14ac:dyDescent="0.2">
      <c r="A20" t="str">
        <f t="shared" si="0"/>
        <v>4030</v>
      </c>
      <c r="B20" s="43" t="s">
        <v>59</v>
      </c>
      <c r="C20" s="57">
        <v>15480.93</v>
      </c>
      <c r="D20" s="57">
        <v>15922.53</v>
      </c>
      <c r="E20" s="57">
        <v>15922.53</v>
      </c>
      <c r="F20" s="57">
        <v>15875.67</v>
      </c>
      <c r="G20" s="57">
        <v>15875.67</v>
      </c>
      <c r="H20" s="57">
        <v>16912.98</v>
      </c>
      <c r="I20" s="57">
        <v>0</v>
      </c>
      <c r="J20" s="58" t="s">
        <v>10</v>
      </c>
    </row>
    <row r="21" spans="1:10" x14ac:dyDescent="0.2">
      <c r="A21" t="str">
        <f t="shared" si="0"/>
        <v>4030</v>
      </c>
      <c r="B21" s="43" t="s">
        <v>60</v>
      </c>
      <c r="C21" s="57">
        <v>-8656.09</v>
      </c>
      <c r="D21" s="57">
        <v>-8297.15</v>
      </c>
      <c r="E21" s="57">
        <v>-8824.52</v>
      </c>
      <c r="F21" s="57">
        <v>-8816.8700000000008</v>
      </c>
      <c r="G21" s="57">
        <v>-9298.06</v>
      </c>
      <c r="H21" s="57">
        <v>-9653.94</v>
      </c>
      <c r="I21" s="57">
        <v>0</v>
      </c>
      <c r="J21" s="58" t="s">
        <v>10</v>
      </c>
    </row>
    <row r="22" spans="1:10" x14ac:dyDescent="0.2">
      <c r="A22" t="str">
        <f t="shared" si="0"/>
        <v>4030</v>
      </c>
      <c r="B22" s="43" t="s">
        <v>61</v>
      </c>
      <c r="C22" s="57">
        <v>53581.4</v>
      </c>
      <c r="D22" s="57">
        <v>53536.12</v>
      </c>
      <c r="E22" s="57">
        <v>53538.76</v>
      </c>
      <c r="F22" s="57">
        <v>55187.71</v>
      </c>
      <c r="G22" s="57">
        <v>55989.59</v>
      </c>
      <c r="H22" s="57">
        <v>48703.93</v>
      </c>
      <c r="I22" s="57">
        <v>0</v>
      </c>
      <c r="J22" s="58" t="s">
        <v>10</v>
      </c>
    </row>
    <row r="23" spans="1:10" x14ac:dyDescent="0.2">
      <c r="A23" t="str">
        <f t="shared" si="0"/>
        <v>4030</v>
      </c>
      <c r="B23" s="43" t="s">
        <v>62</v>
      </c>
      <c r="C23" s="57">
        <v>43780.47</v>
      </c>
      <c r="D23" s="57">
        <v>43780.480000000003</v>
      </c>
      <c r="E23" s="57">
        <v>43780.480000000003</v>
      </c>
      <c r="F23" s="57">
        <v>44196.08</v>
      </c>
      <c r="G23" s="57">
        <v>44579.28</v>
      </c>
      <c r="H23" s="57">
        <v>41895.1</v>
      </c>
      <c r="I23" s="57">
        <v>0</v>
      </c>
      <c r="J23" s="58" t="s">
        <v>10</v>
      </c>
    </row>
    <row r="24" spans="1:10" x14ac:dyDescent="0.2">
      <c r="A24" t="str">
        <f t="shared" si="0"/>
        <v>4060</v>
      </c>
      <c r="B24" s="43" t="s">
        <v>63</v>
      </c>
      <c r="C24" s="57">
        <v>4037.2</v>
      </c>
      <c r="D24" s="57">
        <v>4037.2</v>
      </c>
      <c r="E24" s="57">
        <v>4037.2</v>
      </c>
      <c r="F24" s="57">
        <v>4037.2</v>
      </c>
      <c r="G24" s="57">
        <v>4037.2</v>
      </c>
      <c r="H24" s="57">
        <v>4037.2</v>
      </c>
      <c r="I24" s="57">
        <v>0</v>
      </c>
      <c r="J24" s="58" t="s">
        <v>10</v>
      </c>
    </row>
    <row r="25" spans="1:10" x14ac:dyDescent="0.2">
      <c r="A25" t="str">
        <f t="shared" si="0"/>
        <v>4081</v>
      </c>
      <c r="B25" s="43" t="s">
        <v>525</v>
      </c>
      <c r="C25" s="57">
        <v>26708.890000000003</v>
      </c>
      <c r="D25" s="57">
        <v>27196.510000000002</v>
      </c>
      <c r="E25" s="57">
        <v>20246.82</v>
      </c>
      <c r="F25" s="57">
        <v>55121.619999999995</v>
      </c>
      <c r="G25" s="57">
        <v>17667.279999999995</v>
      </c>
      <c r="H25" s="57">
        <v>16297.789999999999</v>
      </c>
      <c r="I25" s="57">
        <v>0</v>
      </c>
      <c r="J25" s="58" t="s">
        <v>10</v>
      </c>
    </row>
    <row r="26" spans="1:10" x14ac:dyDescent="0.2">
      <c r="A26" t="str">
        <f t="shared" si="0"/>
        <v>4081</v>
      </c>
      <c r="B26" s="43" t="s">
        <v>526</v>
      </c>
      <c r="C26" s="57">
        <v>950.0200000000001</v>
      </c>
      <c r="D26" s="57">
        <v>150.20999999999998</v>
      </c>
      <c r="E26" s="57">
        <v>4.9599999999999991</v>
      </c>
      <c r="F26" s="57">
        <v>10.800000000000002</v>
      </c>
      <c r="G26" s="57">
        <v>9.81</v>
      </c>
      <c r="H26" s="57">
        <v>3.6000000000000005</v>
      </c>
      <c r="I26" s="57">
        <v>0</v>
      </c>
      <c r="J26" s="58" t="s">
        <v>10</v>
      </c>
    </row>
    <row r="27" spans="1:10" x14ac:dyDescent="0.2">
      <c r="A27" t="str">
        <f t="shared" si="0"/>
        <v>4081</v>
      </c>
      <c r="B27" s="43" t="s">
        <v>527</v>
      </c>
      <c r="C27" s="57">
        <v>-250.70999999999998</v>
      </c>
      <c r="D27" s="57">
        <v>180.05999999999997</v>
      </c>
      <c r="E27" s="57">
        <v>-932.53</v>
      </c>
      <c r="F27" s="57">
        <v>-36.18</v>
      </c>
      <c r="G27" s="57">
        <v>4.09</v>
      </c>
      <c r="H27" s="57">
        <v>-2.23</v>
      </c>
      <c r="I27" s="57">
        <v>0</v>
      </c>
      <c r="J27" s="58" t="s">
        <v>10</v>
      </c>
    </row>
    <row r="28" spans="1:10" x14ac:dyDescent="0.2">
      <c r="A28" t="str">
        <f t="shared" si="0"/>
        <v>4081</v>
      </c>
      <c r="B28" s="43" t="s">
        <v>528</v>
      </c>
      <c r="C28" s="57">
        <v>-183.37000000000006</v>
      </c>
      <c r="D28" s="57">
        <v>2963.39</v>
      </c>
      <c r="E28" s="57">
        <v>-2145.09</v>
      </c>
      <c r="F28" s="57">
        <v>-4985.8399999999992</v>
      </c>
      <c r="G28" s="57">
        <v>-3003.42</v>
      </c>
      <c r="H28" s="57">
        <v>1965.3999999999999</v>
      </c>
      <c r="I28" s="57">
        <v>0</v>
      </c>
      <c r="J28" s="58" t="s">
        <v>10</v>
      </c>
    </row>
    <row r="29" spans="1:10" x14ac:dyDescent="0.2">
      <c r="A29" t="str">
        <f t="shared" si="0"/>
        <v>4081</v>
      </c>
      <c r="B29" s="43" t="s">
        <v>529</v>
      </c>
      <c r="C29" s="57">
        <v>-2242.4099999999994</v>
      </c>
      <c r="D29" s="57">
        <v>-384.93</v>
      </c>
      <c r="E29" s="57">
        <v>-86.71</v>
      </c>
      <c r="F29" s="57">
        <v>-1.61</v>
      </c>
      <c r="G29" s="57">
        <v>1.61</v>
      </c>
      <c r="H29" s="57">
        <v>-1.5899999999999999</v>
      </c>
      <c r="I29" s="57">
        <v>0</v>
      </c>
      <c r="J29" s="58" t="s">
        <v>10</v>
      </c>
    </row>
    <row r="30" spans="1:10" x14ac:dyDescent="0.2">
      <c r="A30" t="str">
        <f t="shared" si="0"/>
        <v>4081</v>
      </c>
      <c r="B30" s="43" t="s">
        <v>530</v>
      </c>
      <c r="C30" s="57">
        <v>1585.4299999999998</v>
      </c>
      <c r="D30" s="57">
        <v>1621.3500000000001</v>
      </c>
      <c r="E30" s="57">
        <v>58.680000000000007</v>
      </c>
      <c r="F30" s="57">
        <v>24.610000000000003</v>
      </c>
      <c r="G30" s="57">
        <v>23.459999999999997</v>
      </c>
      <c r="H30" s="57">
        <v>11.840000000000002</v>
      </c>
      <c r="I30" s="57">
        <v>0</v>
      </c>
      <c r="J30" s="58" t="s">
        <v>10</v>
      </c>
    </row>
    <row r="31" spans="1:10" x14ac:dyDescent="0.2">
      <c r="A31" t="str">
        <f t="shared" si="0"/>
        <v>4081</v>
      </c>
      <c r="B31" s="43" t="s">
        <v>531</v>
      </c>
      <c r="C31" s="57">
        <v>0</v>
      </c>
      <c r="D31" s="57">
        <v>0</v>
      </c>
      <c r="E31" s="57">
        <v>82.9</v>
      </c>
      <c r="F31" s="57">
        <v>248.57</v>
      </c>
      <c r="G31" s="57">
        <v>75.010000000000005</v>
      </c>
      <c r="H31" s="57">
        <v>98.7</v>
      </c>
      <c r="I31" s="57">
        <v>59.22</v>
      </c>
      <c r="J31" s="58" t="s">
        <v>10</v>
      </c>
    </row>
    <row r="32" spans="1:10" x14ac:dyDescent="0.2">
      <c r="A32" t="str">
        <f t="shared" si="0"/>
        <v>4081</v>
      </c>
      <c r="B32" s="43" t="s">
        <v>532</v>
      </c>
      <c r="C32" s="57">
        <v>355588</v>
      </c>
      <c r="D32" s="57">
        <v>355588</v>
      </c>
      <c r="E32" s="57">
        <v>355588</v>
      </c>
      <c r="F32" s="57">
        <v>475588</v>
      </c>
      <c r="G32" s="57">
        <v>475588</v>
      </c>
      <c r="H32" s="57">
        <v>475588</v>
      </c>
      <c r="I32" s="57">
        <v>-4412</v>
      </c>
      <c r="J32" s="58" t="s">
        <v>10</v>
      </c>
    </row>
    <row r="33" spans="1:10" x14ac:dyDescent="0.2">
      <c r="A33" t="str">
        <f t="shared" si="0"/>
        <v>4081</v>
      </c>
      <c r="B33" s="43" t="s">
        <v>533</v>
      </c>
      <c r="C33" s="57">
        <v>227.15</v>
      </c>
      <c r="D33" s="57">
        <v>70.2</v>
      </c>
      <c r="E33" s="57">
        <v>50577.77</v>
      </c>
      <c r="F33" s="57">
        <v>35.5</v>
      </c>
      <c r="G33" s="57">
        <v>0</v>
      </c>
      <c r="H33" s="57">
        <v>17026.009999999998</v>
      </c>
      <c r="I33" s="57">
        <v>192</v>
      </c>
      <c r="J33" s="58" t="s">
        <v>10</v>
      </c>
    </row>
    <row r="34" spans="1:10" x14ac:dyDescent="0.2">
      <c r="A34" t="str">
        <f t="shared" si="0"/>
        <v>4081</v>
      </c>
      <c r="B34" s="43" t="s">
        <v>534</v>
      </c>
      <c r="C34" s="57">
        <v>10582.48</v>
      </c>
      <c r="D34" s="57">
        <v>10438.870000000001</v>
      </c>
      <c r="E34" s="57">
        <v>8686.01</v>
      </c>
      <c r="F34" s="57">
        <v>15608.87</v>
      </c>
      <c r="G34" s="57">
        <v>8141.77</v>
      </c>
      <c r="H34" s="57">
        <v>9004.4500000000007</v>
      </c>
      <c r="I34" s="57">
        <v>0</v>
      </c>
      <c r="J34" s="58" t="s">
        <v>10</v>
      </c>
    </row>
    <row r="35" spans="1:10" x14ac:dyDescent="0.2">
      <c r="A35" t="str">
        <f t="shared" si="0"/>
        <v>4081</v>
      </c>
      <c r="B35" s="43" t="s">
        <v>535</v>
      </c>
      <c r="C35" s="58" t="s">
        <v>10</v>
      </c>
      <c r="D35" s="58" t="s">
        <v>10</v>
      </c>
      <c r="E35" s="57">
        <v>63869.85</v>
      </c>
      <c r="F35" s="57">
        <v>0</v>
      </c>
      <c r="G35" s="57">
        <v>0</v>
      </c>
      <c r="H35" s="57">
        <v>0</v>
      </c>
      <c r="I35" s="57">
        <v>0</v>
      </c>
      <c r="J35" s="58" t="s">
        <v>10</v>
      </c>
    </row>
    <row r="36" spans="1:10" x14ac:dyDescent="0.2">
      <c r="A36" t="str">
        <f t="shared" si="0"/>
        <v>4081</v>
      </c>
      <c r="B36" s="43" t="s">
        <v>536</v>
      </c>
      <c r="C36" s="57">
        <v>26509.54</v>
      </c>
      <c r="D36" s="57">
        <v>26509.54</v>
      </c>
      <c r="E36" s="57">
        <v>26509.54</v>
      </c>
      <c r="F36" s="57">
        <v>26509.54</v>
      </c>
      <c r="G36" s="57">
        <v>26509.54</v>
      </c>
      <c r="H36" s="57">
        <v>31189.31</v>
      </c>
      <c r="I36" s="57">
        <v>0</v>
      </c>
      <c r="J36" s="58" t="s">
        <v>10</v>
      </c>
    </row>
    <row r="37" spans="1:10" x14ac:dyDescent="0.2">
      <c r="A37" t="str">
        <f t="shared" si="0"/>
        <v>4081</v>
      </c>
      <c r="B37" s="43" t="s">
        <v>537</v>
      </c>
      <c r="C37" s="57">
        <v>14317.68</v>
      </c>
      <c r="D37" s="57">
        <v>15633.9</v>
      </c>
      <c r="E37" s="57">
        <v>14237.6</v>
      </c>
      <c r="F37" s="57">
        <v>16828.98</v>
      </c>
      <c r="G37" s="57">
        <v>13664.88</v>
      </c>
      <c r="H37" s="57">
        <v>13940.71</v>
      </c>
      <c r="I37" s="57">
        <v>0</v>
      </c>
      <c r="J37" s="58" t="s">
        <v>10</v>
      </c>
    </row>
    <row r="38" spans="1:10" x14ac:dyDescent="0.2">
      <c r="A38" t="str">
        <f t="shared" si="0"/>
        <v>4081</v>
      </c>
      <c r="B38" s="43" t="s">
        <v>538</v>
      </c>
      <c r="C38" s="57">
        <v>13974.67</v>
      </c>
      <c r="D38" s="57">
        <v>15496.55</v>
      </c>
      <c r="E38" s="57">
        <v>14055.77</v>
      </c>
      <c r="F38" s="57">
        <v>18877.48</v>
      </c>
      <c r="G38" s="57">
        <v>15967.61</v>
      </c>
      <c r="H38" s="57">
        <v>17564.29</v>
      </c>
      <c r="I38" s="57">
        <v>0</v>
      </c>
      <c r="J38" s="58" t="s">
        <v>10</v>
      </c>
    </row>
    <row r="39" spans="1:10" x14ac:dyDescent="0.2">
      <c r="A39" t="str">
        <f t="shared" si="0"/>
        <v>4081</v>
      </c>
      <c r="B39" s="43" t="s">
        <v>539</v>
      </c>
      <c r="C39" s="57">
        <v>0</v>
      </c>
      <c r="D39" s="57">
        <v>0</v>
      </c>
      <c r="E39" s="57">
        <v>368.69</v>
      </c>
      <c r="F39" s="57">
        <v>0</v>
      </c>
      <c r="G39" s="57">
        <v>0</v>
      </c>
      <c r="H39" s="57">
        <v>388.84</v>
      </c>
      <c r="I39" s="57">
        <v>0</v>
      </c>
      <c r="J39" s="58" t="s">
        <v>10</v>
      </c>
    </row>
    <row r="40" spans="1:10" x14ac:dyDescent="0.2">
      <c r="A40" t="str">
        <f t="shared" si="0"/>
        <v>4800</v>
      </c>
      <c r="B40" s="43" t="s">
        <v>101</v>
      </c>
      <c r="C40" s="53">
        <v>-88495.17</v>
      </c>
      <c r="D40" s="53">
        <v>-749660.75</v>
      </c>
      <c r="E40" s="53">
        <v>210130.67</v>
      </c>
      <c r="F40" s="53">
        <v>342.68</v>
      </c>
      <c r="G40" s="53">
        <v>-72.75</v>
      </c>
      <c r="H40" s="53">
        <v>-145.38999999999999</v>
      </c>
      <c r="I40" s="53">
        <v>-42.32</v>
      </c>
      <c r="J40" s="54" t="s">
        <v>10</v>
      </c>
    </row>
    <row r="41" spans="1:10" x14ac:dyDescent="0.2">
      <c r="A41" t="str">
        <f t="shared" si="0"/>
        <v>4800</v>
      </c>
      <c r="B41" s="43" t="s">
        <v>102</v>
      </c>
      <c r="C41" s="53">
        <v>225763.32</v>
      </c>
      <c r="D41" s="53">
        <v>225870.31</v>
      </c>
      <c r="E41" s="53">
        <v>223767.57</v>
      </c>
      <c r="F41" s="53">
        <v>220026.74</v>
      </c>
      <c r="G41" s="53">
        <v>219668.15</v>
      </c>
      <c r="H41" s="53">
        <v>218175.6</v>
      </c>
      <c r="I41" s="53">
        <v>125035.94</v>
      </c>
      <c r="J41" s="54" t="s">
        <v>10</v>
      </c>
    </row>
    <row r="42" spans="1:10" x14ac:dyDescent="0.2">
      <c r="A42" t="str">
        <f t="shared" si="0"/>
        <v>4800</v>
      </c>
      <c r="B42" s="43" t="s">
        <v>103</v>
      </c>
      <c r="C42" s="57">
        <v>12241130.09</v>
      </c>
      <c r="D42" s="57">
        <v>12663072.5</v>
      </c>
      <c r="E42" s="57">
        <v>4789838.28</v>
      </c>
      <c r="F42" s="60">
        <v>1691253.48</v>
      </c>
      <c r="G42" s="57">
        <v>1010720.95</v>
      </c>
      <c r="H42" s="57">
        <v>814957.38</v>
      </c>
      <c r="I42" s="57">
        <v>433712.03</v>
      </c>
      <c r="J42" s="58" t="s">
        <v>10</v>
      </c>
    </row>
    <row r="43" spans="1:10" x14ac:dyDescent="0.2">
      <c r="A43" t="str">
        <f t="shared" si="0"/>
        <v>4800</v>
      </c>
      <c r="B43" s="43" t="s">
        <v>104</v>
      </c>
      <c r="C43" s="57">
        <v>2526180.35</v>
      </c>
      <c r="D43" s="57">
        <v>2527188.36</v>
      </c>
      <c r="E43" s="57">
        <v>2503744.5</v>
      </c>
      <c r="F43" s="60">
        <v>2461810.46</v>
      </c>
      <c r="G43" s="57">
        <v>2457933.23</v>
      </c>
      <c r="H43" s="57">
        <v>2441434.2000000002</v>
      </c>
      <c r="I43" s="57">
        <v>1399066.63</v>
      </c>
      <c r="J43" s="58" t="s">
        <v>10</v>
      </c>
    </row>
    <row r="44" spans="1:10" x14ac:dyDescent="0.2">
      <c r="A44" t="str">
        <f t="shared" si="0"/>
        <v>4800</v>
      </c>
      <c r="B44" s="43" t="s">
        <v>105</v>
      </c>
      <c r="C44" s="57">
        <v>2738457.12</v>
      </c>
      <c r="D44" s="57">
        <v>2832679.29</v>
      </c>
      <c r="E44" s="57">
        <v>1108270.8</v>
      </c>
      <c r="F44" s="60">
        <v>433751.19</v>
      </c>
      <c r="G44" s="57">
        <v>258997.13</v>
      </c>
      <c r="H44" s="57">
        <v>208353.21</v>
      </c>
      <c r="I44" s="57">
        <v>135877.63</v>
      </c>
      <c r="J44" s="58" t="s">
        <v>10</v>
      </c>
    </row>
    <row r="45" spans="1:10" x14ac:dyDescent="0.2">
      <c r="A45" t="str">
        <f t="shared" si="0"/>
        <v>4805</v>
      </c>
      <c r="B45" s="43" t="s">
        <v>121</v>
      </c>
      <c r="C45" s="57">
        <v>77735</v>
      </c>
      <c r="D45" s="57">
        <v>-534245</v>
      </c>
      <c r="E45" s="57">
        <v>-492560</v>
      </c>
      <c r="F45" s="57">
        <v>-225365</v>
      </c>
      <c r="G45" s="57">
        <v>-42502</v>
      </c>
      <c r="H45" s="57">
        <v>-14166</v>
      </c>
      <c r="I45" s="57">
        <v>-108206</v>
      </c>
      <c r="J45" s="58" t="s">
        <v>10</v>
      </c>
    </row>
    <row r="46" spans="1:10" x14ac:dyDescent="0.2">
      <c r="A46" t="str">
        <f t="shared" si="0"/>
        <v>4805</v>
      </c>
      <c r="B46" s="43" t="s">
        <v>122</v>
      </c>
      <c r="C46" s="57">
        <v>2896</v>
      </c>
      <c r="D46" s="57">
        <v>752</v>
      </c>
      <c r="E46" s="57">
        <v>-648</v>
      </c>
      <c r="F46" s="57">
        <v>-12184</v>
      </c>
      <c r="G46" s="57">
        <v>-3400</v>
      </c>
      <c r="H46" s="57">
        <v>-16064</v>
      </c>
      <c r="I46" s="57">
        <v>-1233184</v>
      </c>
      <c r="J46" s="58" t="s">
        <v>10</v>
      </c>
    </row>
    <row r="47" spans="1:10" x14ac:dyDescent="0.2">
      <c r="A47" t="str">
        <f t="shared" si="0"/>
        <v>4805</v>
      </c>
      <c r="B47" s="43" t="s">
        <v>123</v>
      </c>
      <c r="C47" s="57">
        <v>-709488</v>
      </c>
      <c r="D47" s="57">
        <v>553708</v>
      </c>
      <c r="E47" s="57">
        <v>-18577</v>
      </c>
      <c r="F47" s="58" t="s">
        <v>10</v>
      </c>
      <c r="G47" s="58" t="s">
        <v>10</v>
      </c>
      <c r="H47" s="58" t="s">
        <v>10</v>
      </c>
      <c r="I47" s="58" t="s">
        <v>10</v>
      </c>
      <c r="J47" s="58" t="s">
        <v>10</v>
      </c>
    </row>
    <row r="48" spans="1:10" x14ac:dyDescent="0.2">
      <c r="A48" t="str">
        <f t="shared" si="0"/>
        <v>4805</v>
      </c>
      <c r="B48" s="43" t="s">
        <v>124</v>
      </c>
      <c r="C48" s="57">
        <v>347474.61</v>
      </c>
      <c r="D48" s="57">
        <v>-2517358.59</v>
      </c>
      <c r="E48" s="57">
        <v>-2293458</v>
      </c>
      <c r="F48" s="57">
        <v>-879777</v>
      </c>
      <c r="G48" s="57">
        <v>-165914.98000000001</v>
      </c>
      <c r="H48" s="57">
        <v>-130988.25</v>
      </c>
      <c r="I48" s="57">
        <v>-346728.77</v>
      </c>
      <c r="J48" s="58" t="s">
        <v>10</v>
      </c>
    </row>
    <row r="49" spans="1:10" x14ac:dyDescent="0.2">
      <c r="A49" t="str">
        <f t="shared" si="0"/>
        <v>4811</v>
      </c>
      <c r="B49" s="43" t="s">
        <v>106</v>
      </c>
      <c r="C49" s="57">
        <v>711555.5</v>
      </c>
      <c r="D49" s="57">
        <v>708273.14</v>
      </c>
      <c r="E49" s="57">
        <v>706324.19</v>
      </c>
      <c r="F49" s="60">
        <v>688259.12</v>
      </c>
      <c r="G49" s="57">
        <v>685241.88</v>
      </c>
      <c r="H49" s="57">
        <v>698470.72</v>
      </c>
      <c r="I49" s="57">
        <v>360817.17</v>
      </c>
      <c r="J49" s="58" t="s">
        <v>10</v>
      </c>
    </row>
    <row r="50" spans="1:10" x14ac:dyDescent="0.2">
      <c r="A50" t="str">
        <f t="shared" si="0"/>
        <v>4811</v>
      </c>
      <c r="B50" s="43" t="s">
        <v>107</v>
      </c>
      <c r="C50" s="57">
        <v>87046.68</v>
      </c>
      <c r="D50" s="57">
        <v>83866.039999999994</v>
      </c>
      <c r="E50" s="57">
        <v>83498.55</v>
      </c>
      <c r="F50" s="57">
        <v>78464.2</v>
      </c>
      <c r="G50" s="57">
        <v>79571.67</v>
      </c>
      <c r="H50" s="57">
        <v>79480.7</v>
      </c>
      <c r="I50" s="57">
        <v>42696.55</v>
      </c>
      <c r="J50" s="58" t="s">
        <v>10</v>
      </c>
    </row>
    <row r="51" spans="1:10" x14ac:dyDescent="0.2">
      <c r="A51" t="str">
        <f t="shared" si="0"/>
        <v>4811</v>
      </c>
      <c r="B51" s="43" t="s">
        <v>108</v>
      </c>
      <c r="C51" s="57">
        <v>5404347.9000000004</v>
      </c>
      <c r="D51" s="57">
        <v>5495988.3899999997</v>
      </c>
      <c r="E51" s="57">
        <v>2291324.66</v>
      </c>
      <c r="F51" s="57">
        <v>1026501.91</v>
      </c>
      <c r="G51" s="57">
        <v>770014.78</v>
      </c>
      <c r="H51" s="57">
        <v>725919.88</v>
      </c>
      <c r="I51" s="57">
        <v>332599.18</v>
      </c>
      <c r="J51" s="58" t="s">
        <v>10</v>
      </c>
    </row>
    <row r="52" spans="1:10" x14ac:dyDescent="0.2">
      <c r="A52" t="str">
        <f t="shared" si="0"/>
        <v>4811</v>
      </c>
      <c r="B52" s="43" t="s">
        <v>109</v>
      </c>
      <c r="C52" s="57">
        <v>-34971.35</v>
      </c>
      <c r="D52" s="57">
        <v>-276214.78999999998</v>
      </c>
      <c r="E52" s="57">
        <v>68758.070000000007</v>
      </c>
      <c r="F52" s="57">
        <v>-680.26</v>
      </c>
      <c r="G52" s="57">
        <v>13.14</v>
      </c>
      <c r="H52" s="57">
        <v>-101.85</v>
      </c>
      <c r="I52" s="57">
        <v>28.77</v>
      </c>
      <c r="J52" s="58" t="s">
        <v>10</v>
      </c>
    </row>
    <row r="53" spans="1:10" x14ac:dyDescent="0.2">
      <c r="A53" t="str">
        <f t="shared" si="0"/>
        <v>4811</v>
      </c>
      <c r="B53" s="43" t="s">
        <v>110</v>
      </c>
      <c r="C53" s="57">
        <v>1160517.03</v>
      </c>
      <c r="D53" s="57">
        <v>1174322.28</v>
      </c>
      <c r="E53" s="57">
        <v>508884.47999999998</v>
      </c>
      <c r="F53" s="57">
        <v>250081.51</v>
      </c>
      <c r="G53" s="57">
        <v>192156.14</v>
      </c>
      <c r="H53" s="57">
        <v>180753.08</v>
      </c>
      <c r="I53" s="57">
        <v>100299.25</v>
      </c>
      <c r="J53" s="58" t="s">
        <v>10</v>
      </c>
    </row>
    <row r="54" spans="1:10" x14ac:dyDescent="0.2">
      <c r="A54" t="str">
        <f t="shared" si="0"/>
        <v>4812</v>
      </c>
      <c r="B54" s="43" t="s">
        <v>111</v>
      </c>
      <c r="C54" s="57">
        <v>-4.2699999999999996</v>
      </c>
      <c r="D54" s="57">
        <v>-59.46</v>
      </c>
      <c r="E54" s="57">
        <v>-1.73</v>
      </c>
      <c r="F54" s="57">
        <v>0</v>
      </c>
      <c r="G54" s="57">
        <v>0</v>
      </c>
      <c r="H54" s="57">
        <v>0</v>
      </c>
      <c r="I54" s="57">
        <v>0</v>
      </c>
      <c r="J54" s="58" t="s">
        <v>10</v>
      </c>
    </row>
    <row r="55" spans="1:10" x14ac:dyDescent="0.2">
      <c r="A55" t="str">
        <f t="shared" si="0"/>
        <v>4812</v>
      </c>
      <c r="B55" s="43" t="s">
        <v>112</v>
      </c>
      <c r="C55" s="57">
        <v>11142.86</v>
      </c>
      <c r="D55" s="57">
        <v>11188.52</v>
      </c>
      <c r="E55" s="57">
        <v>11321.58</v>
      </c>
      <c r="F55" s="57">
        <v>10475.86</v>
      </c>
      <c r="G55" s="57">
        <v>10838.53</v>
      </c>
      <c r="H55" s="57">
        <v>10423.27</v>
      </c>
      <c r="I55" s="57">
        <v>5620</v>
      </c>
      <c r="J55" s="58" t="s">
        <v>10</v>
      </c>
    </row>
    <row r="56" spans="1:10" x14ac:dyDescent="0.2">
      <c r="A56" t="str">
        <f t="shared" si="0"/>
        <v>4812</v>
      </c>
      <c r="B56" s="43" t="s">
        <v>113</v>
      </c>
      <c r="C56" s="57">
        <v>206942.84</v>
      </c>
      <c r="D56" s="57">
        <v>168870.64</v>
      </c>
      <c r="E56" s="57">
        <v>57004.18</v>
      </c>
      <c r="F56" s="57">
        <v>39904.97</v>
      </c>
      <c r="G56" s="57">
        <v>54500.25</v>
      </c>
      <c r="H56" s="57">
        <v>53594.91</v>
      </c>
      <c r="I56" s="57">
        <v>24837.53</v>
      </c>
      <c r="J56" s="58" t="s">
        <v>10</v>
      </c>
    </row>
    <row r="57" spans="1:10" x14ac:dyDescent="0.2">
      <c r="A57" t="str">
        <f t="shared" si="0"/>
        <v>4812</v>
      </c>
      <c r="B57" s="43" t="s">
        <v>114</v>
      </c>
      <c r="C57" s="57">
        <v>2710.14</v>
      </c>
      <c r="D57" s="57">
        <v>3631.99</v>
      </c>
      <c r="E57" s="57">
        <v>2591.7199999999998</v>
      </c>
      <c r="F57" s="57">
        <v>3141.98</v>
      </c>
      <c r="G57" s="57">
        <v>3211.03</v>
      </c>
      <c r="H57" s="57">
        <v>2178.37</v>
      </c>
      <c r="I57" s="57">
        <v>1451.6</v>
      </c>
      <c r="J57" s="58" t="s">
        <v>10</v>
      </c>
    </row>
    <row r="58" spans="1:10" x14ac:dyDescent="0.2">
      <c r="A58" t="str">
        <f t="shared" si="0"/>
        <v>4812</v>
      </c>
      <c r="B58" s="43" t="s">
        <v>115</v>
      </c>
      <c r="C58" s="57">
        <v>794893</v>
      </c>
      <c r="D58" s="57">
        <v>1014250</v>
      </c>
      <c r="E58" s="57">
        <v>416874.6</v>
      </c>
      <c r="F58" s="57">
        <v>308690.18</v>
      </c>
      <c r="G58" s="57">
        <v>278439.34000000003</v>
      </c>
      <c r="H58" s="57">
        <v>172227.11</v>
      </c>
      <c r="I58" s="57">
        <v>109392.07</v>
      </c>
      <c r="J58" s="58" t="s">
        <v>10</v>
      </c>
    </row>
    <row r="59" spans="1:10" x14ac:dyDescent="0.2">
      <c r="A59" t="str">
        <f t="shared" si="0"/>
        <v>4815</v>
      </c>
      <c r="B59" s="43" t="s">
        <v>128</v>
      </c>
      <c r="C59" s="57">
        <v>-272631</v>
      </c>
      <c r="D59" s="57">
        <v>216318</v>
      </c>
      <c r="E59" s="57">
        <v>-5918</v>
      </c>
      <c r="F59" s="58" t="s">
        <v>10</v>
      </c>
      <c r="G59" s="58" t="s">
        <v>10</v>
      </c>
      <c r="H59" s="58" t="s">
        <v>10</v>
      </c>
      <c r="I59" s="58" t="s">
        <v>10</v>
      </c>
      <c r="J59" s="58" t="s">
        <v>10</v>
      </c>
    </row>
    <row r="60" spans="1:10" x14ac:dyDescent="0.2">
      <c r="A60" t="str">
        <f t="shared" si="0"/>
        <v>4815</v>
      </c>
      <c r="B60" s="43" t="s">
        <v>129</v>
      </c>
      <c r="C60" s="57">
        <v>68148</v>
      </c>
      <c r="D60" s="57">
        <v>-275059</v>
      </c>
      <c r="E60" s="57">
        <v>-197062</v>
      </c>
      <c r="F60" s="57">
        <v>-87361</v>
      </c>
      <c r="G60" s="57">
        <v>-5817</v>
      </c>
      <c r="H60" s="57">
        <v>3018</v>
      </c>
      <c r="I60" s="57">
        <v>-96425</v>
      </c>
      <c r="J60" s="58" t="s">
        <v>10</v>
      </c>
    </row>
    <row r="61" spans="1:10" x14ac:dyDescent="0.2">
      <c r="A61" t="str">
        <f t="shared" si="0"/>
        <v>4815</v>
      </c>
      <c r="B61" s="43" t="s">
        <v>132</v>
      </c>
      <c r="C61" s="57">
        <v>140</v>
      </c>
      <c r="D61" s="57">
        <v>-1840</v>
      </c>
      <c r="E61" s="57">
        <v>480</v>
      </c>
      <c r="F61" s="57">
        <v>-7500</v>
      </c>
      <c r="G61" s="57">
        <v>-2780</v>
      </c>
      <c r="H61" s="57">
        <v>-2680</v>
      </c>
      <c r="I61" s="57">
        <v>-342060</v>
      </c>
      <c r="J61" s="58" t="s">
        <v>10</v>
      </c>
    </row>
    <row r="62" spans="1:10" x14ac:dyDescent="0.2">
      <c r="A62" t="str">
        <f t="shared" si="0"/>
        <v>4815</v>
      </c>
      <c r="B62" s="43" t="s">
        <v>133</v>
      </c>
      <c r="C62" s="57">
        <v>304627.34999999998</v>
      </c>
      <c r="D62" s="57">
        <v>-1285701.01</v>
      </c>
      <c r="E62" s="57">
        <v>-930348</v>
      </c>
      <c r="F62" s="57">
        <v>-341034</v>
      </c>
      <c r="G62" s="57">
        <v>-22713.63</v>
      </c>
      <c r="H62" s="57">
        <v>-55662.13</v>
      </c>
      <c r="I62" s="57">
        <v>-308978.24</v>
      </c>
      <c r="J62" s="58" t="s">
        <v>10</v>
      </c>
    </row>
    <row r="63" spans="1:10" x14ac:dyDescent="0.2">
      <c r="A63" t="str">
        <f t="shared" si="0"/>
        <v>4816</v>
      </c>
      <c r="B63" s="43" t="s">
        <v>125</v>
      </c>
      <c r="C63" s="57">
        <v>-24755.51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8" t="s">
        <v>10</v>
      </c>
    </row>
    <row r="64" spans="1:10" x14ac:dyDescent="0.2">
      <c r="A64" t="str">
        <f t="shared" si="0"/>
        <v>4816</v>
      </c>
      <c r="B64" s="43" t="s">
        <v>126</v>
      </c>
      <c r="C64" s="57">
        <v>700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-700</v>
      </c>
      <c r="J64" s="58" t="s">
        <v>10</v>
      </c>
    </row>
    <row r="65" spans="1:10" x14ac:dyDescent="0.2">
      <c r="A65" t="str">
        <f t="shared" si="0"/>
        <v>4816</v>
      </c>
      <c r="B65" s="43" t="s">
        <v>127</v>
      </c>
      <c r="C65" s="57">
        <v>-164307.75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8" t="s">
        <v>10</v>
      </c>
    </row>
    <row r="66" spans="1:10" x14ac:dyDescent="0.2">
      <c r="A66" t="str">
        <f t="shared" si="0"/>
        <v>4816</v>
      </c>
      <c r="B66" s="43" t="s">
        <v>130</v>
      </c>
      <c r="C66" s="57">
        <v>133533.03</v>
      </c>
      <c r="D66" s="57">
        <v>-10683.56</v>
      </c>
      <c r="E66" s="57">
        <v>2932.97</v>
      </c>
      <c r="F66" s="57">
        <v>-1940.83</v>
      </c>
      <c r="G66" s="57">
        <v>-24223.33</v>
      </c>
      <c r="H66" s="57">
        <v>-14521.78</v>
      </c>
      <c r="I66" s="57">
        <v>-85096.5</v>
      </c>
      <c r="J66" s="58" t="s">
        <v>10</v>
      </c>
    </row>
    <row r="67" spans="1:10" x14ac:dyDescent="0.2">
      <c r="A67" t="str">
        <f t="shared" si="0"/>
        <v>4816</v>
      </c>
      <c r="B67" s="43" t="s">
        <v>131</v>
      </c>
      <c r="C67" s="57">
        <v>20395.349999999999</v>
      </c>
      <c r="D67" s="57">
        <v>-1299.76</v>
      </c>
      <c r="E67" s="57">
        <v>942.79</v>
      </c>
      <c r="F67" s="57">
        <v>2310.56</v>
      </c>
      <c r="G67" s="57">
        <v>-3554.32</v>
      </c>
      <c r="H67" s="57">
        <v>-2130.8000000000002</v>
      </c>
      <c r="I67" s="57">
        <v>-16663.82</v>
      </c>
      <c r="J67" s="58" t="s">
        <v>10</v>
      </c>
    </row>
    <row r="68" spans="1:10" x14ac:dyDescent="0.2">
      <c r="A68" t="str">
        <f t="shared" si="0"/>
        <v>4816</v>
      </c>
      <c r="B68" s="43" t="s">
        <v>134</v>
      </c>
      <c r="C68" s="57">
        <v>-700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8" t="s">
        <v>10</v>
      </c>
    </row>
    <row r="69" spans="1:10" x14ac:dyDescent="0.2">
      <c r="A69" t="str">
        <f t="shared" si="0"/>
        <v>4820</v>
      </c>
      <c r="B69" s="43" t="s">
        <v>116</v>
      </c>
      <c r="C69" s="57">
        <v>242093.51</v>
      </c>
      <c r="D69" s="57">
        <v>243205.09</v>
      </c>
      <c r="E69" s="57">
        <v>109926.33</v>
      </c>
      <c r="F69" s="57">
        <v>61329.43</v>
      </c>
      <c r="G69" s="57">
        <v>38282.99</v>
      </c>
      <c r="H69" s="57">
        <v>32192.63</v>
      </c>
      <c r="I69" s="57">
        <v>15966.76</v>
      </c>
      <c r="J69" s="58" t="s">
        <v>10</v>
      </c>
    </row>
    <row r="70" spans="1:10" x14ac:dyDescent="0.2">
      <c r="A70" t="str">
        <f t="shared" si="0"/>
        <v>4820</v>
      </c>
      <c r="B70" s="43" t="s">
        <v>117</v>
      </c>
      <c r="C70" s="57">
        <v>7107.05</v>
      </c>
      <c r="D70" s="57">
        <v>6909.02</v>
      </c>
      <c r="E70" s="57">
        <v>6929.4</v>
      </c>
      <c r="F70" s="57">
        <v>6911.1</v>
      </c>
      <c r="G70" s="57">
        <v>6956.97</v>
      </c>
      <c r="H70" s="57">
        <v>6962.1</v>
      </c>
      <c r="I70" s="57">
        <v>3549.83</v>
      </c>
      <c r="J70" s="58" t="s">
        <v>10</v>
      </c>
    </row>
    <row r="71" spans="1:10" x14ac:dyDescent="0.2">
      <c r="A71" t="str">
        <f t="shared" si="0"/>
        <v>4820</v>
      </c>
      <c r="B71" s="43" t="s">
        <v>118</v>
      </c>
      <c r="C71" s="57">
        <v>1183824.95</v>
      </c>
      <c r="D71" s="57">
        <v>1193064.04</v>
      </c>
      <c r="E71" s="57">
        <v>500918.35</v>
      </c>
      <c r="F71" s="57">
        <v>259798.57</v>
      </c>
      <c r="G71" s="57">
        <v>158243.89000000001</v>
      </c>
      <c r="H71" s="57">
        <v>132851.9</v>
      </c>
      <c r="I71" s="57">
        <v>53856.95</v>
      </c>
      <c r="J71" s="58" t="s">
        <v>10</v>
      </c>
    </row>
    <row r="72" spans="1:10" x14ac:dyDescent="0.2">
      <c r="A72" t="str">
        <f t="shared" si="0"/>
        <v>4820</v>
      </c>
      <c r="B72" s="43" t="s">
        <v>119</v>
      </c>
      <c r="C72" s="57">
        <v>63597.78</v>
      </c>
      <c r="D72" s="57">
        <v>61825.61</v>
      </c>
      <c r="E72" s="57">
        <v>62008.04</v>
      </c>
      <c r="F72" s="57">
        <v>61844.28</v>
      </c>
      <c r="G72" s="57">
        <v>62254.7</v>
      </c>
      <c r="H72" s="57">
        <v>62300.76</v>
      </c>
      <c r="I72" s="57">
        <v>31988.89</v>
      </c>
      <c r="J72" s="58" t="s">
        <v>10</v>
      </c>
    </row>
    <row r="73" spans="1:10" x14ac:dyDescent="0.2">
      <c r="A73" t="str">
        <f t="shared" si="0"/>
        <v>4820</v>
      </c>
      <c r="B73" s="43" t="s">
        <v>120</v>
      </c>
      <c r="C73" s="57">
        <v>-8078.32</v>
      </c>
      <c r="D73" s="57">
        <v>-58582.53</v>
      </c>
      <c r="E73" s="57">
        <v>15584.8</v>
      </c>
      <c r="F73" s="57">
        <v>393.66</v>
      </c>
      <c r="G73" s="57">
        <v>12.2</v>
      </c>
      <c r="H73" s="57">
        <v>-24.31</v>
      </c>
      <c r="I73" s="57">
        <v>0</v>
      </c>
      <c r="J73" s="58" t="s">
        <v>10</v>
      </c>
    </row>
    <row r="74" spans="1:10" x14ac:dyDescent="0.2">
      <c r="A74" t="str">
        <f t="shared" si="0"/>
        <v>4825</v>
      </c>
      <c r="B74" s="43" t="s">
        <v>135</v>
      </c>
      <c r="C74" s="57">
        <v>-59155</v>
      </c>
      <c r="D74" s="57">
        <v>46652</v>
      </c>
      <c r="E74" s="57">
        <v>-1349</v>
      </c>
      <c r="F74" s="58" t="s">
        <v>10</v>
      </c>
      <c r="G74" s="58" t="s">
        <v>10</v>
      </c>
      <c r="H74" s="58" t="s">
        <v>10</v>
      </c>
      <c r="I74" s="58" t="s">
        <v>10</v>
      </c>
      <c r="J74" s="58" t="s">
        <v>10</v>
      </c>
    </row>
    <row r="75" spans="1:10" x14ac:dyDescent="0.2">
      <c r="A75" t="str">
        <f t="shared" ref="A75:A138" si="1">LEFT(RIGHT(B75,10),4)</f>
        <v>4825</v>
      </c>
      <c r="B75" s="43" t="s">
        <v>136</v>
      </c>
      <c r="C75" s="57">
        <v>10960</v>
      </c>
      <c r="D75" s="57">
        <v>-54636</v>
      </c>
      <c r="E75" s="57">
        <v>-42401</v>
      </c>
      <c r="F75" s="57">
        <v>-15752</v>
      </c>
      <c r="G75" s="57">
        <v>-5906</v>
      </c>
      <c r="H75" s="57">
        <v>-1476</v>
      </c>
      <c r="I75" s="57">
        <v>-17690</v>
      </c>
      <c r="J75" s="58" t="s">
        <v>10</v>
      </c>
    </row>
    <row r="76" spans="1:10" x14ac:dyDescent="0.2">
      <c r="A76" t="str">
        <f t="shared" si="1"/>
        <v>4825</v>
      </c>
      <c r="B76" s="43" t="s">
        <v>137</v>
      </c>
      <c r="C76" s="57">
        <v>48990.73</v>
      </c>
      <c r="D76" s="57">
        <v>-256412.38</v>
      </c>
      <c r="E76" s="57">
        <v>-200466</v>
      </c>
      <c r="F76" s="57">
        <v>-61485</v>
      </c>
      <c r="G76" s="57">
        <v>-23061.09</v>
      </c>
      <c r="H76" s="57">
        <v>-18131.62</v>
      </c>
      <c r="I76" s="57">
        <v>-56687.29</v>
      </c>
      <c r="J76" s="58" t="s">
        <v>10</v>
      </c>
    </row>
    <row r="77" spans="1:10" x14ac:dyDescent="0.2">
      <c r="A77" t="str">
        <f t="shared" si="1"/>
        <v>4870</v>
      </c>
      <c r="B77" s="43" t="s">
        <v>43</v>
      </c>
      <c r="C77" s="57">
        <v>239341.23</v>
      </c>
      <c r="D77" s="57">
        <v>201601.71</v>
      </c>
      <c r="E77" s="57">
        <v>223761.32</v>
      </c>
      <c r="F77" s="57">
        <v>89188.51</v>
      </c>
      <c r="G77" s="57">
        <v>60407.39</v>
      </c>
      <c r="H77" s="57">
        <v>59251.95</v>
      </c>
      <c r="I77" s="57">
        <v>30013.96</v>
      </c>
      <c r="J77" s="58" t="s">
        <v>10</v>
      </c>
    </row>
    <row r="78" spans="1:10" x14ac:dyDescent="0.2">
      <c r="A78" t="str">
        <f t="shared" si="1"/>
        <v>4880</v>
      </c>
      <c r="B78" s="43" t="s">
        <v>44</v>
      </c>
      <c r="C78" s="57">
        <v>48805</v>
      </c>
      <c r="D78" s="57">
        <v>61994.87</v>
      </c>
      <c r="E78" s="57">
        <v>55114</v>
      </c>
      <c r="F78" s="57">
        <v>56775</v>
      </c>
      <c r="G78" s="57">
        <v>53153</v>
      </c>
      <c r="H78" s="57">
        <v>52376</v>
      </c>
      <c r="I78" s="57">
        <v>28212.14</v>
      </c>
      <c r="J78" s="58" t="s">
        <v>10</v>
      </c>
    </row>
    <row r="79" spans="1:10" x14ac:dyDescent="0.2">
      <c r="A79" t="str">
        <f t="shared" si="1"/>
        <v>4893</v>
      </c>
      <c r="B79" s="43" t="s">
        <v>70</v>
      </c>
      <c r="C79" s="57">
        <v>1358052.23</v>
      </c>
      <c r="D79" s="57">
        <v>1308947.21</v>
      </c>
      <c r="E79" s="57">
        <v>1223344.27</v>
      </c>
      <c r="F79" s="57">
        <v>1043934.38</v>
      </c>
      <c r="G79" s="57">
        <v>996557.78</v>
      </c>
      <c r="H79" s="57">
        <v>949267.33</v>
      </c>
      <c r="I79" s="57">
        <v>919502.39</v>
      </c>
      <c r="J79" s="58" t="s">
        <v>10</v>
      </c>
    </row>
    <row r="80" spans="1:10" x14ac:dyDescent="0.2">
      <c r="A80" t="str">
        <f t="shared" si="1"/>
        <v>4893</v>
      </c>
      <c r="B80" s="43" t="s">
        <v>71</v>
      </c>
      <c r="C80" s="57">
        <v>81875</v>
      </c>
      <c r="D80" s="57">
        <v>82300</v>
      </c>
      <c r="E80" s="57">
        <v>100345.17</v>
      </c>
      <c r="F80" s="57">
        <v>101211.19</v>
      </c>
      <c r="G80" s="57">
        <v>45493.64</v>
      </c>
      <c r="H80" s="57">
        <v>82100</v>
      </c>
      <c r="I80" s="57">
        <v>82175</v>
      </c>
      <c r="J80" s="58" t="s">
        <v>10</v>
      </c>
    </row>
    <row r="81" spans="1:10" x14ac:dyDescent="0.2">
      <c r="A81" t="str">
        <f t="shared" si="1"/>
        <v>4893</v>
      </c>
      <c r="B81" s="43" t="s">
        <v>41</v>
      </c>
      <c r="C81" s="57">
        <v>-1506028.35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8" t="s">
        <v>10</v>
      </c>
    </row>
    <row r="82" spans="1:10" x14ac:dyDescent="0.2">
      <c r="A82" t="str">
        <f t="shared" si="1"/>
        <v>4893</v>
      </c>
      <c r="B82" s="43" t="s">
        <v>72</v>
      </c>
      <c r="C82" s="57">
        <v>87160.06</v>
      </c>
      <c r="D82" s="57">
        <v>84640.74</v>
      </c>
      <c r="E82" s="57">
        <v>81249.31</v>
      </c>
      <c r="F82" s="57">
        <v>70575.98</v>
      </c>
      <c r="G82" s="57">
        <v>70101.899999999994</v>
      </c>
      <c r="H82" s="57">
        <v>66889.87</v>
      </c>
      <c r="I82" s="57">
        <v>62653.03</v>
      </c>
      <c r="J82" s="58" t="s">
        <v>10</v>
      </c>
    </row>
    <row r="83" spans="1:10" x14ac:dyDescent="0.2">
      <c r="A83" t="str">
        <f t="shared" si="1"/>
        <v>4893</v>
      </c>
      <c r="B83" s="43" t="s">
        <v>138</v>
      </c>
      <c r="C83" s="57">
        <v>1380503.25</v>
      </c>
      <c r="D83" s="57">
        <v>-85448.320000000007</v>
      </c>
      <c r="E83" s="57">
        <v>-196139.31</v>
      </c>
      <c r="F83" s="57">
        <v>-45517.919999999998</v>
      </c>
      <c r="G83" s="57">
        <v>-50064.05</v>
      </c>
      <c r="H83" s="57">
        <v>-29330.35</v>
      </c>
      <c r="I83" s="57">
        <v>-974003.3</v>
      </c>
      <c r="J83" s="58" t="s">
        <v>10</v>
      </c>
    </row>
    <row r="84" spans="1:10" x14ac:dyDescent="0.2">
      <c r="A84" t="str">
        <f t="shared" si="1"/>
        <v>4893</v>
      </c>
      <c r="B84" s="43" t="s">
        <v>139</v>
      </c>
      <c r="C84" s="57">
        <v>92600</v>
      </c>
      <c r="D84" s="57">
        <v>850</v>
      </c>
      <c r="E84" s="57">
        <v>25</v>
      </c>
      <c r="F84" s="57">
        <v>175</v>
      </c>
      <c r="G84" s="57">
        <v>-475</v>
      </c>
      <c r="H84" s="57">
        <v>250</v>
      </c>
      <c r="I84" s="57">
        <v>-93425</v>
      </c>
      <c r="J84" s="58" t="s">
        <v>10</v>
      </c>
    </row>
    <row r="85" spans="1:10" x14ac:dyDescent="0.2">
      <c r="A85" t="str">
        <f t="shared" si="1"/>
        <v>7560</v>
      </c>
      <c r="B85" s="43" t="s">
        <v>140</v>
      </c>
      <c r="C85" s="58" t="s">
        <v>10</v>
      </c>
      <c r="D85" s="57">
        <v>-1.43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8" t="s">
        <v>10</v>
      </c>
    </row>
    <row r="86" spans="1:10" x14ac:dyDescent="0.2">
      <c r="A86" t="str">
        <f t="shared" si="1"/>
        <v>7560</v>
      </c>
      <c r="B86" s="43" t="s">
        <v>141</v>
      </c>
      <c r="C86" s="58" t="s">
        <v>10</v>
      </c>
      <c r="D86" s="57">
        <v>48.37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8" t="s">
        <v>10</v>
      </c>
    </row>
    <row r="87" spans="1:10" x14ac:dyDescent="0.2">
      <c r="A87" t="str">
        <f t="shared" si="1"/>
        <v>8001</v>
      </c>
      <c r="B87" s="43" t="s">
        <v>73</v>
      </c>
      <c r="C87" s="57">
        <v>592970.64</v>
      </c>
      <c r="D87" s="57">
        <v>283919.86</v>
      </c>
      <c r="E87" s="57">
        <v>308563.48</v>
      </c>
      <c r="F87" s="57">
        <v>0</v>
      </c>
      <c r="G87" s="57">
        <v>0</v>
      </c>
      <c r="H87" s="57">
        <v>0</v>
      </c>
      <c r="I87" s="57">
        <v>0</v>
      </c>
      <c r="J87" s="58" t="s">
        <v>10</v>
      </c>
    </row>
    <row r="88" spans="1:10" x14ac:dyDescent="0.2">
      <c r="A88" t="str">
        <f t="shared" si="1"/>
        <v>8010</v>
      </c>
      <c r="B88" s="43" t="s">
        <v>74</v>
      </c>
      <c r="C88" s="57">
        <v>5014.28</v>
      </c>
      <c r="D88" s="57">
        <v>12478.22</v>
      </c>
      <c r="E88" s="57">
        <v>9142.89</v>
      </c>
      <c r="F88" s="57">
        <v>5884.15</v>
      </c>
      <c r="G88" s="57">
        <v>5792.12</v>
      </c>
      <c r="H88" s="57">
        <v>5654.6</v>
      </c>
      <c r="I88" s="57">
        <v>0</v>
      </c>
      <c r="J88" s="58" t="s">
        <v>10</v>
      </c>
    </row>
    <row r="89" spans="1:10" x14ac:dyDescent="0.2">
      <c r="A89" t="str">
        <f t="shared" si="1"/>
        <v>8040</v>
      </c>
      <c r="B89" s="43" t="s">
        <v>75</v>
      </c>
      <c r="C89" s="57">
        <v>-92670.55</v>
      </c>
      <c r="D89" s="57">
        <v>-241.37</v>
      </c>
      <c r="E89" s="57">
        <v>-10249.15</v>
      </c>
      <c r="F89" s="57">
        <v>-13677.6</v>
      </c>
      <c r="G89" s="57">
        <v>115912.21</v>
      </c>
      <c r="H89" s="57">
        <v>-2773.68</v>
      </c>
      <c r="I89" s="57">
        <v>-25231.23</v>
      </c>
      <c r="J89" s="58" t="s">
        <v>10</v>
      </c>
    </row>
    <row r="90" spans="1:10" x14ac:dyDescent="0.2">
      <c r="A90" t="str">
        <f t="shared" si="1"/>
        <v>8040</v>
      </c>
      <c r="B90" s="43" t="s">
        <v>76</v>
      </c>
      <c r="C90" s="57">
        <v>3613568</v>
      </c>
      <c r="D90" s="57">
        <v>5183913.45</v>
      </c>
      <c r="E90" s="57">
        <v>1690529.81</v>
      </c>
      <c r="F90" s="57">
        <v>5647475.2000000002</v>
      </c>
      <c r="G90" s="57">
        <v>4122057.39</v>
      </c>
      <c r="H90" s="57">
        <v>4792462.01</v>
      </c>
      <c r="I90" s="57">
        <v>0</v>
      </c>
      <c r="J90" s="58" t="s">
        <v>10</v>
      </c>
    </row>
    <row r="91" spans="1:10" x14ac:dyDescent="0.2">
      <c r="A91" t="str">
        <f t="shared" si="1"/>
        <v>8040</v>
      </c>
      <c r="B91" s="43" t="s">
        <v>77</v>
      </c>
      <c r="C91" s="57">
        <v>-34250</v>
      </c>
      <c r="D91" s="57">
        <v>-34250</v>
      </c>
      <c r="E91" s="57">
        <v>-34250</v>
      </c>
      <c r="F91" s="57">
        <v>-42125</v>
      </c>
      <c r="G91" s="57">
        <v>-42125</v>
      </c>
      <c r="H91" s="57">
        <v>-42125</v>
      </c>
      <c r="I91" s="57">
        <v>0</v>
      </c>
      <c r="J91" s="58" t="s">
        <v>10</v>
      </c>
    </row>
    <row r="92" spans="1:10" x14ac:dyDescent="0.2">
      <c r="A92" t="str">
        <f t="shared" si="1"/>
        <v>8050</v>
      </c>
      <c r="B92" s="43" t="s">
        <v>78</v>
      </c>
      <c r="C92" s="58" t="s">
        <v>10</v>
      </c>
      <c r="D92" s="57">
        <v>31800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8" t="s">
        <v>10</v>
      </c>
    </row>
    <row r="93" spans="1:10" x14ac:dyDescent="0.2">
      <c r="A93" t="str">
        <f t="shared" si="1"/>
        <v>8050</v>
      </c>
      <c r="B93" s="43" t="s">
        <v>79</v>
      </c>
      <c r="C93" s="57">
        <v>-336.39</v>
      </c>
      <c r="D93" s="57">
        <v>-189.18</v>
      </c>
      <c r="E93" s="57">
        <v>-11.62</v>
      </c>
      <c r="F93" s="57">
        <v>-765.92</v>
      </c>
      <c r="G93" s="57">
        <v>-880.49</v>
      </c>
      <c r="H93" s="57">
        <v>-2487.39</v>
      </c>
      <c r="I93" s="57">
        <v>0</v>
      </c>
      <c r="J93" s="58" t="s">
        <v>10</v>
      </c>
    </row>
    <row r="94" spans="1:10" x14ac:dyDescent="0.2">
      <c r="A94" t="str">
        <f t="shared" si="1"/>
        <v>8051</v>
      </c>
      <c r="B94" s="43" t="s">
        <v>89</v>
      </c>
      <c r="C94" s="57">
        <v>12241603.23</v>
      </c>
      <c r="D94" s="57">
        <v>12663742.939999999</v>
      </c>
      <c r="E94" s="57">
        <v>4789926.13</v>
      </c>
      <c r="F94" s="57">
        <v>1691271.03</v>
      </c>
      <c r="G94" s="57">
        <v>1010733.82</v>
      </c>
      <c r="H94" s="57">
        <v>814974.36</v>
      </c>
      <c r="I94" s="57">
        <v>433708.71</v>
      </c>
      <c r="J94" s="58" t="s">
        <v>10</v>
      </c>
    </row>
    <row r="95" spans="1:10" x14ac:dyDescent="0.2">
      <c r="A95" t="str">
        <f t="shared" si="1"/>
        <v>8052</v>
      </c>
      <c r="B95" s="43" t="s">
        <v>90</v>
      </c>
      <c r="C95" s="57">
        <v>5405477.8700000001</v>
      </c>
      <c r="D95" s="57">
        <v>5498969.8499999996</v>
      </c>
      <c r="E95" s="57">
        <v>2291650.2599999998</v>
      </c>
      <c r="F95" s="57">
        <v>1026586.75</v>
      </c>
      <c r="G95" s="57">
        <v>770086.28</v>
      </c>
      <c r="H95" s="57">
        <v>725981.62</v>
      </c>
      <c r="I95" s="57">
        <v>332844.28999999998</v>
      </c>
      <c r="J95" s="58" t="s">
        <v>10</v>
      </c>
    </row>
    <row r="96" spans="1:10" x14ac:dyDescent="0.2">
      <c r="A96" t="str">
        <f t="shared" si="1"/>
        <v>8053</v>
      </c>
      <c r="B96" s="43" t="s">
        <v>91</v>
      </c>
      <c r="C96" s="57">
        <v>793824.29</v>
      </c>
      <c r="D96" s="57">
        <v>1013091.73</v>
      </c>
      <c r="E96" s="57">
        <v>416471.71</v>
      </c>
      <c r="F96" s="57">
        <v>308587.78999999998</v>
      </c>
      <c r="G96" s="57">
        <v>278354.96999999997</v>
      </c>
      <c r="H96" s="57">
        <v>172149.93</v>
      </c>
      <c r="I96" s="57">
        <v>24214.06</v>
      </c>
      <c r="J96" s="58" t="s">
        <v>10</v>
      </c>
    </row>
    <row r="97" spans="1:10" x14ac:dyDescent="0.2">
      <c r="A97" t="str">
        <f t="shared" si="1"/>
        <v>8054</v>
      </c>
      <c r="B97" s="43" t="s">
        <v>92</v>
      </c>
      <c r="C97" s="57">
        <v>1183824.95</v>
      </c>
      <c r="D97" s="57">
        <v>1193064.04</v>
      </c>
      <c r="E97" s="57">
        <v>500918.35</v>
      </c>
      <c r="F97" s="57">
        <v>259798.57</v>
      </c>
      <c r="G97" s="57">
        <v>158243.89000000001</v>
      </c>
      <c r="H97" s="57">
        <v>132851.9</v>
      </c>
      <c r="I97" s="57">
        <v>53856.95</v>
      </c>
      <c r="J97" s="58" t="s">
        <v>10</v>
      </c>
    </row>
    <row r="98" spans="1:10" x14ac:dyDescent="0.2">
      <c r="A98" t="str">
        <f t="shared" si="1"/>
        <v>8058</v>
      </c>
      <c r="B98" s="43" t="s">
        <v>93</v>
      </c>
      <c r="C98" s="57">
        <v>347474.61</v>
      </c>
      <c r="D98" s="57">
        <v>-2517358.59</v>
      </c>
      <c r="E98" s="57">
        <v>-2293458</v>
      </c>
      <c r="F98" s="57">
        <v>-879777</v>
      </c>
      <c r="G98" s="57">
        <v>-165914.98000000001</v>
      </c>
      <c r="H98" s="57">
        <v>-130988.25</v>
      </c>
      <c r="I98" s="57">
        <v>-346728.77</v>
      </c>
      <c r="J98" s="58" t="s">
        <v>10</v>
      </c>
    </row>
    <row r="99" spans="1:10" x14ac:dyDescent="0.2">
      <c r="A99" t="str">
        <f t="shared" si="1"/>
        <v>8058</v>
      </c>
      <c r="B99" s="43" t="s">
        <v>94</v>
      </c>
      <c r="C99" s="57">
        <v>304627.34999999998</v>
      </c>
      <c r="D99" s="57">
        <v>-1285701.01</v>
      </c>
      <c r="E99" s="57">
        <v>-930348</v>
      </c>
      <c r="F99" s="57">
        <v>-341034</v>
      </c>
      <c r="G99" s="57">
        <v>-22713.63</v>
      </c>
      <c r="H99" s="57">
        <v>-55662.13</v>
      </c>
      <c r="I99" s="57">
        <v>-308978.24</v>
      </c>
      <c r="J99" s="58" t="s">
        <v>10</v>
      </c>
    </row>
    <row r="100" spans="1:10" x14ac:dyDescent="0.2">
      <c r="A100" t="str">
        <f t="shared" si="1"/>
        <v>8058</v>
      </c>
      <c r="B100" s="43" t="s">
        <v>95</v>
      </c>
      <c r="C100" s="57">
        <v>-30774.720000000001</v>
      </c>
      <c r="D100" s="57">
        <v>-10683.56</v>
      </c>
      <c r="E100" s="57">
        <v>2932.97</v>
      </c>
      <c r="F100" s="57">
        <v>-1940.83</v>
      </c>
      <c r="G100" s="57">
        <v>-24223.33</v>
      </c>
      <c r="H100" s="57">
        <v>-14521.78</v>
      </c>
      <c r="I100" s="57">
        <v>0</v>
      </c>
      <c r="J100" s="58" t="s">
        <v>10</v>
      </c>
    </row>
    <row r="101" spans="1:10" x14ac:dyDescent="0.2">
      <c r="A101" t="str">
        <f t="shared" si="1"/>
        <v>8058</v>
      </c>
      <c r="B101" s="43" t="s">
        <v>96</v>
      </c>
      <c r="C101" s="57">
        <v>48990.73</v>
      </c>
      <c r="D101" s="57">
        <v>-256412.38</v>
      </c>
      <c r="E101" s="57">
        <v>-200466</v>
      </c>
      <c r="F101" s="57">
        <v>-61485</v>
      </c>
      <c r="G101" s="57">
        <v>-23061.09</v>
      </c>
      <c r="H101" s="57">
        <v>-18131.62</v>
      </c>
      <c r="I101" s="57">
        <v>-56687.29</v>
      </c>
      <c r="J101" s="58" t="s">
        <v>10</v>
      </c>
    </row>
    <row r="102" spans="1:10" x14ac:dyDescent="0.2">
      <c r="A102" t="str">
        <f t="shared" si="1"/>
        <v>8059</v>
      </c>
      <c r="B102" s="43" t="s">
        <v>88</v>
      </c>
      <c r="C102" s="57">
        <v>-16350947.99</v>
      </c>
      <c r="D102" s="57">
        <v>-16484690.699999999</v>
      </c>
      <c r="E102" s="57">
        <v>-9889925.5700000003</v>
      </c>
      <c r="F102" s="57">
        <v>-4545617.1100000003</v>
      </c>
      <c r="G102" s="57">
        <v>-2829673.48</v>
      </c>
      <c r="H102" s="57">
        <v>-2925871.39</v>
      </c>
      <c r="I102" s="57">
        <v>0</v>
      </c>
      <c r="J102" s="58" t="s">
        <v>10</v>
      </c>
    </row>
    <row r="103" spans="1:10" x14ac:dyDescent="0.2">
      <c r="A103" t="str">
        <f t="shared" si="1"/>
        <v>8060</v>
      </c>
      <c r="B103" s="43" t="s">
        <v>80</v>
      </c>
      <c r="C103" s="57">
        <v>2809867.84</v>
      </c>
      <c r="D103" s="57">
        <v>1550074.37</v>
      </c>
      <c r="E103" s="57">
        <v>1665423.99</v>
      </c>
      <c r="F103" s="57">
        <v>-1053696.3600000001</v>
      </c>
      <c r="G103" s="57">
        <v>-987004.77</v>
      </c>
      <c r="H103" s="57">
        <v>-1232655.3600000001</v>
      </c>
      <c r="I103" s="57">
        <v>0</v>
      </c>
      <c r="J103" s="58" t="s">
        <v>10</v>
      </c>
    </row>
    <row r="104" spans="1:10" x14ac:dyDescent="0.2">
      <c r="A104" t="str">
        <f t="shared" si="1"/>
        <v>8081</v>
      </c>
      <c r="B104" s="43" t="s">
        <v>81</v>
      </c>
      <c r="C104" s="57">
        <v>7015367.0099999998</v>
      </c>
      <c r="D104" s="57">
        <v>7184511.9900000002</v>
      </c>
      <c r="E104" s="57">
        <v>3885976.22</v>
      </c>
      <c r="F104" s="57">
        <v>2868.24</v>
      </c>
      <c r="G104" s="57">
        <v>0</v>
      </c>
      <c r="H104" s="57">
        <v>0</v>
      </c>
      <c r="I104" s="57">
        <v>0</v>
      </c>
      <c r="J104" s="58" t="s">
        <v>10</v>
      </c>
    </row>
    <row r="105" spans="1:10" x14ac:dyDescent="0.2">
      <c r="A105" t="str">
        <f t="shared" si="1"/>
        <v>8082</v>
      </c>
      <c r="B105" s="43" t="s">
        <v>82</v>
      </c>
      <c r="C105" s="57">
        <v>-4109.33</v>
      </c>
      <c r="D105" s="57">
        <v>-13313.93</v>
      </c>
      <c r="E105" s="57">
        <v>-19575.97</v>
      </c>
      <c r="F105" s="57">
        <v>-2019076.98</v>
      </c>
      <c r="G105" s="57">
        <v>-2027059.2</v>
      </c>
      <c r="H105" s="57">
        <v>-2178815.0499999998</v>
      </c>
      <c r="I105" s="57">
        <v>0</v>
      </c>
      <c r="J105" s="58" t="s">
        <v>10</v>
      </c>
    </row>
    <row r="106" spans="1:10" x14ac:dyDescent="0.2">
      <c r="A106" t="str">
        <f t="shared" si="1"/>
        <v>8120</v>
      </c>
      <c r="B106" s="43" t="s">
        <v>83</v>
      </c>
      <c r="C106" s="57">
        <v>-18329.75</v>
      </c>
      <c r="D106" s="57">
        <v>-20855.66</v>
      </c>
      <c r="E106" s="57">
        <v>-8512.2999999999993</v>
      </c>
      <c r="F106" s="57">
        <v>-9686.86</v>
      </c>
      <c r="G106" s="57">
        <v>-2644.13</v>
      </c>
      <c r="H106" s="57">
        <v>-1924.64</v>
      </c>
      <c r="I106" s="57">
        <v>-1244.83</v>
      </c>
      <c r="J106" s="58" t="s">
        <v>10</v>
      </c>
    </row>
    <row r="107" spans="1:10" x14ac:dyDescent="0.2">
      <c r="A107" t="str">
        <f t="shared" si="1"/>
        <v>8120</v>
      </c>
      <c r="B107" s="43" t="s">
        <v>84</v>
      </c>
      <c r="C107" s="57">
        <v>12351.9</v>
      </c>
      <c r="D107" s="57">
        <v>18839.759999999998</v>
      </c>
      <c r="E107" s="57">
        <v>7099.49</v>
      </c>
      <c r="F107" s="57">
        <v>9008.36</v>
      </c>
      <c r="G107" s="57">
        <v>3669.58</v>
      </c>
      <c r="H107" s="57">
        <v>2067.42</v>
      </c>
      <c r="I107" s="57">
        <v>1074.99</v>
      </c>
      <c r="J107" s="58" t="s">
        <v>10</v>
      </c>
    </row>
    <row r="108" spans="1:10" x14ac:dyDescent="0.2">
      <c r="A108" t="str">
        <f t="shared" si="1"/>
        <v>8140</v>
      </c>
      <c r="B108" s="43" t="s">
        <v>142</v>
      </c>
      <c r="C108" s="57">
        <v>-591.23</v>
      </c>
      <c r="D108" s="57">
        <v>-284.99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8" t="s">
        <v>10</v>
      </c>
    </row>
    <row r="109" spans="1:10" x14ac:dyDescent="0.2">
      <c r="A109" t="str">
        <f t="shared" si="1"/>
        <v>8160</v>
      </c>
      <c r="B109" s="43" t="s">
        <v>143</v>
      </c>
      <c r="C109" s="57">
        <v>5169.25</v>
      </c>
      <c r="D109" s="57">
        <v>7271.93</v>
      </c>
      <c r="E109" s="57">
        <v>5602.6</v>
      </c>
      <c r="F109" s="57">
        <v>4396.47</v>
      </c>
      <c r="G109" s="57">
        <v>1934.31</v>
      </c>
      <c r="H109" s="57">
        <v>2868.22</v>
      </c>
      <c r="I109" s="57">
        <v>514.91999999999996</v>
      </c>
      <c r="J109" s="58" t="s">
        <v>10</v>
      </c>
    </row>
    <row r="110" spans="1:10" x14ac:dyDescent="0.2">
      <c r="A110" t="str">
        <f t="shared" si="1"/>
        <v>8160</v>
      </c>
      <c r="B110" s="43" t="s">
        <v>144</v>
      </c>
      <c r="C110" s="57">
        <v>640.33000000000004</v>
      </c>
      <c r="D110" s="57">
        <v>1778.53</v>
      </c>
      <c r="E110" s="57">
        <v>-441.34</v>
      </c>
      <c r="F110" s="57">
        <v>-3189.07</v>
      </c>
      <c r="G110" s="57">
        <v>-55.739999999999995</v>
      </c>
      <c r="H110" s="57">
        <v>757.1</v>
      </c>
      <c r="I110" s="57">
        <v>0</v>
      </c>
      <c r="J110" s="58" t="s">
        <v>10</v>
      </c>
    </row>
    <row r="111" spans="1:10" x14ac:dyDescent="0.2">
      <c r="A111" t="str">
        <f t="shared" si="1"/>
        <v>8160</v>
      </c>
      <c r="B111" s="43" t="s">
        <v>145</v>
      </c>
      <c r="C111" s="57">
        <v>654.98</v>
      </c>
      <c r="D111" s="57">
        <v>101.05</v>
      </c>
      <c r="E111" s="57">
        <v>652.86</v>
      </c>
      <c r="F111" s="57">
        <v>681.31</v>
      </c>
      <c r="G111" s="57">
        <v>0</v>
      </c>
      <c r="H111" s="57">
        <v>171.32</v>
      </c>
      <c r="I111" s="57">
        <v>0</v>
      </c>
      <c r="J111" s="58" t="s">
        <v>10</v>
      </c>
    </row>
    <row r="112" spans="1:10" x14ac:dyDescent="0.2">
      <c r="A112" t="str">
        <f t="shared" si="1"/>
        <v>8160</v>
      </c>
      <c r="B112" s="43" t="s">
        <v>146</v>
      </c>
      <c r="C112" s="57">
        <v>0</v>
      </c>
      <c r="D112" s="57">
        <v>0</v>
      </c>
      <c r="E112" s="57">
        <v>13807.5</v>
      </c>
      <c r="F112" s="57">
        <v>0</v>
      </c>
      <c r="G112" s="57">
        <v>0</v>
      </c>
      <c r="H112" s="57">
        <v>0</v>
      </c>
      <c r="I112" s="57">
        <v>0</v>
      </c>
      <c r="J112" s="58" t="s">
        <v>10</v>
      </c>
    </row>
    <row r="113" spans="1:10" x14ac:dyDescent="0.2">
      <c r="A113" t="str">
        <f t="shared" si="1"/>
        <v>8160</v>
      </c>
      <c r="B113" s="43" t="s">
        <v>147</v>
      </c>
      <c r="C113" s="57">
        <v>-988.38</v>
      </c>
      <c r="D113" s="57">
        <v>-439.28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8" t="s">
        <v>10</v>
      </c>
    </row>
    <row r="114" spans="1:10" x14ac:dyDescent="0.2">
      <c r="A114" t="str">
        <f t="shared" si="1"/>
        <v>8170</v>
      </c>
      <c r="B114" s="43" t="s">
        <v>148</v>
      </c>
      <c r="C114" s="57">
        <v>4335.88</v>
      </c>
      <c r="D114" s="57">
        <v>6440.87</v>
      </c>
      <c r="E114" s="57">
        <v>2965.2</v>
      </c>
      <c r="F114" s="57">
        <v>3022.15</v>
      </c>
      <c r="G114" s="57">
        <v>1853.27</v>
      </c>
      <c r="H114" s="57">
        <v>2072.13</v>
      </c>
      <c r="I114" s="57">
        <v>373.63</v>
      </c>
      <c r="J114" s="58" t="s">
        <v>10</v>
      </c>
    </row>
    <row r="115" spans="1:10" x14ac:dyDescent="0.2">
      <c r="A115" t="str">
        <f t="shared" si="1"/>
        <v>8170</v>
      </c>
      <c r="B115" s="43" t="s">
        <v>149</v>
      </c>
      <c r="C115" s="57">
        <v>758.56</v>
      </c>
      <c r="D115" s="57">
        <v>1696.58</v>
      </c>
      <c r="E115" s="57">
        <v>-1788.88</v>
      </c>
      <c r="F115" s="57">
        <v>-1571.95</v>
      </c>
      <c r="G115" s="57">
        <v>144.94999999999999</v>
      </c>
      <c r="H115" s="57">
        <v>387.43</v>
      </c>
      <c r="I115" s="57">
        <v>0</v>
      </c>
      <c r="J115" s="58" t="s">
        <v>10</v>
      </c>
    </row>
    <row r="116" spans="1:10" x14ac:dyDescent="0.2">
      <c r="A116" t="str">
        <f t="shared" si="1"/>
        <v>8170</v>
      </c>
      <c r="B116" s="43" t="s">
        <v>150</v>
      </c>
      <c r="C116" s="57">
        <v>10.55</v>
      </c>
      <c r="D116" s="57">
        <v>87</v>
      </c>
      <c r="E116" s="57">
        <v>2764.99</v>
      </c>
      <c r="F116" s="57">
        <v>0</v>
      </c>
      <c r="G116" s="57">
        <v>0</v>
      </c>
      <c r="H116" s="57">
        <v>0</v>
      </c>
      <c r="I116" s="57">
        <v>0</v>
      </c>
      <c r="J116" s="58" t="s">
        <v>10</v>
      </c>
    </row>
    <row r="117" spans="1:10" x14ac:dyDescent="0.2">
      <c r="A117" t="str">
        <f t="shared" si="1"/>
        <v>8170</v>
      </c>
      <c r="B117" s="43" t="s">
        <v>151</v>
      </c>
      <c r="C117" s="57">
        <v>180.19</v>
      </c>
      <c r="D117" s="57">
        <v>112.21</v>
      </c>
      <c r="E117" s="57">
        <v>124.13</v>
      </c>
      <c r="F117" s="57">
        <v>113.4</v>
      </c>
      <c r="G117" s="57">
        <v>90.37</v>
      </c>
      <c r="H117" s="57">
        <v>119.37</v>
      </c>
      <c r="I117" s="57">
        <v>47.77</v>
      </c>
      <c r="J117" s="58" t="s">
        <v>10</v>
      </c>
    </row>
    <row r="118" spans="1:10" x14ac:dyDescent="0.2">
      <c r="A118" t="str">
        <f t="shared" si="1"/>
        <v>8180</v>
      </c>
      <c r="B118" s="43" t="s">
        <v>152</v>
      </c>
      <c r="C118" s="57">
        <v>808.7</v>
      </c>
      <c r="D118" s="57">
        <v>1104.6300000000001</v>
      </c>
      <c r="E118" s="57">
        <v>2097.0500000000002</v>
      </c>
      <c r="F118" s="57">
        <v>3053.94</v>
      </c>
      <c r="G118" s="57">
        <v>379.46</v>
      </c>
      <c r="H118" s="57">
        <v>981.63</v>
      </c>
      <c r="I118" s="57">
        <v>395.61</v>
      </c>
      <c r="J118" s="58" t="s">
        <v>10</v>
      </c>
    </row>
    <row r="119" spans="1:10" x14ac:dyDescent="0.2">
      <c r="A119" t="str">
        <f t="shared" si="1"/>
        <v>8180</v>
      </c>
      <c r="B119" s="43" t="s">
        <v>153</v>
      </c>
      <c r="C119" s="57">
        <v>127.66</v>
      </c>
      <c r="D119" s="57">
        <v>258.43</v>
      </c>
      <c r="E119" s="57">
        <v>805.16</v>
      </c>
      <c r="F119" s="57">
        <v>-958.95</v>
      </c>
      <c r="G119" s="57">
        <v>-376.18</v>
      </c>
      <c r="H119" s="57">
        <v>358.01</v>
      </c>
      <c r="I119" s="57">
        <v>0</v>
      </c>
      <c r="J119" s="58" t="s">
        <v>10</v>
      </c>
    </row>
    <row r="120" spans="1:10" x14ac:dyDescent="0.2">
      <c r="A120" t="str">
        <f t="shared" si="1"/>
        <v>8180</v>
      </c>
      <c r="B120" s="43" t="s">
        <v>154</v>
      </c>
      <c r="C120" s="57">
        <v>1143.95</v>
      </c>
      <c r="D120" s="57">
        <v>737.13</v>
      </c>
      <c r="E120" s="57">
        <v>1956.34</v>
      </c>
      <c r="F120" s="57">
        <v>1083.6300000000001</v>
      </c>
      <c r="G120" s="57">
        <v>-278.95</v>
      </c>
      <c r="H120" s="57">
        <v>1201.72</v>
      </c>
      <c r="I120" s="57">
        <v>364.38</v>
      </c>
      <c r="J120" s="58" t="s">
        <v>10</v>
      </c>
    </row>
    <row r="121" spans="1:10" x14ac:dyDescent="0.2">
      <c r="A121" t="str">
        <f t="shared" si="1"/>
        <v>8180</v>
      </c>
      <c r="B121" s="43" t="s">
        <v>155</v>
      </c>
      <c r="C121" s="57">
        <v>72.75</v>
      </c>
      <c r="D121" s="57">
        <v>70.459999999999994</v>
      </c>
      <c r="E121" s="57">
        <v>82.35</v>
      </c>
      <c r="F121" s="57">
        <v>49.26</v>
      </c>
      <c r="G121" s="57">
        <v>102.19</v>
      </c>
      <c r="H121" s="57">
        <v>75.569999999999993</v>
      </c>
      <c r="I121" s="57">
        <v>82.15</v>
      </c>
      <c r="J121" s="58" t="s">
        <v>10</v>
      </c>
    </row>
    <row r="122" spans="1:10" x14ac:dyDescent="0.2">
      <c r="A122" t="str">
        <f t="shared" si="1"/>
        <v>8180</v>
      </c>
      <c r="B122" s="43" t="s">
        <v>156</v>
      </c>
      <c r="C122" s="57">
        <v>-61.88</v>
      </c>
      <c r="D122" s="57">
        <v>-59.94</v>
      </c>
      <c r="E122" s="57">
        <v>-70.06</v>
      </c>
      <c r="F122" s="57">
        <v>-41.91</v>
      </c>
      <c r="G122" s="57">
        <v>-86.93</v>
      </c>
      <c r="H122" s="57">
        <v>-64.290000000000006</v>
      </c>
      <c r="I122" s="57">
        <v>0</v>
      </c>
      <c r="J122" s="58" t="s">
        <v>10</v>
      </c>
    </row>
    <row r="123" spans="1:10" x14ac:dyDescent="0.2">
      <c r="A123" t="str">
        <f t="shared" si="1"/>
        <v>8180</v>
      </c>
      <c r="B123" s="43" t="s">
        <v>157</v>
      </c>
      <c r="C123" s="57">
        <v>0</v>
      </c>
      <c r="D123" s="57">
        <v>0</v>
      </c>
      <c r="E123" s="57">
        <v>0</v>
      </c>
      <c r="F123" s="57">
        <v>546</v>
      </c>
      <c r="G123" s="57">
        <v>0</v>
      </c>
      <c r="H123" s="57">
        <v>0</v>
      </c>
      <c r="I123" s="57">
        <v>0</v>
      </c>
      <c r="J123" s="58" t="s">
        <v>10</v>
      </c>
    </row>
    <row r="124" spans="1:10" x14ac:dyDescent="0.2">
      <c r="A124" t="str">
        <f t="shared" si="1"/>
        <v>8190</v>
      </c>
      <c r="B124" s="43" t="s">
        <v>158</v>
      </c>
      <c r="C124" s="57">
        <v>76.25</v>
      </c>
      <c r="D124" s="57">
        <v>88.48</v>
      </c>
      <c r="E124" s="57">
        <v>80.42</v>
      </c>
      <c r="F124" s="57">
        <v>77.91</v>
      </c>
      <c r="G124" s="57">
        <v>3.04</v>
      </c>
      <c r="H124" s="57">
        <v>82.04</v>
      </c>
      <c r="I124" s="57">
        <v>0</v>
      </c>
      <c r="J124" s="58" t="s">
        <v>10</v>
      </c>
    </row>
    <row r="125" spans="1:10" x14ac:dyDescent="0.2">
      <c r="A125" t="str">
        <f t="shared" si="1"/>
        <v>8200</v>
      </c>
      <c r="B125" s="43" t="s">
        <v>159</v>
      </c>
      <c r="C125" s="57">
        <v>0</v>
      </c>
      <c r="D125" s="57">
        <v>390.36</v>
      </c>
      <c r="E125" s="57">
        <v>240.75</v>
      </c>
      <c r="F125" s="57">
        <v>0</v>
      </c>
      <c r="G125" s="57">
        <v>0</v>
      </c>
      <c r="H125" s="57">
        <v>0</v>
      </c>
      <c r="I125" s="57">
        <v>0</v>
      </c>
      <c r="J125" s="58" t="s">
        <v>10</v>
      </c>
    </row>
    <row r="126" spans="1:10" x14ac:dyDescent="0.2">
      <c r="A126" t="str">
        <f t="shared" si="1"/>
        <v>8200</v>
      </c>
      <c r="B126" s="43" t="s">
        <v>160</v>
      </c>
      <c r="C126" s="57">
        <v>-223.75</v>
      </c>
      <c r="D126" s="57">
        <v>234.22</v>
      </c>
      <c r="E126" s="57">
        <v>-65.69</v>
      </c>
      <c r="F126" s="57">
        <v>-168.53</v>
      </c>
      <c r="G126" s="58" t="s">
        <v>10</v>
      </c>
      <c r="H126" s="58" t="s">
        <v>10</v>
      </c>
      <c r="I126" s="58" t="s">
        <v>10</v>
      </c>
      <c r="J126" s="58" t="s">
        <v>10</v>
      </c>
    </row>
    <row r="127" spans="1:10" x14ac:dyDescent="0.2">
      <c r="A127" t="str">
        <f t="shared" si="1"/>
        <v>8200</v>
      </c>
      <c r="B127" s="43" t="s">
        <v>161</v>
      </c>
      <c r="C127" s="57">
        <v>278.44</v>
      </c>
      <c r="D127" s="57">
        <v>300.77999999999997</v>
      </c>
      <c r="E127" s="57">
        <v>200.82</v>
      </c>
      <c r="F127" s="57">
        <v>117.91</v>
      </c>
      <c r="G127" s="57">
        <v>94.17</v>
      </c>
      <c r="H127" s="57">
        <v>94.56</v>
      </c>
      <c r="I127" s="57">
        <v>53.74</v>
      </c>
      <c r="J127" s="58" t="s">
        <v>10</v>
      </c>
    </row>
    <row r="128" spans="1:10" x14ac:dyDescent="0.2">
      <c r="A128" t="str">
        <f t="shared" si="1"/>
        <v>8210</v>
      </c>
      <c r="B128" s="43" t="s">
        <v>162</v>
      </c>
      <c r="C128" s="57">
        <v>1654.56</v>
      </c>
      <c r="D128" s="57">
        <v>7496.93</v>
      </c>
      <c r="E128" s="57">
        <v>640.79999999999995</v>
      </c>
      <c r="F128" s="57">
        <v>120.38</v>
      </c>
      <c r="G128" s="57">
        <v>63.25</v>
      </c>
      <c r="H128" s="57">
        <v>0</v>
      </c>
      <c r="I128" s="57">
        <v>0</v>
      </c>
      <c r="J128" s="58" t="s">
        <v>10</v>
      </c>
    </row>
    <row r="129" spans="1:10" x14ac:dyDescent="0.2">
      <c r="A129" t="str">
        <f t="shared" si="1"/>
        <v>8210</v>
      </c>
      <c r="B129" s="43" t="s">
        <v>163</v>
      </c>
      <c r="C129" s="57">
        <v>-1196.96</v>
      </c>
      <c r="D129" s="57">
        <v>3670.88</v>
      </c>
      <c r="E129" s="57">
        <v>-4049.6</v>
      </c>
      <c r="F129" s="57">
        <v>-428.5</v>
      </c>
      <c r="G129" s="57">
        <v>2.08</v>
      </c>
      <c r="H129" s="57">
        <v>-22.14</v>
      </c>
      <c r="I129" s="58" t="s">
        <v>10</v>
      </c>
      <c r="J129" s="58" t="s">
        <v>10</v>
      </c>
    </row>
    <row r="130" spans="1:10" x14ac:dyDescent="0.2">
      <c r="A130" t="str">
        <f t="shared" si="1"/>
        <v>8210</v>
      </c>
      <c r="B130" s="43" t="s">
        <v>164</v>
      </c>
      <c r="C130" s="57">
        <v>366.84</v>
      </c>
      <c r="D130" s="57">
        <v>715.19</v>
      </c>
      <c r="E130" s="57">
        <v>1741.97</v>
      </c>
      <c r="F130" s="57">
        <v>0</v>
      </c>
      <c r="G130" s="57">
        <v>0</v>
      </c>
      <c r="H130" s="57">
        <v>223.32</v>
      </c>
      <c r="I130" s="57">
        <v>0</v>
      </c>
      <c r="J130" s="58" t="s">
        <v>10</v>
      </c>
    </row>
    <row r="131" spans="1:10" x14ac:dyDescent="0.2">
      <c r="A131" t="str">
        <f t="shared" si="1"/>
        <v>8210</v>
      </c>
      <c r="B131" s="43" t="s">
        <v>165</v>
      </c>
      <c r="C131" s="58" t="s">
        <v>10</v>
      </c>
      <c r="D131" s="57">
        <v>-0.47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8" t="s">
        <v>10</v>
      </c>
    </row>
    <row r="132" spans="1:10" x14ac:dyDescent="0.2">
      <c r="A132" t="str">
        <f t="shared" si="1"/>
        <v>8210</v>
      </c>
      <c r="B132" s="43" t="s">
        <v>166</v>
      </c>
      <c r="C132" s="58" t="s">
        <v>10</v>
      </c>
      <c r="D132" s="57">
        <v>15.89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8" t="s">
        <v>10</v>
      </c>
    </row>
    <row r="133" spans="1:10" x14ac:dyDescent="0.2">
      <c r="A133" t="str">
        <f t="shared" si="1"/>
        <v>8210</v>
      </c>
      <c r="B133" s="43" t="s">
        <v>167</v>
      </c>
      <c r="C133" s="57">
        <v>270.83</v>
      </c>
      <c r="D133" s="57">
        <v>210.92</v>
      </c>
      <c r="E133" s="57">
        <v>232.09</v>
      </c>
      <c r="F133" s="57">
        <v>69.400000000000006</v>
      </c>
      <c r="G133" s="57">
        <v>394.08</v>
      </c>
      <c r="H133" s="57">
        <v>224.31</v>
      </c>
      <c r="I133" s="57">
        <v>30.41</v>
      </c>
      <c r="J133" s="58" t="s">
        <v>10</v>
      </c>
    </row>
    <row r="134" spans="1:10" x14ac:dyDescent="0.2">
      <c r="A134" t="str">
        <f t="shared" si="1"/>
        <v>8210</v>
      </c>
      <c r="B134" s="43" t="s">
        <v>168</v>
      </c>
      <c r="C134" s="58" t="s">
        <v>10</v>
      </c>
      <c r="D134" s="57">
        <v>330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8" t="s">
        <v>10</v>
      </c>
    </row>
    <row r="135" spans="1:10" x14ac:dyDescent="0.2">
      <c r="A135" t="str">
        <f t="shared" si="1"/>
        <v>8240</v>
      </c>
      <c r="B135" s="43" t="s">
        <v>169</v>
      </c>
      <c r="C135" s="58" t="s">
        <v>10</v>
      </c>
      <c r="D135" s="57">
        <v>625.5</v>
      </c>
      <c r="E135" s="57">
        <v>5.8100000000000005</v>
      </c>
      <c r="F135" s="57">
        <v>0</v>
      </c>
      <c r="G135" s="57">
        <v>0</v>
      </c>
      <c r="H135" s="57">
        <v>0</v>
      </c>
      <c r="I135" s="57">
        <v>0</v>
      </c>
      <c r="J135" s="58" t="s">
        <v>10</v>
      </c>
    </row>
    <row r="136" spans="1:10" x14ac:dyDescent="0.2">
      <c r="A136" t="str">
        <f t="shared" si="1"/>
        <v>8240</v>
      </c>
      <c r="B136" s="43" t="s">
        <v>170</v>
      </c>
      <c r="C136" s="57">
        <v>-1.04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8" t="s">
        <v>10</v>
      </c>
    </row>
    <row r="137" spans="1:10" x14ac:dyDescent="0.2">
      <c r="A137" t="str">
        <f t="shared" si="1"/>
        <v>8240</v>
      </c>
      <c r="B137" s="43" t="s">
        <v>171</v>
      </c>
      <c r="C137" s="57">
        <v>8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8" t="s">
        <v>10</v>
      </c>
    </row>
    <row r="138" spans="1:10" x14ac:dyDescent="0.2">
      <c r="A138" t="str">
        <f t="shared" si="1"/>
        <v>8240</v>
      </c>
      <c r="B138" s="43" t="s">
        <v>172</v>
      </c>
      <c r="C138" s="57">
        <v>53.86</v>
      </c>
      <c r="D138" s="57">
        <v>25.59</v>
      </c>
      <c r="E138" s="57">
        <v>24.74</v>
      </c>
      <c r="F138" s="57">
        <v>25.48</v>
      </c>
      <c r="G138" s="57">
        <v>52.61</v>
      </c>
      <c r="H138" s="57">
        <v>20.02</v>
      </c>
      <c r="I138" s="57">
        <v>0</v>
      </c>
      <c r="J138" s="58" t="s">
        <v>10</v>
      </c>
    </row>
    <row r="139" spans="1:10" x14ac:dyDescent="0.2">
      <c r="A139" t="str">
        <f t="shared" ref="A139:A202" si="2">LEFT(RIGHT(B139,10),4)</f>
        <v>8250</v>
      </c>
      <c r="B139" s="43" t="s">
        <v>173</v>
      </c>
      <c r="C139" s="57">
        <v>-9.65</v>
      </c>
      <c r="D139" s="57">
        <v>0</v>
      </c>
      <c r="E139" s="57">
        <v>-4.26</v>
      </c>
      <c r="F139" s="57">
        <v>-39.950000000000003</v>
      </c>
      <c r="G139" s="57">
        <v>-168.19</v>
      </c>
      <c r="H139" s="57">
        <v>3.99</v>
      </c>
      <c r="I139" s="57">
        <v>0</v>
      </c>
      <c r="J139" s="58" t="s">
        <v>10</v>
      </c>
    </row>
    <row r="140" spans="1:10" x14ac:dyDescent="0.2">
      <c r="A140" t="str">
        <f t="shared" si="2"/>
        <v>8250</v>
      </c>
      <c r="B140" s="43" t="s">
        <v>174</v>
      </c>
      <c r="C140" s="57">
        <v>74</v>
      </c>
      <c r="D140" s="57">
        <v>0</v>
      </c>
      <c r="E140" s="57">
        <v>80</v>
      </c>
      <c r="F140" s="57">
        <v>170</v>
      </c>
      <c r="G140" s="57">
        <v>555.70000000000005</v>
      </c>
      <c r="H140" s="57">
        <v>-15</v>
      </c>
      <c r="I140" s="57">
        <v>0</v>
      </c>
      <c r="J140" s="58" t="s">
        <v>10</v>
      </c>
    </row>
    <row r="141" spans="1:10" x14ac:dyDescent="0.2">
      <c r="A141" t="str">
        <f t="shared" si="2"/>
        <v>8250</v>
      </c>
      <c r="B141" s="43" t="s">
        <v>175</v>
      </c>
      <c r="C141" s="57">
        <v>1947.13</v>
      </c>
      <c r="D141" s="57">
        <v>2188.2199999999998</v>
      </c>
      <c r="E141" s="57">
        <v>827.73</v>
      </c>
      <c r="F141" s="57">
        <v>176.52</v>
      </c>
      <c r="G141" s="57">
        <v>293.66000000000003</v>
      </c>
      <c r="H141" s="57">
        <v>131.6</v>
      </c>
      <c r="I141" s="57">
        <v>74.760000000000005</v>
      </c>
      <c r="J141" s="58" t="s">
        <v>10</v>
      </c>
    </row>
    <row r="142" spans="1:10" x14ac:dyDescent="0.2">
      <c r="A142" t="str">
        <f t="shared" si="2"/>
        <v>8250</v>
      </c>
      <c r="B142" s="43" t="s">
        <v>176</v>
      </c>
      <c r="C142" s="57">
        <v>249.58</v>
      </c>
      <c r="D142" s="57">
        <v>280.45</v>
      </c>
      <c r="E142" s="57">
        <v>156.16</v>
      </c>
      <c r="F142" s="57">
        <v>47.74</v>
      </c>
      <c r="G142" s="57">
        <v>16.850000000000001</v>
      </c>
      <c r="H142" s="57">
        <v>12.91</v>
      </c>
      <c r="I142" s="57">
        <v>6.91</v>
      </c>
      <c r="J142" s="58" t="s">
        <v>10</v>
      </c>
    </row>
    <row r="143" spans="1:10" x14ac:dyDescent="0.2">
      <c r="A143" t="str">
        <f t="shared" si="2"/>
        <v>8310</v>
      </c>
      <c r="B143" s="43" t="s">
        <v>477</v>
      </c>
      <c r="C143" s="57">
        <v>61.69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8" t="s">
        <v>10</v>
      </c>
    </row>
    <row r="144" spans="1:10" x14ac:dyDescent="0.2">
      <c r="A144" t="str">
        <f t="shared" si="2"/>
        <v>8310</v>
      </c>
      <c r="B144" s="43" t="s">
        <v>478</v>
      </c>
      <c r="C144" s="57">
        <v>375</v>
      </c>
      <c r="D144" s="57">
        <v>600</v>
      </c>
      <c r="E144" s="57">
        <v>0</v>
      </c>
      <c r="F144" s="57">
        <v>750</v>
      </c>
      <c r="G144" s="57">
        <v>0</v>
      </c>
      <c r="H144" s="57">
        <v>300</v>
      </c>
      <c r="I144" s="57">
        <v>300</v>
      </c>
      <c r="J144" s="58" t="s">
        <v>10</v>
      </c>
    </row>
    <row r="145" spans="1:10" x14ac:dyDescent="0.2">
      <c r="A145" t="str">
        <f t="shared" si="2"/>
        <v>8340</v>
      </c>
      <c r="B145" s="43" t="s">
        <v>479</v>
      </c>
      <c r="C145" s="57">
        <v>1080.2</v>
      </c>
      <c r="D145" s="57">
        <v>348.72</v>
      </c>
      <c r="E145" s="57">
        <v>284.60000000000002</v>
      </c>
      <c r="F145" s="57">
        <v>0</v>
      </c>
      <c r="G145" s="57">
        <v>379.46</v>
      </c>
      <c r="H145" s="57">
        <v>0</v>
      </c>
      <c r="I145" s="57">
        <v>0</v>
      </c>
      <c r="J145" s="58" t="s">
        <v>10</v>
      </c>
    </row>
    <row r="146" spans="1:10" x14ac:dyDescent="0.2">
      <c r="A146" t="str">
        <f t="shared" si="2"/>
        <v>8340</v>
      </c>
      <c r="B146" s="43" t="s">
        <v>480</v>
      </c>
      <c r="C146" s="57">
        <v>397.8</v>
      </c>
      <c r="D146" s="57">
        <v>-330.87</v>
      </c>
      <c r="E146" s="57">
        <v>-10.01</v>
      </c>
      <c r="F146" s="57">
        <v>-199.22</v>
      </c>
      <c r="G146" s="57">
        <v>132.81</v>
      </c>
      <c r="H146" s="57">
        <v>-132.81</v>
      </c>
      <c r="I146" s="58" t="s">
        <v>10</v>
      </c>
      <c r="J146" s="58" t="s">
        <v>10</v>
      </c>
    </row>
    <row r="147" spans="1:10" x14ac:dyDescent="0.2">
      <c r="A147" t="str">
        <f t="shared" si="2"/>
        <v>8340</v>
      </c>
      <c r="B147" s="43" t="s">
        <v>481</v>
      </c>
      <c r="C147" s="57">
        <v>418.34</v>
      </c>
      <c r="D147" s="57">
        <v>0</v>
      </c>
      <c r="E147" s="57">
        <v>379.59</v>
      </c>
      <c r="F147" s="57">
        <v>958.13</v>
      </c>
      <c r="G147" s="57">
        <v>0</v>
      </c>
      <c r="H147" s="57">
        <v>0</v>
      </c>
      <c r="I147" s="57">
        <v>0</v>
      </c>
      <c r="J147" s="58" t="s">
        <v>10</v>
      </c>
    </row>
    <row r="148" spans="1:10" x14ac:dyDescent="0.2">
      <c r="A148" t="str">
        <f t="shared" si="2"/>
        <v>8350</v>
      </c>
      <c r="B148" s="43" t="s">
        <v>482</v>
      </c>
      <c r="C148" s="58" t="s">
        <v>10</v>
      </c>
      <c r="D148" s="57">
        <v>664.05</v>
      </c>
      <c r="E148" s="57">
        <v>0</v>
      </c>
      <c r="F148" s="57">
        <v>0</v>
      </c>
      <c r="G148" s="57">
        <v>379.46</v>
      </c>
      <c r="H148" s="57">
        <v>0</v>
      </c>
      <c r="I148" s="57">
        <v>0</v>
      </c>
      <c r="J148" s="58" t="s">
        <v>10</v>
      </c>
    </row>
    <row r="149" spans="1:10" x14ac:dyDescent="0.2">
      <c r="A149" t="str">
        <f t="shared" si="2"/>
        <v>8350</v>
      </c>
      <c r="B149" s="43" t="s">
        <v>483</v>
      </c>
      <c r="C149" s="58" t="s">
        <v>10</v>
      </c>
      <c r="D149" s="57">
        <v>398.43</v>
      </c>
      <c r="E149" s="57">
        <v>-398.43</v>
      </c>
      <c r="F149" s="58" t="s">
        <v>10</v>
      </c>
      <c r="G149" s="57">
        <v>132.81</v>
      </c>
      <c r="H149" s="57">
        <v>-132.81</v>
      </c>
      <c r="I149" s="58" t="s">
        <v>10</v>
      </c>
      <c r="J149" s="58" t="s">
        <v>10</v>
      </c>
    </row>
    <row r="150" spans="1:10" x14ac:dyDescent="0.2">
      <c r="A150" t="str">
        <f t="shared" si="2"/>
        <v>8350</v>
      </c>
      <c r="B150" s="43" t="s">
        <v>484</v>
      </c>
      <c r="C150" s="58" t="s">
        <v>10</v>
      </c>
      <c r="D150" s="58" t="s">
        <v>10</v>
      </c>
      <c r="E150" s="58" t="s">
        <v>10</v>
      </c>
      <c r="F150" s="58" t="s">
        <v>10</v>
      </c>
      <c r="G150" s="57">
        <v>24.04</v>
      </c>
      <c r="H150" s="57">
        <v>0</v>
      </c>
      <c r="I150" s="57">
        <v>0</v>
      </c>
      <c r="J150" s="58" t="s">
        <v>10</v>
      </c>
    </row>
    <row r="151" spans="1:10" x14ac:dyDescent="0.2">
      <c r="A151" t="str">
        <f t="shared" si="2"/>
        <v>8360</v>
      </c>
      <c r="B151" s="43" t="s">
        <v>485</v>
      </c>
      <c r="C151" s="57">
        <v>0</v>
      </c>
      <c r="D151" s="57">
        <v>0</v>
      </c>
      <c r="E151" s="57">
        <v>0</v>
      </c>
      <c r="F151" s="57">
        <v>126.49</v>
      </c>
      <c r="G151" s="57">
        <v>0</v>
      </c>
      <c r="H151" s="57">
        <v>0</v>
      </c>
      <c r="I151" s="57">
        <v>0</v>
      </c>
      <c r="J151" s="58" t="s">
        <v>10</v>
      </c>
    </row>
    <row r="152" spans="1:10" x14ac:dyDescent="0.2">
      <c r="A152" t="str">
        <f t="shared" si="2"/>
        <v>8360</v>
      </c>
      <c r="B152" s="43" t="s">
        <v>486</v>
      </c>
      <c r="C152" s="58" t="s">
        <v>10</v>
      </c>
      <c r="D152" s="58" t="s">
        <v>10</v>
      </c>
      <c r="E152" s="58" t="s">
        <v>10</v>
      </c>
      <c r="F152" s="57">
        <v>21.08</v>
      </c>
      <c r="G152" s="57">
        <v>-21.08</v>
      </c>
      <c r="H152" s="58" t="s">
        <v>10</v>
      </c>
      <c r="I152" s="58" t="s">
        <v>10</v>
      </c>
      <c r="J152" s="58" t="s">
        <v>10</v>
      </c>
    </row>
    <row r="153" spans="1:10" x14ac:dyDescent="0.2">
      <c r="A153" t="str">
        <f t="shared" si="2"/>
        <v>8410</v>
      </c>
      <c r="B153" s="43" t="s">
        <v>177</v>
      </c>
      <c r="C153" s="57">
        <v>6649.39</v>
      </c>
      <c r="D153" s="57">
        <v>4077.88</v>
      </c>
      <c r="E153" s="57">
        <v>9152.66</v>
      </c>
      <c r="F153" s="57">
        <v>13386.34</v>
      </c>
      <c r="G153" s="57">
        <v>12140.7</v>
      </c>
      <c r="H153" s="57">
        <v>12238.54</v>
      </c>
      <c r="I153" s="57">
        <v>6425.82</v>
      </c>
      <c r="J153" s="58" t="s">
        <v>10</v>
      </c>
    </row>
    <row r="154" spans="1:10" x14ac:dyDescent="0.2">
      <c r="A154" t="str">
        <f t="shared" si="2"/>
        <v>8410</v>
      </c>
      <c r="B154" s="43" t="s">
        <v>178</v>
      </c>
      <c r="C154" s="57">
        <v>-3736.92</v>
      </c>
      <c r="D154" s="57">
        <v>-877.97</v>
      </c>
      <c r="E154" s="57">
        <v>3960.13</v>
      </c>
      <c r="F154" s="57">
        <v>-4175.8</v>
      </c>
      <c r="G154" s="57">
        <v>2018.19</v>
      </c>
      <c r="H154" s="57">
        <v>1870.02</v>
      </c>
      <c r="I154" s="57">
        <v>0</v>
      </c>
      <c r="J154" s="58" t="s">
        <v>10</v>
      </c>
    </row>
    <row r="155" spans="1:10" x14ac:dyDescent="0.2">
      <c r="A155" t="str">
        <f t="shared" si="2"/>
        <v>8410</v>
      </c>
      <c r="B155" s="43" t="s">
        <v>179</v>
      </c>
      <c r="C155" s="57">
        <v>10.58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8" t="s">
        <v>10</v>
      </c>
    </row>
    <row r="156" spans="1:10" x14ac:dyDescent="0.2">
      <c r="A156" t="str">
        <f t="shared" si="2"/>
        <v>8410</v>
      </c>
      <c r="B156" s="43" t="s">
        <v>180</v>
      </c>
      <c r="C156" s="57">
        <v>53.77</v>
      </c>
      <c r="D156" s="57">
        <v>0</v>
      </c>
      <c r="E156" s="57">
        <v>58.3</v>
      </c>
      <c r="F156" s="57">
        <v>0</v>
      </c>
      <c r="G156" s="57">
        <v>0</v>
      </c>
      <c r="H156" s="57">
        <v>0</v>
      </c>
      <c r="I156" s="57">
        <v>0</v>
      </c>
      <c r="J156" s="58" t="s">
        <v>10</v>
      </c>
    </row>
    <row r="157" spans="1:10" x14ac:dyDescent="0.2">
      <c r="A157" t="str">
        <f t="shared" si="2"/>
        <v>8410</v>
      </c>
      <c r="B157" s="43" t="s">
        <v>181</v>
      </c>
      <c r="C157" s="57">
        <v>110.19</v>
      </c>
      <c r="D157" s="57">
        <v>208.7</v>
      </c>
      <c r="E157" s="57">
        <v>337.98</v>
      </c>
      <c r="F157" s="57">
        <v>0</v>
      </c>
      <c r="G157" s="57">
        <v>181.74</v>
      </c>
      <c r="H157" s="57">
        <v>0</v>
      </c>
      <c r="I157" s="57">
        <v>0</v>
      </c>
      <c r="J157" s="58" t="s">
        <v>10</v>
      </c>
    </row>
    <row r="158" spans="1:10" x14ac:dyDescent="0.2">
      <c r="A158" t="str">
        <f t="shared" si="2"/>
        <v>8410</v>
      </c>
      <c r="B158" s="43" t="s">
        <v>182</v>
      </c>
      <c r="C158" s="57">
        <v>60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8" t="s">
        <v>10</v>
      </c>
    </row>
    <row r="159" spans="1:10" x14ac:dyDescent="0.2">
      <c r="A159" t="str">
        <f t="shared" si="2"/>
        <v>8560</v>
      </c>
      <c r="B159" s="43" t="s">
        <v>183</v>
      </c>
      <c r="C159" s="57">
        <v>13924.02</v>
      </c>
      <c r="D159" s="57">
        <v>11605.28</v>
      </c>
      <c r="E159" s="57">
        <v>13359.86</v>
      </c>
      <c r="F159" s="57">
        <v>12592.38</v>
      </c>
      <c r="G159" s="57">
        <v>7846.31</v>
      </c>
      <c r="H159" s="57">
        <v>9087.17</v>
      </c>
      <c r="I159" s="57">
        <v>5395.4</v>
      </c>
      <c r="J159" s="58" t="s">
        <v>10</v>
      </c>
    </row>
    <row r="160" spans="1:10" x14ac:dyDescent="0.2">
      <c r="A160" t="str">
        <f t="shared" si="2"/>
        <v>8560</v>
      </c>
      <c r="B160" s="43" t="s">
        <v>184</v>
      </c>
      <c r="C160" s="57">
        <v>0</v>
      </c>
      <c r="D160" s="57">
        <v>0</v>
      </c>
      <c r="E160" s="57">
        <v>0</v>
      </c>
      <c r="F160" s="57">
        <v>1429.2</v>
      </c>
      <c r="G160" s="57">
        <v>0</v>
      </c>
      <c r="H160" s="57">
        <v>0</v>
      </c>
      <c r="I160" s="57">
        <v>0</v>
      </c>
      <c r="J160" s="58" t="s">
        <v>10</v>
      </c>
    </row>
    <row r="161" spans="1:10" x14ac:dyDescent="0.2">
      <c r="A161" t="str">
        <f t="shared" si="2"/>
        <v>8560</v>
      </c>
      <c r="B161" s="43" t="s">
        <v>185</v>
      </c>
      <c r="C161" s="57">
        <v>768.23</v>
      </c>
      <c r="D161" s="57">
        <v>1.1599999999999999</v>
      </c>
      <c r="E161" s="57">
        <v>2388.73</v>
      </c>
      <c r="F161" s="57">
        <v>-7253.17</v>
      </c>
      <c r="G161" s="57">
        <v>647.48</v>
      </c>
      <c r="H161" s="57">
        <v>1797.3799999999999</v>
      </c>
      <c r="I161" s="57">
        <v>0</v>
      </c>
      <c r="J161" s="58" t="s">
        <v>10</v>
      </c>
    </row>
    <row r="162" spans="1:10" x14ac:dyDescent="0.2">
      <c r="A162" t="str">
        <f t="shared" si="2"/>
        <v>8560</v>
      </c>
      <c r="B162" s="43" t="s">
        <v>186</v>
      </c>
      <c r="C162" s="57">
        <v>0</v>
      </c>
      <c r="D162" s="57">
        <v>0</v>
      </c>
      <c r="E162" s="57">
        <v>0</v>
      </c>
      <c r="F162" s="57">
        <v>1429.2</v>
      </c>
      <c r="G162" s="57">
        <v>0</v>
      </c>
      <c r="H162" s="57">
        <v>0</v>
      </c>
      <c r="I162" s="57">
        <v>0</v>
      </c>
      <c r="J162" s="58" t="s">
        <v>10</v>
      </c>
    </row>
    <row r="163" spans="1:10" x14ac:dyDescent="0.2">
      <c r="A163" t="str">
        <f t="shared" si="2"/>
        <v>8560</v>
      </c>
      <c r="B163" s="43" t="s">
        <v>187</v>
      </c>
      <c r="C163" s="57">
        <v>0</v>
      </c>
      <c r="D163" s="57">
        <v>0</v>
      </c>
      <c r="E163" s="57">
        <v>0</v>
      </c>
      <c r="F163" s="57">
        <v>-1429.2</v>
      </c>
      <c r="G163" s="57">
        <v>0</v>
      </c>
      <c r="H163" s="57">
        <v>0</v>
      </c>
      <c r="I163" s="57">
        <v>0</v>
      </c>
      <c r="J163" s="58" t="s">
        <v>10</v>
      </c>
    </row>
    <row r="164" spans="1:10" x14ac:dyDescent="0.2">
      <c r="A164" t="str">
        <f t="shared" si="2"/>
        <v>8560</v>
      </c>
      <c r="B164" s="43" t="s">
        <v>188</v>
      </c>
      <c r="C164" s="57">
        <v>178.38</v>
      </c>
      <c r="D164" s="57">
        <v>2383.8399999999997</v>
      </c>
      <c r="E164" s="57">
        <v>0</v>
      </c>
      <c r="F164" s="57">
        <v>587.97</v>
      </c>
      <c r="G164" s="57">
        <v>0</v>
      </c>
      <c r="H164" s="57">
        <v>0</v>
      </c>
      <c r="I164" s="57">
        <v>0</v>
      </c>
      <c r="J164" s="58" t="s">
        <v>10</v>
      </c>
    </row>
    <row r="165" spans="1:10" x14ac:dyDescent="0.2">
      <c r="A165" t="str">
        <f t="shared" si="2"/>
        <v>8560</v>
      </c>
      <c r="B165" s="43" t="s">
        <v>189</v>
      </c>
      <c r="C165" s="57">
        <v>21.41</v>
      </c>
      <c r="D165" s="57">
        <v>286.06</v>
      </c>
      <c r="E165" s="57">
        <v>0</v>
      </c>
      <c r="F165" s="57">
        <v>70.56</v>
      </c>
      <c r="G165" s="57">
        <v>0</v>
      </c>
      <c r="H165" s="57">
        <v>0</v>
      </c>
      <c r="I165" s="57">
        <v>0</v>
      </c>
      <c r="J165" s="58" t="s">
        <v>10</v>
      </c>
    </row>
    <row r="166" spans="1:10" x14ac:dyDescent="0.2">
      <c r="A166" t="str">
        <f t="shared" si="2"/>
        <v>8560</v>
      </c>
      <c r="B166" s="43" t="s">
        <v>190</v>
      </c>
      <c r="C166" s="57">
        <v>724.97</v>
      </c>
      <c r="D166" s="57">
        <v>1336.39</v>
      </c>
      <c r="E166" s="57">
        <v>1206.95</v>
      </c>
      <c r="F166" s="57">
        <v>752.47</v>
      </c>
      <c r="G166" s="57">
        <v>1601.28</v>
      </c>
      <c r="H166" s="57">
        <v>3306.63</v>
      </c>
      <c r="I166" s="57">
        <v>-44.38</v>
      </c>
      <c r="J166" s="58" t="s">
        <v>10</v>
      </c>
    </row>
    <row r="167" spans="1:10" x14ac:dyDescent="0.2">
      <c r="A167" t="str">
        <f t="shared" si="2"/>
        <v>8560</v>
      </c>
      <c r="B167" s="43" t="s">
        <v>191</v>
      </c>
      <c r="C167" s="57">
        <v>-312.83999999999997</v>
      </c>
      <c r="D167" s="57">
        <v>-230.04</v>
      </c>
      <c r="E167" s="57">
        <v>-556.11</v>
      </c>
      <c r="F167" s="57">
        <v>-72.239999999999995</v>
      </c>
      <c r="G167" s="57">
        <v>0</v>
      </c>
      <c r="H167" s="57">
        <v>0</v>
      </c>
      <c r="I167" s="57">
        <v>0</v>
      </c>
      <c r="J167" s="58" t="s">
        <v>10</v>
      </c>
    </row>
    <row r="168" spans="1:10" x14ac:dyDescent="0.2">
      <c r="A168" t="str">
        <f t="shared" si="2"/>
        <v>8560</v>
      </c>
      <c r="B168" s="43" t="s">
        <v>192</v>
      </c>
      <c r="C168" s="57">
        <v>2398.5300000000002</v>
      </c>
      <c r="D168" s="57">
        <v>7802.44</v>
      </c>
      <c r="E168" s="57">
        <v>10442.27</v>
      </c>
      <c r="F168" s="57">
        <v>307.39999999999998</v>
      </c>
      <c r="G168" s="57">
        <v>0</v>
      </c>
      <c r="H168" s="57">
        <v>0</v>
      </c>
      <c r="I168" s="57">
        <v>0</v>
      </c>
      <c r="J168" s="58" t="s">
        <v>10</v>
      </c>
    </row>
    <row r="169" spans="1:10" x14ac:dyDescent="0.2">
      <c r="A169" t="str">
        <f t="shared" si="2"/>
        <v>8560</v>
      </c>
      <c r="B169" s="43" t="s">
        <v>193</v>
      </c>
      <c r="C169" s="57">
        <v>0</v>
      </c>
      <c r="D169" s="57">
        <v>224.99</v>
      </c>
      <c r="E169" s="57">
        <v>111.9</v>
      </c>
      <c r="F169" s="57">
        <v>5468.8</v>
      </c>
      <c r="G169" s="57">
        <v>0</v>
      </c>
      <c r="H169" s="57">
        <v>0</v>
      </c>
      <c r="I169" s="57">
        <v>0</v>
      </c>
      <c r="J169" s="58" t="s">
        <v>10</v>
      </c>
    </row>
    <row r="170" spans="1:10" x14ac:dyDescent="0.2">
      <c r="A170" t="str">
        <f t="shared" si="2"/>
        <v>8560</v>
      </c>
      <c r="B170" s="43" t="s">
        <v>194</v>
      </c>
      <c r="C170" s="57">
        <v>0</v>
      </c>
      <c r="D170" s="57">
        <v>-220.49</v>
      </c>
      <c r="E170" s="57">
        <v>-109.66</v>
      </c>
      <c r="F170" s="57">
        <v>-5359.42</v>
      </c>
      <c r="G170" s="57">
        <v>0</v>
      </c>
      <c r="H170" s="57">
        <v>0</v>
      </c>
      <c r="I170" s="57">
        <v>0</v>
      </c>
      <c r="J170" s="58" t="s">
        <v>10</v>
      </c>
    </row>
    <row r="171" spans="1:10" x14ac:dyDescent="0.2">
      <c r="A171" t="str">
        <f t="shared" si="2"/>
        <v>8560</v>
      </c>
      <c r="B171" s="43" t="s">
        <v>195</v>
      </c>
      <c r="C171" s="57">
        <v>1314.1</v>
      </c>
      <c r="D171" s="57">
        <v>2388.39</v>
      </c>
      <c r="E171" s="57">
        <v>2102.09</v>
      </c>
      <c r="F171" s="57">
        <v>1872.1100000000001</v>
      </c>
      <c r="G171" s="57">
        <v>2028.65</v>
      </c>
      <c r="H171" s="57">
        <v>2552.5500000000002</v>
      </c>
      <c r="I171" s="57">
        <v>574.73</v>
      </c>
      <c r="J171" s="58" t="s">
        <v>10</v>
      </c>
    </row>
    <row r="172" spans="1:10" x14ac:dyDescent="0.2">
      <c r="A172" t="str">
        <f t="shared" si="2"/>
        <v>8560</v>
      </c>
      <c r="B172" s="43" t="s">
        <v>196</v>
      </c>
      <c r="C172" s="57">
        <v>-779.44</v>
      </c>
      <c r="D172" s="57">
        <v>-1440.0700000000002</v>
      </c>
      <c r="E172" s="57">
        <v>-1180.45</v>
      </c>
      <c r="F172" s="57">
        <v>-1106.45</v>
      </c>
      <c r="G172" s="57">
        <v>-1222.8800000000001</v>
      </c>
      <c r="H172" s="57">
        <v>-1618.72</v>
      </c>
      <c r="I172" s="57">
        <v>0</v>
      </c>
      <c r="J172" s="58" t="s">
        <v>10</v>
      </c>
    </row>
    <row r="173" spans="1:10" x14ac:dyDescent="0.2">
      <c r="A173" t="str">
        <f t="shared" si="2"/>
        <v>8560</v>
      </c>
      <c r="B173" s="43" t="s">
        <v>197</v>
      </c>
      <c r="C173" s="57">
        <v>59.65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8" t="s">
        <v>10</v>
      </c>
    </row>
    <row r="174" spans="1:10" x14ac:dyDescent="0.2">
      <c r="A174" t="str">
        <f t="shared" si="2"/>
        <v>8560</v>
      </c>
      <c r="B174" s="43" t="s">
        <v>198</v>
      </c>
      <c r="C174" s="57">
        <v>0</v>
      </c>
      <c r="D174" s="57">
        <v>0</v>
      </c>
      <c r="E174" s="57">
        <v>0</v>
      </c>
      <c r="F174" s="57">
        <v>31.77</v>
      </c>
      <c r="G174" s="57">
        <v>0</v>
      </c>
      <c r="H174" s="57">
        <v>0</v>
      </c>
      <c r="I174" s="57">
        <v>0</v>
      </c>
      <c r="J174" s="58" t="s">
        <v>10</v>
      </c>
    </row>
    <row r="175" spans="1:10" x14ac:dyDescent="0.2">
      <c r="A175" t="str">
        <f t="shared" si="2"/>
        <v>8560</v>
      </c>
      <c r="B175" s="43" t="s">
        <v>199</v>
      </c>
      <c r="C175" s="57">
        <v>0</v>
      </c>
      <c r="D175" s="57">
        <v>0</v>
      </c>
      <c r="E175" s="57">
        <v>0</v>
      </c>
      <c r="F175" s="57">
        <v>46.14</v>
      </c>
      <c r="G175" s="57">
        <v>0</v>
      </c>
      <c r="H175" s="57">
        <v>0</v>
      </c>
      <c r="I175" s="57">
        <v>0</v>
      </c>
      <c r="J175" s="58" t="s">
        <v>10</v>
      </c>
    </row>
    <row r="176" spans="1:10" x14ac:dyDescent="0.2">
      <c r="A176" t="str">
        <f t="shared" si="2"/>
        <v>8560</v>
      </c>
      <c r="B176" s="43" t="s">
        <v>200</v>
      </c>
      <c r="C176" s="57">
        <v>0</v>
      </c>
      <c r="D176" s="57">
        <v>0</v>
      </c>
      <c r="E176" s="57">
        <v>0</v>
      </c>
      <c r="F176" s="57">
        <v>229.58</v>
      </c>
      <c r="G176" s="57">
        <v>0</v>
      </c>
      <c r="H176" s="57">
        <v>0</v>
      </c>
      <c r="I176" s="57">
        <v>0</v>
      </c>
      <c r="J176" s="58" t="s">
        <v>10</v>
      </c>
    </row>
    <row r="177" spans="1:10" x14ac:dyDescent="0.2">
      <c r="A177" t="str">
        <f t="shared" si="2"/>
        <v>8560</v>
      </c>
      <c r="B177" s="43" t="s">
        <v>201</v>
      </c>
      <c r="C177" s="57">
        <v>4220.7</v>
      </c>
      <c r="D177" s="57">
        <v>0</v>
      </c>
      <c r="E177" s="57">
        <v>15476.2</v>
      </c>
      <c r="F177" s="57">
        <v>1799.7</v>
      </c>
      <c r="G177" s="57">
        <v>15538.41</v>
      </c>
      <c r="H177" s="57">
        <v>1128</v>
      </c>
      <c r="I177" s="57">
        <v>1598.2</v>
      </c>
      <c r="J177" s="58" t="s">
        <v>10</v>
      </c>
    </row>
    <row r="178" spans="1:10" x14ac:dyDescent="0.2">
      <c r="A178" t="str">
        <f t="shared" si="2"/>
        <v>8560</v>
      </c>
      <c r="B178" s="43" t="s">
        <v>202</v>
      </c>
      <c r="C178" s="57">
        <v>0</v>
      </c>
      <c r="D178" s="57">
        <v>0</v>
      </c>
      <c r="E178" s="57">
        <v>150</v>
      </c>
      <c r="F178" s="57">
        <v>0</v>
      </c>
      <c r="G178" s="57">
        <v>0</v>
      </c>
      <c r="H178" s="57">
        <v>0</v>
      </c>
      <c r="I178" s="57">
        <v>0</v>
      </c>
      <c r="J178" s="58" t="s">
        <v>10</v>
      </c>
    </row>
    <row r="179" spans="1:10" x14ac:dyDescent="0.2">
      <c r="A179" t="str">
        <f t="shared" si="2"/>
        <v>8560</v>
      </c>
      <c r="B179" s="43" t="s">
        <v>203</v>
      </c>
      <c r="C179" s="57">
        <v>0</v>
      </c>
      <c r="D179" s="57">
        <v>0</v>
      </c>
      <c r="E179" s="57">
        <v>-7.99</v>
      </c>
      <c r="F179" s="57">
        <v>0</v>
      </c>
      <c r="G179" s="57">
        <v>0</v>
      </c>
      <c r="H179" s="57">
        <v>0</v>
      </c>
      <c r="I179" s="57">
        <v>0</v>
      </c>
      <c r="J179" s="58" t="s">
        <v>10</v>
      </c>
    </row>
    <row r="180" spans="1:10" x14ac:dyDescent="0.2">
      <c r="A180" t="str">
        <f t="shared" si="2"/>
        <v>8560</v>
      </c>
      <c r="B180" s="43" t="s">
        <v>204</v>
      </c>
      <c r="C180" s="57">
        <v>112.2</v>
      </c>
      <c r="D180" s="57">
        <v>6.73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8" t="s">
        <v>10</v>
      </c>
    </row>
    <row r="181" spans="1:10" x14ac:dyDescent="0.2">
      <c r="A181" t="str">
        <f t="shared" si="2"/>
        <v>8570</v>
      </c>
      <c r="B181" s="43" t="s">
        <v>205</v>
      </c>
      <c r="C181" s="57">
        <v>1247.54</v>
      </c>
      <c r="D181" s="57">
        <v>4405.24</v>
      </c>
      <c r="E181" s="57">
        <v>1461.76</v>
      </c>
      <c r="F181" s="57">
        <v>3395.49</v>
      </c>
      <c r="G181" s="57">
        <v>2016.52</v>
      </c>
      <c r="H181" s="57">
        <v>1356.3</v>
      </c>
      <c r="I181" s="57">
        <v>56.52</v>
      </c>
      <c r="J181" s="58" t="s">
        <v>10</v>
      </c>
    </row>
    <row r="182" spans="1:10" x14ac:dyDescent="0.2">
      <c r="A182" t="str">
        <f t="shared" si="2"/>
        <v>8570</v>
      </c>
      <c r="B182" s="43" t="s">
        <v>206</v>
      </c>
      <c r="C182" s="57">
        <v>308.56</v>
      </c>
      <c r="D182" s="57">
        <v>2019.37</v>
      </c>
      <c r="E182" s="57">
        <v>-1619.91</v>
      </c>
      <c r="F182" s="57">
        <v>-457.31</v>
      </c>
      <c r="G182" s="57">
        <v>139.86000000000001</v>
      </c>
      <c r="H182" s="57">
        <v>-27.63</v>
      </c>
      <c r="I182" s="57">
        <v>0</v>
      </c>
      <c r="J182" s="58" t="s">
        <v>10</v>
      </c>
    </row>
    <row r="183" spans="1:10" x14ac:dyDescent="0.2">
      <c r="A183" t="str">
        <f t="shared" si="2"/>
        <v>8570</v>
      </c>
      <c r="B183" s="43" t="s">
        <v>207</v>
      </c>
      <c r="C183" s="57">
        <v>197.04</v>
      </c>
      <c r="D183" s="57">
        <v>216.82</v>
      </c>
      <c r="E183" s="57">
        <v>13.77</v>
      </c>
      <c r="F183" s="57">
        <v>87.68</v>
      </c>
      <c r="G183" s="57">
        <v>1794.57</v>
      </c>
      <c r="H183" s="57">
        <v>13.23</v>
      </c>
      <c r="I183" s="57">
        <v>0</v>
      </c>
      <c r="J183" s="58" t="s">
        <v>10</v>
      </c>
    </row>
    <row r="184" spans="1:10" x14ac:dyDescent="0.2">
      <c r="A184" t="str">
        <f t="shared" si="2"/>
        <v>8570</v>
      </c>
      <c r="B184" s="43" t="s">
        <v>208</v>
      </c>
      <c r="C184" s="57">
        <v>483.25</v>
      </c>
      <c r="D184" s="57">
        <v>853.06999999999994</v>
      </c>
      <c r="E184" s="57">
        <v>688.12</v>
      </c>
      <c r="F184" s="57">
        <v>471.03999999999996</v>
      </c>
      <c r="G184" s="57">
        <v>599.42000000000007</v>
      </c>
      <c r="H184" s="57">
        <v>504.74</v>
      </c>
      <c r="I184" s="57">
        <v>275.97000000000003</v>
      </c>
      <c r="J184" s="58" t="s">
        <v>10</v>
      </c>
    </row>
    <row r="185" spans="1:10" x14ac:dyDescent="0.2">
      <c r="A185" t="str">
        <f t="shared" si="2"/>
        <v>8570</v>
      </c>
      <c r="B185" s="43" t="s">
        <v>209</v>
      </c>
      <c r="C185" s="57">
        <v>140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8" t="s">
        <v>10</v>
      </c>
    </row>
    <row r="186" spans="1:10" x14ac:dyDescent="0.2">
      <c r="A186" t="str">
        <f t="shared" si="2"/>
        <v>8580</v>
      </c>
      <c r="B186" s="43" t="s">
        <v>85</v>
      </c>
      <c r="C186" s="57">
        <v>109133.2</v>
      </c>
      <c r="D186" s="57">
        <v>119868.99</v>
      </c>
      <c r="E186" s="57">
        <v>68993.64</v>
      </c>
      <c r="F186" s="57">
        <v>40182.92</v>
      </c>
      <c r="G186" s="57">
        <v>51762.16</v>
      </c>
      <c r="H186" s="57">
        <v>46760.04</v>
      </c>
      <c r="I186" s="57">
        <v>0</v>
      </c>
      <c r="J186" s="58" t="s">
        <v>10</v>
      </c>
    </row>
    <row r="187" spans="1:10" x14ac:dyDescent="0.2">
      <c r="A187" t="str">
        <f t="shared" si="2"/>
        <v>8580</v>
      </c>
      <c r="B187" s="43" t="s">
        <v>87</v>
      </c>
      <c r="C187" s="57">
        <v>1688845.57</v>
      </c>
      <c r="D187" s="57">
        <v>1543493.44</v>
      </c>
      <c r="E187" s="57">
        <v>1688845.26</v>
      </c>
      <c r="F187" s="57">
        <v>1496910.86</v>
      </c>
      <c r="G187" s="57">
        <v>1201035.77</v>
      </c>
      <c r="H187" s="57">
        <v>1168320.6200000001</v>
      </c>
      <c r="I187" s="57">
        <v>0</v>
      </c>
      <c r="J187" s="58" t="s">
        <v>10</v>
      </c>
    </row>
    <row r="188" spans="1:10" x14ac:dyDescent="0.2">
      <c r="A188" t="str">
        <f t="shared" si="2"/>
        <v>8580</v>
      </c>
      <c r="B188" s="43" t="s">
        <v>86</v>
      </c>
      <c r="C188" s="57">
        <v>647547.72</v>
      </c>
      <c r="D188" s="57">
        <v>622624.86</v>
      </c>
      <c r="E188" s="57">
        <v>636537.02</v>
      </c>
      <c r="F188" s="57">
        <v>481637.6</v>
      </c>
      <c r="G188" s="57">
        <v>390183.29</v>
      </c>
      <c r="H188" s="57">
        <v>371530.6</v>
      </c>
      <c r="I188" s="57">
        <v>0</v>
      </c>
      <c r="J188" s="58" t="s">
        <v>10</v>
      </c>
    </row>
    <row r="189" spans="1:10" x14ac:dyDescent="0.2">
      <c r="A189" t="str">
        <f t="shared" si="2"/>
        <v>8630</v>
      </c>
      <c r="B189" s="43" t="s">
        <v>487</v>
      </c>
      <c r="C189" s="57">
        <v>0</v>
      </c>
      <c r="D189" s="57">
        <v>0</v>
      </c>
      <c r="E189" s="57">
        <v>126.49</v>
      </c>
      <c r="F189" s="57">
        <v>844.92</v>
      </c>
      <c r="G189" s="57">
        <v>0</v>
      </c>
      <c r="H189" s="57">
        <v>826.94</v>
      </c>
      <c r="I189" s="57">
        <v>785.6</v>
      </c>
      <c r="J189" s="58" t="s">
        <v>10</v>
      </c>
    </row>
    <row r="190" spans="1:10" x14ac:dyDescent="0.2">
      <c r="A190" t="str">
        <f t="shared" si="2"/>
        <v>8630</v>
      </c>
      <c r="B190" s="43" t="s">
        <v>488</v>
      </c>
      <c r="C190" s="57">
        <v>0</v>
      </c>
      <c r="D190" s="57">
        <v>0</v>
      </c>
      <c r="E190" s="57">
        <v>88.54</v>
      </c>
      <c r="F190" s="57">
        <v>52.28</v>
      </c>
      <c r="G190" s="57">
        <v>-140.82</v>
      </c>
      <c r="H190" s="57">
        <v>413.47</v>
      </c>
      <c r="I190" s="57">
        <v>0</v>
      </c>
      <c r="J190" s="58" t="s">
        <v>10</v>
      </c>
    </row>
    <row r="191" spans="1:10" x14ac:dyDescent="0.2">
      <c r="A191" t="str">
        <f t="shared" si="2"/>
        <v>8650</v>
      </c>
      <c r="B191" s="43" t="s">
        <v>489</v>
      </c>
      <c r="C191" s="57">
        <v>0</v>
      </c>
      <c r="D191" s="57">
        <v>0</v>
      </c>
      <c r="E191" s="57">
        <v>0</v>
      </c>
      <c r="F191" s="57">
        <v>2422.89</v>
      </c>
      <c r="G191" s="57">
        <v>505.94</v>
      </c>
      <c r="H191" s="57">
        <v>0</v>
      </c>
      <c r="I191" s="57">
        <v>0</v>
      </c>
      <c r="J191" s="58" t="s">
        <v>10</v>
      </c>
    </row>
    <row r="192" spans="1:10" x14ac:dyDescent="0.2">
      <c r="A192" t="str">
        <f t="shared" si="2"/>
        <v>8650</v>
      </c>
      <c r="B192" s="43" t="s">
        <v>490</v>
      </c>
      <c r="C192" s="58" t="s">
        <v>10</v>
      </c>
      <c r="D192" s="58" t="s">
        <v>10</v>
      </c>
      <c r="E192" s="58" t="s">
        <v>10</v>
      </c>
      <c r="F192" s="57">
        <v>403.82</v>
      </c>
      <c r="G192" s="57">
        <v>-226.74</v>
      </c>
      <c r="H192" s="57">
        <v>-177.08</v>
      </c>
      <c r="I192" s="58" t="s">
        <v>10</v>
      </c>
      <c r="J192" s="58" t="s">
        <v>10</v>
      </c>
    </row>
    <row r="193" spans="1:10" x14ac:dyDescent="0.2">
      <c r="A193" t="str">
        <f t="shared" si="2"/>
        <v>8650</v>
      </c>
      <c r="B193" s="43" t="s">
        <v>491</v>
      </c>
      <c r="C193" s="57">
        <v>1503.71</v>
      </c>
      <c r="D193" s="57">
        <v>0</v>
      </c>
      <c r="E193" s="57">
        <v>0</v>
      </c>
      <c r="F193" s="57">
        <v>30.13</v>
      </c>
      <c r="G193" s="57">
        <v>0</v>
      </c>
      <c r="H193" s="57">
        <v>0</v>
      </c>
      <c r="I193" s="57">
        <v>0</v>
      </c>
      <c r="J193" s="58" t="s">
        <v>10</v>
      </c>
    </row>
    <row r="194" spans="1:10" x14ac:dyDescent="0.2">
      <c r="A194" t="str">
        <f t="shared" si="2"/>
        <v>8650</v>
      </c>
      <c r="B194" s="43" t="s">
        <v>492</v>
      </c>
      <c r="C194" s="58" t="s">
        <v>10</v>
      </c>
      <c r="D194" s="58" t="s">
        <v>10</v>
      </c>
      <c r="E194" s="58" t="s">
        <v>10</v>
      </c>
      <c r="F194" s="57">
        <v>-1.88</v>
      </c>
      <c r="G194" s="57">
        <v>0</v>
      </c>
      <c r="H194" s="57">
        <v>0</v>
      </c>
      <c r="I194" s="57">
        <v>0</v>
      </c>
      <c r="J194" s="58" t="s">
        <v>10</v>
      </c>
    </row>
    <row r="195" spans="1:10" x14ac:dyDescent="0.2">
      <c r="A195" t="str">
        <f t="shared" si="2"/>
        <v>8650</v>
      </c>
      <c r="B195" s="43" t="s">
        <v>493</v>
      </c>
      <c r="C195" s="58" t="s">
        <v>10</v>
      </c>
      <c r="D195" s="58" t="s">
        <v>10</v>
      </c>
      <c r="E195" s="58" t="s">
        <v>10</v>
      </c>
      <c r="F195" s="57">
        <v>8</v>
      </c>
      <c r="G195" s="57">
        <v>0</v>
      </c>
      <c r="H195" s="57">
        <v>0</v>
      </c>
      <c r="I195" s="57">
        <v>0</v>
      </c>
      <c r="J195" s="58" t="s">
        <v>10</v>
      </c>
    </row>
    <row r="196" spans="1:10" x14ac:dyDescent="0.2">
      <c r="A196" t="str">
        <f t="shared" si="2"/>
        <v>8700</v>
      </c>
      <c r="B196" s="43" t="s">
        <v>210</v>
      </c>
      <c r="C196" s="57">
        <v>57108.840000000011</v>
      </c>
      <c r="D196" s="57">
        <v>53986.73</v>
      </c>
      <c r="E196" s="57">
        <v>59151.820000000007</v>
      </c>
      <c r="F196" s="57">
        <v>73487.94</v>
      </c>
      <c r="G196" s="57">
        <v>48489.799999999996</v>
      </c>
      <c r="H196" s="57">
        <v>52298.31</v>
      </c>
      <c r="I196" s="57">
        <v>21123.81</v>
      </c>
      <c r="J196" s="58" t="s">
        <v>10</v>
      </c>
    </row>
    <row r="197" spans="1:10" x14ac:dyDescent="0.2">
      <c r="A197" t="str">
        <f t="shared" si="2"/>
        <v>8700</v>
      </c>
      <c r="B197" s="43" t="s">
        <v>211</v>
      </c>
      <c r="C197" s="57">
        <v>501044.13</v>
      </c>
      <c r="D197" s="57">
        <v>471864.33000000007</v>
      </c>
      <c r="E197" s="57">
        <v>492269.81999999995</v>
      </c>
      <c r="F197" s="57">
        <v>754517.24</v>
      </c>
      <c r="G197" s="57">
        <v>519392.74000000005</v>
      </c>
      <c r="H197" s="57">
        <v>527449.1100000001</v>
      </c>
      <c r="I197" s="57">
        <v>288595.55000000005</v>
      </c>
      <c r="J197" s="58" t="s">
        <v>10</v>
      </c>
    </row>
    <row r="198" spans="1:10" x14ac:dyDescent="0.2">
      <c r="A198" t="str">
        <f t="shared" si="2"/>
        <v>8700</v>
      </c>
      <c r="B198" s="43" t="s">
        <v>212</v>
      </c>
      <c r="C198" s="57">
        <v>-494283.29000000004</v>
      </c>
      <c r="D198" s="57">
        <v>-470430.84</v>
      </c>
      <c r="E198" s="57">
        <v>-491550.01</v>
      </c>
      <c r="F198" s="57">
        <v>-755980.44000000006</v>
      </c>
      <c r="G198" s="57">
        <v>-521080.06000000006</v>
      </c>
      <c r="H198" s="57">
        <v>-530666.79</v>
      </c>
      <c r="I198" s="57">
        <v>-288977.95</v>
      </c>
      <c r="J198" s="58" t="s">
        <v>10</v>
      </c>
    </row>
    <row r="199" spans="1:10" x14ac:dyDescent="0.2">
      <c r="A199" t="str">
        <f t="shared" si="2"/>
        <v>8700</v>
      </c>
      <c r="B199" s="43" t="s">
        <v>213</v>
      </c>
      <c r="C199" s="58" t="s">
        <v>10</v>
      </c>
      <c r="D199" s="58" t="s">
        <v>10</v>
      </c>
      <c r="E199" s="57">
        <v>888.29</v>
      </c>
      <c r="F199" s="57">
        <v>0</v>
      </c>
      <c r="G199" s="57">
        <v>937.63</v>
      </c>
      <c r="H199" s="57">
        <v>0</v>
      </c>
      <c r="I199" s="57">
        <v>0</v>
      </c>
      <c r="J199" s="58" t="s">
        <v>10</v>
      </c>
    </row>
    <row r="200" spans="1:10" x14ac:dyDescent="0.2">
      <c r="A200" t="str">
        <f t="shared" si="2"/>
        <v>8700</v>
      </c>
      <c r="B200" s="43" t="s">
        <v>214</v>
      </c>
      <c r="C200" s="57">
        <v>-7587.6</v>
      </c>
      <c r="D200" s="57">
        <v>3837.6000000000004</v>
      </c>
      <c r="E200" s="57">
        <v>9117.869999999999</v>
      </c>
      <c r="F200" s="57">
        <v>-28982.260000000002</v>
      </c>
      <c r="G200" s="57">
        <v>4443.7800000000007</v>
      </c>
      <c r="H200" s="57">
        <v>9794.6200000000008</v>
      </c>
      <c r="I200" s="57">
        <v>0</v>
      </c>
      <c r="J200" s="58" t="s">
        <v>10</v>
      </c>
    </row>
    <row r="201" spans="1:10" x14ac:dyDescent="0.2">
      <c r="A201" t="str">
        <f t="shared" si="2"/>
        <v>8700</v>
      </c>
      <c r="B201" s="43" t="s">
        <v>215</v>
      </c>
      <c r="C201" s="57">
        <v>244774.05</v>
      </c>
      <c r="D201" s="57">
        <v>234825.35</v>
      </c>
      <c r="E201" s="57">
        <v>273454.27</v>
      </c>
      <c r="F201" s="57">
        <v>391341.9</v>
      </c>
      <c r="G201" s="57">
        <v>273010.67</v>
      </c>
      <c r="H201" s="57">
        <v>276690.65000000002</v>
      </c>
      <c r="I201" s="57">
        <v>135864.37</v>
      </c>
      <c r="J201" s="58" t="s">
        <v>10</v>
      </c>
    </row>
    <row r="202" spans="1:10" x14ac:dyDescent="0.2">
      <c r="A202" t="str">
        <f t="shared" si="2"/>
        <v>8700</v>
      </c>
      <c r="B202" s="43" t="s">
        <v>216</v>
      </c>
      <c r="C202" s="57">
        <v>-251534.88999999998</v>
      </c>
      <c r="D202" s="57">
        <v>-236258.84</v>
      </c>
      <c r="E202" s="57">
        <v>-274174.08000000002</v>
      </c>
      <c r="F202" s="57">
        <v>-389878.7</v>
      </c>
      <c r="G202" s="57">
        <v>-271323.34999999998</v>
      </c>
      <c r="H202" s="57">
        <v>-273472.97000000003</v>
      </c>
      <c r="I202" s="57">
        <v>-135481.97</v>
      </c>
      <c r="J202" s="58" t="s">
        <v>10</v>
      </c>
    </row>
    <row r="203" spans="1:10" x14ac:dyDescent="0.2">
      <c r="A203" t="str">
        <f t="shared" ref="A203:A266" si="3">LEFT(RIGHT(B203,10),4)</f>
        <v>8700</v>
      </c>
      <c r="B203" s="43" t="s">
        <v>217</v>
      </c>
      <c r="C203" s="58" t="s">
        <v>10</v>
      </c>
      <c r="D203" s="58" t="s">
        <v>10</v>
      </c>
      <c r="E203" s="57">
        <v>1036.3399999999999</v>
      </c>
      <c r="F203" s="57">
        <v>1677.87</v>
      </c>
      <c r="G203" s="57">
        <v>937.63</v>
      </c>
      <c r="H203" s="57">
        <v>1233.72</v>
      </c>
      <c r="I203" s="57">
        <v>740.24</v>
      </c>
      <c r="J203" s="58" t="s">
        <v>10</v>
      </c>
    </row>
    <row r="204" spans="1:10" x14ac:dyDescent="0.2">
      <c r="A204" t="str">
        <f t="shared" si="3"/>
        <v>8700</v>
      </c>
      <c r="B204" s="43" t="s">
        <v>218</v>
      </c>
      <c r="C204" s="58" t="s">
        <v>10</v>
      </c>
      <c r="D204" s="58" t="s">
        <v>10</v>
      </c>
      <c r="E204" s="57">
        <v>-888.29</v>
      </c>
      <c r="F204" s="57">
        <v>0</v>
      </c>
      <c r="G204" s="57">
        <v>-937.63</v>
      </c>
      <c r="H204" s="57">
        <v>0</v>
      </c>
      <c r="I204" s="57">
        <v>0</v>
      </c>
      <c r="J204" s="58" t="s">
        <v>10</v>
      </c>
    </row>
    <row r="205" spans="1:10" x14ac:dyDescent="0.2">
      <c r="A205" t="str">
        <f t="shared" si="3"/>
        <v>8700</v>
      </c>
      <c r="B205" s="43" t="s">
        <v>219</v>
      </c>
      <c r="C205" s="57">
        <v>1402.7500000000002</v>
      </c>
      <c r="D205" s="57">
        <v>825.00000000000011</v>
      </c>
      <c r="E205" s="57">
        <v>1730.31</v>
      </c>
      <c r="F205" s="57">
        <v>666.15</v>
      </c>
      <c r="G205" s="57">
        <v>607.6099999999999</v>
      </c>
      <c r="H205" s="57">
        <v>1478.34</v>
      </c>
      <c r="I205" s="57">
        <v>100</v>
      </c>
      <c r="J205" s="58" t="s">
        <v>10</v>
      </c>
    </row>
    <row r="206" spans="1:10" x14ac:dyDescent="0.2">
      <c r="A206" t="str">
        <f t="shared" si="3"/>
        <v>8700</v>
      </c>
      <c r="B206" s="43" t="s">
        <v>220</v>
      </c>
      <c r="C206" s="57">
        <v>-207.48</v>
      </c>
      <c r="D206" s="57">
        <v>-79.17</v>
      </c>
      <c r="E206" s="57">
        <v>-302.93</v>
      </c>
      <c r="F206" s="57">
        <v>-127.53</v>
      </c>
      <c r="G206" s="57">
        <v>-35.099999999999994</v>
      </c>
      <c r="H206" s="57">
        <v>-27.24</v>
      </c>
      <c r="I206" s="57">
        <v>0</v>
      </c>
      <c r="J206" s="58" t="s">
        <v>10</v>
      </c>
    </row>
    <row r="207" spans="1:10" x14ac:dyDescent="0.2">
      <c r="A207" t="str">
        <f t="shared" si="3"/>
        <v>8700</v>
      </c>
      <c r="B207" s="43" t="s">
        <v>221</v>
      </c>
      <c r="C207" s="57">
        <v>488.26</v>
      </c>
      <c r="D207" s="57">
        <v>180.63</v>
      </c>
      <c r="E207" s="57">
        <v>599.03</v>
      </c>
      <c r="F207" s="57">
        <v>251.62</v>
      </c>
      <c r="G207" s="57">
        <v>60.88</v>
      </c>
      <c r="H207" s="57">
        <v>42.58</v>
      </c>
      <c r="I207" s="57">
        <v>10</v>
      </c>
      <c r="J207" s="58" t="s">
        <v>10</v>
      </c>
    </row>
    <row r="208" spans="1:10" x14ac:dyDescent="0.2">
      <c r="A208" t="str">
        <f t="shared" si="3"/>
        <v>8700</v>
      </c>
      <c r="B208" s="43" t="s">
        <v>222</v>
      </c>
      <c r="C208" s="58" t="s">
        <v>10</v>
      </c>
      <c r="D208" s="57">
        <v>40.22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8" t="s">
        <v>10</v>
      </c>
    </row>
    <row r="209" spans="1:10" x14ac:dyDescent="0.2">
      <c r="A209" t="str">
        <f t="shared" si="3"/>
        <v>8700</v>
      </c>
      <c r="B209" s="43" t="s">
        <v>223</v>
      </c>
      <c r="C209" s="57">
        <v>545.71</v>
      </c>
      <c r="D209" s="57">
        <v>50.57</v>
      </c>
      <c r="E209" s="57">
        <v>21.81</v>
      </c>
      <c r="F209" s="57">
        <v>268.58999999999997</v>
      </c>
      <c r="G209" s="57">
        <v>0</v>
      </c>
      <c r="H209" s="57">
        <v>0</v>
      </c>
      <c r="I209" s="57">
        <v>158.94</v>
      </c>
      <c r="J209" s="58" t="s">
        <v>10</v>
      </c>
    </row>
    <row r="210" spans="1:10" x14ac:dyDescent="0.2">
      <c r="A210" t="str">
        <f t="shared" si="3"/>
        <v>8700</v>
      </c>
      <c r="B210" s="43" t="s">
        <v>224</v>
      </c>
      <c r="C210" s="57">
        <v>-534.79</v>
      </c>
      <c r="D210" s="57">
        <v>-49.56</v>
      </c>
      <c r="E210" s="57">
        <v>-21.37</v>
      </c>
      <c r="F210" s="57">
        <v>-263.22000000000003</v>
      </c>
      <c r="G210" s="57">
        <v>0</v>
      </c>
      <c r="H210" s="57">
        <v>0</v>
      </c>
      <c r="I210" s="57">
        <v>0</v>
      </c>
      <c r="J210" s="58" t="s">
        <v>10</v>
      </c>
    </row>
    <row r="211" spans="1:10" x14ac:dyDescent="0.2">
      <c r="A211" t="str">
        <f t="shared" si="3"/>
        <v>8700</v>
      </c>
      <c r="B211" s="43" t="s">
        <v>225</v>
      </c>
      <c r="C211" s="57">
        <v>11980</v>
      </c>
      <c r="D211" s="57">
        <v>185</v>
      </c>
      <c r="E211" s="57">
        <v>1840</v>
      </c>
      <c r="F211" s="57">
        <v>0</v>
      </c>
      <c r="G211" s="57">
        <v>6195</v>
      </c>
      <c r="H211" s="57">
        <v>1747</v>
      </c>
      <c r="I211" s="57">
        <v>0</v>
      </c>
      <c r="J211" s="58" t="s">
        <v>10</v>
      </c>
    </row>
    <row r="212" spans="1:10" x14ac:dyDescent="0.2">
      <c r="A212" t="str">
        <f t="shared" si="3"/>
        <v>8700</v>
      </c>
      <c r="B212" s="43" t="s">
        <v>226</v>
      </c>
      <c r="C212" s="57">
        <v>4895.41</v>
      </c>
      <c r="D212" s="57">
        <v>7298.7999999999993</v>
      </c>
      <c r="E212" s="57">
        <v>9300.9000000000015</v>
      </c>
      <c r="F212" s="57">
        <v>5998.14</v>
      </c>
      <c r="G212" s="57">
        <v>7744.53</v>
      </c>
      <c r="H212" s="57">
        <v>6436.48</v>
      </c>
      <c r="I212" s="57">
        <v>4996.4900000000007</v>
      </c>
      <c r="J212" s="58" t="s">
        <v>10</v>
      </c>
    </row>
    <row r="213" spans="1:10" x14ac:dyDescent="0.2">
      <c r="A213" t="str">
        <f t="shared" si="3"/>
        <v>8700</v>
      </c>
      <c r="B213" s="43" t="s">
        <v>227</v>
      </c>
      <c r="C213" s="57">
        <v>-10740.819999999998</v>
      </c>
      <c r="D213" s="57">
        <v>-4187.59</v>
      </c>
      <c r="E213" s="57">
        <v>-6572.1100000000006</v>
      </c>
      <c r="F213" s="57">
        <v>-3637.83</v>
      </c>
      <c r="G213" s="57">
        <v>-8800.9700000000012</v>
      </c>
      <c r="H213" s="57">
        <v>-5239.97</v>
      </c>
      <c r="I213" s="57">
        <v>0</v>
      </c>
      <c r="J213" s="58" t="s">
        <v>10</v>
      </c>
    </row>
    <row r="214" spans="1:10" x14ac:dyDescent="0.2">
      <c r="A214" t="str">
        <f t="shared" si="3"/>
        <v>8700</v>
      </c>
      <c r="B214" s="43" t="s">
        <v>228</v>
      </c>
      <c r="C214" s="57">
        <v>4271.63</v>
      </c>
      <c r="D214" s="57">
        <v>4781.0199999999995</v>
      </c>
      <c r="E214" s="57">
        <v>5300.8200000000006</v>
      </c>
      <c r="F214" s="57">
        <v>648.63</v>
      </c>
      <c r="G214" s="57">
        <v>229.86999999999989</v>
      </c>
      <c r="H214" s="57">
        <v>6613.22</v>
      </c>
      <c r="I214" s="57">
        <v>3687.5399999999995</v>
      </c>
      <c r="J214" s="58" t="s">
        <v>10</v>
      </c>
    </row>
    <row r="215" spans="1:10" x14ac:dyDescent="0.2">
      <c r="A215" t="str">
        <f t="shared" si="3"/>
        <v>8700</v>
      </c>
      <c r="B215" s="43" t="s">
        <v>229</v>
      </c>
      <c r="C215" s="57">
        <v>303.89</v>
      </c>
      <c r="D215" s="57">
        <v>449.11</v>
      </c>
      <c r="E215" s="57">
        <v>222.56</v>
      </c>
      <c r="F215" s="57">
        <v>103.76</v>
      </c>
      <c r="G215" s="57">
        <v>86.22999999999999</v>
      </c>
      <c r="H215" s="57">
        <v>323.33999999999997</v>
      </c>
      <c r="I215" s="57">
        <v>51.87</v>
      </c>
      <c r="J215" s="58" t="s">
        <v>10</v>
      </c>
    </row>
    <row r="216" spans="1:10" x14ac:dyDescent="0.2">
      <c r="A216" t="str">
        <f t="shared" si="3"/>
        <v>8700</v>
      </c>
      <c r="B216" s="43" t="s">
        <v>230</v>
      </c>
      <c r="C216" s="57">
        <v>16373.45</v>
      </c>
      <c r="D216" s="57">
        <v>11710.59</v>
      </c>
      <c r="E216" s="57">
        <v>13007.289999999999</v>
      </c>
      <c r="F216" s="57">
        <v>11376.07</v>
      </c>
      <c r="G216" s="57">
        <v>10163.74</v>
      </c>
      <c r="H216" s="57">
        <v>12875.300000000001</v>
      </c>
      <c r="I216" s="57">
        <v>10379.25</v>
      </c>
      <c r="J216" s="58" t="s">
        <v>10</v>
      </c>
    </row>
    <row r="217" spans="1:10" x14ac:dyDescent="0.2">
      <c r="A217" t="str">
        <f t="shared" si="3"/>
        <v>8700</v>
      </c>
      <c r="B217" s="43" t="s">
        <v>231</v>
      </c>
      <c r="C217" s="57">
        <v>549.02</v>
      </c>
      <c r="D217" s="57">
        <v>928.68</v>
      </c>
      <c r="E217" s="57">
        <v>650.28</v>
      </c>
      <c r="F217" s="57">
        <v>332.31</v>
      </c>
      <c r="G217" s="57">
        <v>432.11</v>
      </c>
      <c r="H217" s="57">
        <v>338.71</v>
      </c>
      <c r="I217" s="57">
        <v>267.02</v>
      </c>
      <c r="J217" s="58" t="s">
        <v>10</v>
      </c>
    </row>
    <row r="218" spans="1:10" x14ac:dyDescent="0.2">
      <c r="A218" t="str">
        <f t="shared" si="3"/>
        <v>8700</v>
      </c>
      <c r="B218" s="43" t="s">
        <v>232</v>
      </c>
      <c r="C218" s="57">
        <v>6988.27</v>
      </c>
      <c r="D218" s="57">
        <v>6761.25</v>
      </c>
      <c r="E218" s="57">
        <v>7432.3</v>
      </c>
      <c r="F218" s="57">
        <v>5176.03</v>
      </c>
      <c r="G218" s="57">
        <v>5775.02</v>
      </c>
      <c r="H218" s="57">
        <v>5458.1</v>
      </c>
      <c r="I218" s="57">
        <v>4871.08</v>
      </c>
      <c r="J218" s="58" t="s">
        <v>10</v>
      </c>
    </row>
    <row r="219" spans="1:10" x14ac:dyDescent="0.2">
      <c r="A219" t="str">
        <f t="shared" si="3"/>
        <v>8700</v>
      </c>
      <c r="B219" s="43" t="s">
        <v>233</v>
      </c>
      <c r="C219" s="57">
        <v>247.06</v>
      </c>
      <c r="D219" s="57">
        <v>545.66999999999996</v>
      </c>
      <c r="E219" s="57">
        <v>712.2</v>
      </c>
      <c r="F219" s="57">
        <v>201.02</v>
      </c>
      <c r="G219" s="57">
        <v>11.75</v>
      </c>
      <c r="H219" s="57">
        <v>0</v>
      </c>
      <c r="I219" s="57">
        <v>0</v>
      </c>
      <c r="J219" s="58" t="s">
        <v>10</v>
      </c>
    </row>
    <row r="220" spans="1:10" x14ac:dyDescent="0.2">
      <c r="A220" t="str">
        <f t="shared" si="3"/>
        <v>8700</v>
      </c>
      <c r="B220" s="43" t="s">
        <v>234</v>
      </c>
      <c r="C220" s="57">
        <v>534.78</v>
      </c>
      <c r="D220" s="57">
        <v>465.76</v>
      </c>
      <c r="E220" s="57">
        <v>893.2</v>
      </c>
      <c r="F220" s="57">
        <v>494.08</v>
      </c>
      <c r="G220" s="57">
        <v>521.86</v>
      </c>
      <c r="H220" s="57">
        <v>625.03</v>
      </c>
      <c r="I220" s="57">
        <v>331.82</v>
      </c>
      <c r="J220" s="58" t="s">
        <v>10</v>
      </c>
    </row>
    <row r="221" spans="1:10" x14ac:dyDescent="0.2">
      <c r="A221" t="str">
        <f t="shared" si="3"/>
        <v>8700</v>
      </c>
      <c r="B221" s="43" t="s">
        <v>235</v>
      </c>
      <c r="C221" s="57">
        <v>11815.890000000001</v>
      </c>
      <c r="D221" s="57">
        <v>11660.41</v>
      </c>
      <c r="E221" s="57">
        <v>11822.33</v>
      </c>
      <c r="F221" s="57">
        <v>11791.29</v>
      </c>
      <c r="G221" s="57">
        <v>10955.939999999999</v>
      </c>
      <c r="H221" s="57">
        <v>11400.19</v>
      </c>
      <c r="I221" s="57">
        <v>0</v>
      </c>
      <c r="J221" s="58" t="s">
        <v>10</v>
      </c>
    </row>
    <row r="222" spans="1:10" x14ac:dyDescent="0.2">
      <c r="A222" t="str">
        <f t="shared" si="3"/>
        <v>8700</v>
      </c>
      <c r="B222" s="43" t="s">
        <v>236</v>
      </c>
      <c r="C222" s="57">
        <v>4823.67</v>
      </c>
      <c r="D222" s="57">
        <v>5007.72</v>
      </c>
      <c r="E222" s="57">
        <v>4931.3599999999997</v>
      </c>
      <c r="F222" s="57">
        <v>6602.72</v>
      </c>
      <c r="G222" s="57">
        <v>5146.8599999999997</v>
      </c>
      <c r="H222" s="57">
        <v>5202.95</v>
      </c>
      <c r="I222" s="57">
        <v>166.54</v>
      </c>
      <c r="J222" s="58" t="s">
        <v>10</v>
      </c>
    </row>
    <row r="223" spans="1:10" x14ac:dyDescent="0.2">
      <c r="A223" t="str">
        <f t="shared" si="3"/>
        <v>8700</v>
      </c>
      <c r="B223" s="43" t="s">
        <v>237</v>
      </c>
      <c r="C223" s="57">
        <v>127.17</v>
      </c>
      <c r="D223" s="57">
        <v>651.28</v>
      </c>
      <c r="E223" s="57">
        <v>659.81000000000006</v>
      </c>
      <c r="F223" s="57">
        <v>20</v>
      </c>
      <c r="G223" s="57">
        <v>787.77</v>
      </c>
      <c r="H223" s="57">
        <v>423.98</v>
      </c>
      <c r="I223" s="57">
        <v>111.07</v>
      </c>
      <c r="J223" s="58" t="s">
        <v>10</v>
      </c>
    </row>
    <row r="224" spans="1:10" x14ac:dyDescent="0.2">
      <c r="A224" t="str">
        <f t="shared" si="3"/>
        <v>8700</v>
      </c>
      <c r="B224" s="43" t="s">
        <v>238</v>
      </c>
      <c r="C224" s="57">
        <v>-18585.43</v>
      </c>
      <c r="D224" s="57">
        <v>-15211.69</v>
      </c>
      <c r="E224" s="57">
        <v>-17106.37</v>
      </c>
      <c r="F224" s="57">
        <v>-16710.95</v>
      </c>
      <c r="G224" s="57">
        <v>-16023.810000000001</v>
      </c>
      <c r="H224" s="57">
        <v>-17300.400000000001</v>
      </c>
      <c r="I224" s="57">
        <v>0</v>
      </c>
      <c r="J224" s="58" t="s">
        <v>10</v>
      </c>
    </row>
    <row r="225" spans="1:10" x14ac:dyDescent="0.2">
      <c r="A225" t="str">
        <f t="shared" si="3"/>
        <v>8700</v>
      </c>
      <c r="B225" s="43" t="s">
        <v>239</v>
      </c>
      <c r="C225" s="57">
        <v>9095.0600000000013</v>
      </c>
      <c r="D225" s="57">
        <v>6329.22</v>
      </c>
      <c r="E225" s="57">
        <v>7225.74</v>
      </c>
      <c r="F225" s="57">
        <v>7111.0300000000007</v>
      </c>
      <c r="G225" s="57">
        <v>9212.33</v>
      </c>
      <c r="H225" s="57">
        <v>7529.3199999999988</v>
      </c>
      <c r="I225" s="57">
        <v>4165.1499999999996</v>
      </c>
      <c r="J225" s="58" t="s">
        <v>10</v>
      </c>
    </row>
    <row r="226" spans="1:10" x14ac:dyDescent="0.2">
      <c r="A226" t="str">
        <f t="shared" si="3"/>
        <v>8700</v>
      </c>
      <c r="B226" s="43" t="s">
        <v>240</v>
      </c>
      <c r="C226" s="57">
        <v>11.2</v>
      </c>
      <c r="D226" s="57">
        <v>0</v>
      </c>
      <c r="E226" s="57">
        <v>2.5</v>
      </c>
      <c r="F226" s="57">
        <v>100</v>
      </c>
      <c r="G226" s="57">
        <v>0</v>
      </c>
      <c r="H226" s="57">
        <v>11.7</v>
      </c>
      <c r="I226" s="57">
        <v>0</v>
      </c>
      <c r="J226" s="58" t="s">
        <v>10</v>
      </c>
    </row>
    <row r="227" spans="1:10" x14ac:dyDescent="0.2">
      <c r="A227" t="str">
        <f t="shared" si="3"/>
        <v>8700</v>
      </c>
      <c r="B227" s="43" t="s">
        <v>241</v>
      </c>
      <c r="C227" s="57">
        <v>617.49</v>
      </c>
      <c r="D227" s="57">
        <v>1785.42</v>
      </c>
      <c r="E227" s="57">
        <v>1967.25</v>
      </c>
      <c r="F227" s="57">
        <v>2880.6</v>
      </c>
      <c r="G227" s="57">
        <v>3150.3799999999997</v>
      </c>
      <c r="H227" s="57">
        <v>1624.8200000000002</v>
      </c>
      <c r="I227" s="57">
        <v>911.96</v>
      </c>
      <c r="J227" s="58" t="s">
        <v>10</v>
      </c>
    </row>
    <row r="228" spans="1:10" x14ac:dyDescent="0.2">
      <c r="A228" t="str">
        <f t="shared" si="3"/>
        <v>8700</v>
      </c>
      <c r="B228" s="43" t="s">
        <v>242</v>
      </c>
      <c r="C228" s="57">
        <v>5942.95</v>
      </c>
      <c r="D228" s="57">
        <v>9794.23</v>
      </c>
      <c r="E228" s="57">
        <v>8653.659999999998</v>
      </c>
      <c r="F228" s="57">
        <v>3896.33</v>
      </c>
      <c r="G228" s="57">
        <v>8779.7899999999991</v>
      </c>
      <c r="H228" s="57">
        <v>3486.92</v>
      </c>
      <c r="I228" s="57">
        <v>3608.49</v>
      </c>
      <c r="J228" s="58" t="s">
        <v>10</v>
      </c>
    </row>
    <row r="229" spans="1:10" x14ac:dyDescent="0.2">
      <c r="A229" t="str">
        <f t="shared" si="3"/>
        <v>8700</v>
      </c>
      <c r="B229" s="43" t="s">
        <v>243</v>
      </c>
      <c r="C229" s="57">
        <v>500</v>
      </c>
      <c r="D229" s="57">
        <v>0</v>
      </c>
      <c r="E229" s="57">
        <v>0</v>
      </c>
      <c r="F229" s="57">
        <v>0</v>
      </c>
      <c r="G229" s="57">
        <v>0</v>
      </c>
      <c r="H229" s="57">
        <v>150</v>
      </c>
      <c r="I229" s="57">
        <v>0</v>
      </c>
      <c r="J229" s="58" t="s">
        <v>10</v>
      </c>
    </row>
    <row r="230" spans="1:10" x14ac:dyDescent="0.2">
      <c r="A230" t="str">
        <f t="shared" si="3"/>
        <v>8700</v>
      </c>
      <c r="B230" s="43" t="s">
        <v>244</v>
      </c>
      <c r="C230" s="57">
        <v>73.64</v>
      </c>
      <c r="D230" s="57">
        <v>0</v>
      </c>
      <c r="E230" s="57">
        <v>4340</v>
      </c>
      <c r="F230" s="57">
        <v>2125</v>
      </c>
      <c r="G230" s="57">
        <v>2025</v>
      </c>
      <c r="H230" s="57">
        <v>0</v>
      </c>
      <c r="I230" s="57">
        <v>122.53</v>
      </c>
      <c r="J230" s="58" t="s">
        <v>10</v>
      </c>
    </row>
    <row r="231" spans="1:10" x14ac:dyDescent="0.2">
      <c r="A231" t="str">
        <f t="shared" si="3"/>
        <v>8700</v>
      </c>
      <c r="B231" s="43" t="s">
        <v>245</v>
      </c>
      <c r="C231" s="57">
        <v>150</v>
      </c>
      <c r="D231" s="57">
        <v>0</v>
      </c>
      <c r="E231" s="57">
        <v>0</v>
      </c>
      <c r="F231" s="57">
        <v>430</v>
      </c>
      <c r="G231" s="57">
        <v>0</v>
      </c>
      <c r="H231" s="57">
        <v>0</v>
      </c>
      <c r="I231" s="57">
        <v>0</v>
      </c>
      <c r="J231" s="58" t="s">
        <v>10</v>
      </c>
    </row>
    <row r="232" spans="1:10" x14ac:dyDescent="0.2">
      <c r="A232" t="str">
        <f t="shared" si="3"/>
        <v>8700</v>
      </c>
      <c r="B232" s="43" t="s">
        <v>246</v>
      </c>
      <c r="C232" s="58" t="s">
        <v>10</v>
      </c>
      <c r="D232" s="58" t="s">
        <v>10</v>
      </c>
      <c r="E232" s="58" t="s">
        <v>10</v>
      </c>
      <c r="F232" s="57">
        <v>817.01</v>
      </c>
      <c r="G232" s="57">
        <v>49.02</v>
      </c>
      <c r="H232" s="57">
        <v>0</v>
      </c>
      <c r="I232" s="57">
        <v>0</v>
      </c>
      <c r="J232" s="58" t="s">
        <v>10</v>
      </c>
    </row>
    <row r="233" spans="1:10" x14ac:dyDescent="0.2">
      <c r="A233" t="str">
        <f t="shared" si="3"/>
        <v>8700</v>
      </c>
      <c r="B233" s="43" t="s">
        <v>247</v>
      </c>
      <c r="C233" s="57">
        <v>82.68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8" t="s">
        <v>10</v>
      </c>
    </row>
    <row r="234" spans="1:10" x14ac:dyDescent="0.2">
      <c r="A234" t="str">
        <f t="shared" si="3"/>
        <v>8700</v>
      </c>
      <c r="B234" s="43" t="s">
        <v>248</v>
      </c>
      <c r="C234" s="57">
        <v>0</v>
      </c>
      <c r="D234" s="57">
        <v>84.72</v>
      </c>
      <c r="E234" s="57">
        <v>0</v>
      </c>
      <c r="F234" s="57">
        <v>0</v>
      </c>
      <c r="G234" s="57">
        <v>-6979.97</v>
      </c>
      <c r="H234" s="57">
        <v>81.94</v>
      </c>
      <c r="I234" s="57">
        <v>0</v>
      </c>
      <c r="J234" s="58" t="s">
        <v>10</v>
      </c>
    </row>
    <row r="235" spans="1:10" x14ac:dyDescent="0.2">
      <c r="A235" t="str">
        <f t="shared" si="3"/>
        <v>8700</v>
      </c>
      <c r="B235" s="43" t="s">
        <v>249</v>
      </c>
      <c r="C235" s="58" t="s">
        <v>10</v>
      </c>
      <c r="D235" s="57">
        <v>5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8" t="s">
        <v>10</v>
      </c>
    </row>
    <row r="236" spans="1:10" x14ac:dyDescent="0.2">
      <c r="A236" t="str">
        <f t="shared" si="3"/>
        <v>8700</v>
      </c>
      <c r="B236" s="43" t="s">
        <v>250</v>
      </c>
      <c r="C236" s="57">
        <v>700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8" t="s">
        <v>10</v>
      </c>
    </row>
    <row r="237" spans="1:10" x14ac:dyDescent="0.2">
      <c r="A237" t="str">
        <f t="shared" si="3"/>
        <v>8700</v>
      </c>
      <c r="B237" s="43" t="s">
        <v>251</v>
      </c>
      <c r="C237" s="58" t="s">
        <v>10</v>
      </c>
      <c r="D237" s="57">
        <v>106</v>
      </c>
      <c r="E237" s="57">
        <v>150</v>
      </c>
      <c r="F237" s="57">
        <v>36.020000000000003</v>
      </c>
      <c r="G237" s="57">
        <v>0</v>
      </c>
      <c r="H237" s="57">
        <v>0</v>
      </c>
      <c r="I237" s="57">
        <v>0</v>
      </c>
      <c r="J237" s="58" t="s">
        <v>10</v>
      </c>
    </row>
    <row r="238" spans="1:10" x14ac:dyDescent="0.2">
      <c r="A238" t="str">
        <f t="shared" si="3"/>
        <v>8700</v>
      </c>
      <c r="B238" s="43" t="s">
        <v>252</v>
      </c>
      <c r="C238" s="58" t="s">
        <v>10</v>
      </c>
      <c r="D238" s="57">
        <v>-37.93</v>
      </c>
      <c r="E238" s="57">
        <v>-67</v>
      </c>
      <c r="F238" s="57">
        <v>-20.69</v>
      </c>
      <c r="G238" s="57">
        <v>0</v>
      </c>
      <c r="H238" s="57">
        <v>0</v>
      </c>
      <c r="I238" s="57">
        <v>0</v>
      </c>
      <c r="J238" s="58" t="s">
        <v>10</v>
      </c>
    </row>
    <row r="239" spans="1:10" x14ac:dyDescent="0.2">
      <c r="A239" t="str">
        <f t="shared" si="3"/>
        <v>8700</v>
      </c>
      <c r="B239" s="43" t="s">
        <v>253</v>
      </c>
      <c r="C239" s="57">
        <v>24.97</v>
      </c>
      <c r="D239" s="57">
        <v>612.66999999999996</v>
      </c>
      <c r="E239" s="57">
        <v>49.85</v>
      </c>
      <c r="F239" s="57">
        <v>369.75</v>
      </c>
      <c r="G239" s="57">
        <v>1020.1</v>
      </c>
      <c r="H239" s="57">
        <v>74.400000000000006</v>
      </c>
      <c r="I239" s="57">
        <v>60</v>
      </c>
      <c r="J239" s="58" t="s">
        <v>10</v>
      </c>
    </row>
    <row r="240" spans="1:10" x14ac:dyDescent="0.2">
      <c r="A240" t="str">
        <f t="shared" si="3"/>
        <v>8700</v>
      </c>
      <c r="B240" s="43" t="s">
        <v>254</v>
      </c>
      <c r="C240" s="57">
        <v>319.17</v>
      </c>
      <c r="D240" s="57">
        <v>406.84000000000003</v>
      </c>
      <c r="E240" s="57">
        <v>1372.44</v>
      </c>
      <c r="F240" s="57">
        <v>216.44</v>
      </c>
      <c r="G240" s="57">
        <v>1224.23</v>
      </c>
      <c r="H240" s="57">
        <v>848.16</v>
      </c>
      <c r="I240" s="57">
        <v>350</v>
      </c>
      <c r="J240" s="58" t="s">
        <v>10</v>
      </c>
    </row>
    <row r="241" spans="1:10" x14ac:dyDescent="0.2">
      <c r="A241" t="str">
        <f t="shared" si="3"/>
        <v>8700</v>
      </c>
      <c r="B241" s="43" t="s">
        <v>255</v>
      </c>
      <c r="C241" s="57">
        <v>0</v>
      </c>
      <c r="D241" s="57">
        <v>0</v>
      </c>
      <c r="E241" s="57">
        <v>-4227.6099999999997</v>
      </c>
      <c r="F241" s="57">
        <v>0</v>
      </c>
      <c r="G241" s="57">
        <v>0</v>
      </c>
      <c r="H241" s="57">
        <v>-1495.51</v>
      </c>
      <c r="I241" s="57">
        <v>0</v>
      </c>
      <c r="J241" s="58" t="s">
        <v>10</v>
      </c>
    </row>
    <row r="242" spans="1:10" x14ac:dyDescent="0.2">
      <c r="A242" t="str">
        <f t="shared" si="3"/>
        <v>8710</v>
      </c>
      <c r="B242" s="43" t="s">
        <v>256</v>
      </c>
      <c r="C242" s="58" t="s">
        <v>10</v>
      </c>
      <c r="D242" s="57">
        <v>867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8" t="s">
        <v>10</v>
      </c>
    </row>
    <row r="243" spans="1:10" x14ac:dyDescent="0.2">
      <c r="A243" t="str">
        <f t="shared" si="3"/>
        <v>8710</v>
      </c>
      <c r="B243" s="43" t="s">
        <v>257</v>
      </c>
      <c r="C243" s="57">
        <v>17.829999999999998</v>
      </c>
      <c r="D243" s="57">
        <v>44.53</v>
      </c>
      <c r="E243" s="57">
        <v>19.5</v>
      </c>
      <c r="F243" s="57">
        <v>21.6</v>
      </c>
      <c r="G243" s="57">
        <v>41.290000000000006</v>
      </c>
      <c r="H243" s="57">
        <v>41.41</v>
      </c>
      <c r="I243" s="57">
        <v>0</v>
      </c>
      <c r="J243" s="58" t="s">
        <v>10</v>
      </c>
    </row>
    <row r="244" spans="1:10" x14ac:dyDescent="0.2">
      <c r="A244" t="str">
        <f t="shared" si="3"/>
        <v>8711</v>
      </c>
      <c r="B244" s="43" t="s">
        <v>258</v>
      </c>
      <c r="C244" s="57">
        <v>0</v>
      </c>
      <c r="D244" s="57">
        <v>0</v>
      </c>
      <c r="E244" s="57">
        <v>0</v>
      </c>
      <c r="F244" s="57">
        <v>0</v>
      </c>
      <c r="G244" s="57">
        <v>5985.9</v>
      </c>
      <c r="H244" s="57">
        <v>0</v>
      </c>
      <c r="I244" s="57">
        <v>0</v>
      </c>
      <c r="J244" s="58" t="s">
        <v>10</v>
      </c>
    </row>
    <row r="245" spans="1:10" x14ac:dyDescent="0.2">
      <c r="A245" t="str">
        <f t="shared" si="3"/>
        <v>8740</v>
      </c>
      <c r="B245" s="43" t="s">
        <v>259</v>
      </c>
      <c r="C245" s="57">
        <v>107003.43000000001</v>
      </c>
      <c r="D245" s="57">
        <v>136908.88</v>
      </c>
      <c r="E245" s="57">
        <v>108354.56</v>
      </c>
      <c r="F245" s="57">
        <v>143054.66</v>
      </c>
      <c r="G245" s="57">
        <v>101670.24</v>
      </c>
      <c r="H245" s="57">
        <v>91440.51999999999</v>
      </c>
      <c r="I245" s="57">
        <v>52842.459999999992</v>
      </c>
      <c r="J245" s="58" t="s">
        <v>10</v>
      </c>
    </row>
    <row r="246" spans="1:10" x14ac:dyDescent="0.2">
      <c r="A246" t="str">
        <f t="shared" si="3"/>
        <v>8740</v>
      </c>
      <c r="B246" s="43" t="s">
        <v>260</v>
      </c>
      <c r="C246" s="57">
        <v>-285.51999999999987</v>
      </c>
      <c r="D246" s="57">
        <v>28643.559999999998</v>
      </c>
      <c r="E246" s="57">
        <v>-6297.15</v>
      </c>
      <c r="F246" s="57">
        <v>-52005.71</v>
      </c>
      <c r="G246" s="57">
        <v>11742.12</v>
      </c>
      <c r="H246" s="57">
        <v>10135.710000000001</v>
      </c>
      <c r="I246" s="57">
        <v>0</v>
      </c>
      <c r="J246" s="58" t="s">
        <v>10</v>
      </c>
    </row>
    <row r="247" spans="1:10" x14ac:dyDescent="0.2">
      <c r="A247" t="str">
        <f t="shared" si="3"/>
        <v>8740</v>
      </c>
      <c r="B247" s="43" t="s">
        <v>261</v>
      </c>
      <c r="C247" s="57">
        <v>21208.300000000003</v>
      </c>
      <c r="D247" s="57">
        <v>8363.3000000000011</v>
      </c>
      <c r="E247" s="57">
        <v>13362.070000000002</v>
      </c>
      <c r="F247" s="57">
        <v>14524.160000000002</v>
      </c>
      <c r="G247" s="57">
        <v>22226.6</v>
      </c>
      <c r="H247" s="57">
        <v>37074.880000000005</v>
      </c>
      <c r="I247" s="57">
        <v>4785.5599999999995</v>
      </c>
      <c r="J247" s="58" t="s">
        <v>10</v>
      </c>
    </row>
    <row r="248" spans="1:10" x14ac:dyDescent="0.2">
      <c r="A248" t="str">
        <f t="shared" si="3"/>
        <v>8740</v>
      </c>
      <c r="B248" s="43" t="s">
        <v>262</v>
      </c>
      <c r="C248" s="57">
        <v>2545.0100000000002</v>
      </c>
      <c r="D248" s="57">
        <v>1003.6100000000001</v>
      </c>
      <c r="E248" s="57">
        <v>1603.4499999999998</v>
      </c>
      <c r="F248" s="57">
        <v>1742.8899999999999</v>
      </c>
      <c r="G248" s="57">
        <v>3334</v>
      </c>
      <c r="H248" s="57">
        <v>7414.9599999999991</v>
      </c>
      <c r="I248" s="57">
        <v>0</v>
      </c>
      <c r="J248" s="58" t="s">
        <v>10</v>
      </c>
    </row>
    <row r="249" spans="1:10" x14ac:dyDescent="0.2">
      <c r="A249" t="str">
        <f t="shared" si="3"/>
        <v>8740</v>
      </c>
      <c r="B249" s="43" t="s">
        <v>263</v>
      </c>
      <c r="C249" s="57">
        <v>17128.7</v>
      </c>
      <c r="D249" s="57">
        <v>17188.22</v>
      </c>
      <c r="E249" s="57">
        <v>12293.45</v>
      </c>
      <c r="F249" s="57">
        <v>19880.759999999998</v>
      </c>
      <c r="G249" s="57">
        <v>16651.069999999996</v>
      </c>
      <c r="H249" s="57">
        <v>14885.789999999999</v>
      </c>
      <c r="I249" s="57">
        <v>4054.05</v>
      </c>
      <c r="J249" s="58" t="s">
        <v>10</v>
      </c>
    </row>
    <row r="250" spans="1:10" x14ac:dyDescent="0.2">
      <c r="A250" t="str">
        <f t="shared" si="3"/>
        <v>8740</v>
      </c>
      <c r="B250" s="43" t="s">
        <v>264</v>
      </c>
      <c r="C250" s="57">
        <v>92368.819999999992</v>
      </c>
      <c r="D250" s="57">
        <v>84606.590000000011</v>
      </c>
      <c r="E250" s="57">
        <v>77067.929999999993</v>
      </c>
      <c r="F250" s="57">
        <v>86114.82</v>
      </c>
      <c r="G250" s="57">
        <v>83240.259999999995</v>
      </c>
      <c r="H250" s="57">
        <v>90362.570000000022</v>
      </c>
      <c r="I250" s="57">
        <v>99843.340000000011</v>
      </c>
      <c r="J250" s="58" t="s">
        <v>10</v>
      </c>
    </row>
    <row r="251" spans="1:10" x14ac:dyDescent="0.2">
      <c r="A251" t="str">
        <f t="shared" si="3"/>
        <v>8740</v>
      </c>
      <c r="B251" s="43" t="s">
        <v>265</v>
      </c>
      <c r="C251" s="57">
        <v>-101125.68000000002</v>
      </c>
      <c r="D251" s="57">
        <v>-86152.02</v>
      </c>
      <c r="E251" s="57">
        <v>-109056.43000000001</v>
      </c>
      <c r="F251" s="57">
        <v>-88348.95</v>
      </c>
      <c r="G251" s="57">
        <v>-97937.020000000019</v>
      </c>
      <c r="H251" s="57">
        <v>-115073.79999999999</v>
      </c>
      <c r="I251" s="57">
        <v>0</v>
      </c>
      <c r="J251" s="58" t="s">
        <v>10</v>
      </c>
    </row>
    <row r="252" spans="1:10" x14ac:dyDescent="0.2">
      <c r="A252" t="str">
        <f t="shared" si="3"/>
        <v>8740</v>
      </c>
      <c r="B252" s="43" t="s">
        <v>266</v>
      </c>
      <c r="C252" s="57">
        <v>84108.12</v>
      </c>
      <c r="D252" s="57">
        <v>84359.29</v>
      </c>
      <c r="E252" s="57">
        <v>123988.44</v>
      </c>
      <c r="F252" s="57">
        <v>71941.659999999989</v>
      </c>
      <c r="G252" s="57">
        <v>78399.64</v>
      </c>
      <c r="H252" s="57">
        <v>99310.180000000008</v>
      </c>
      <c r="I252" s="57">
        <v>83053.3</v>
      </c>
      <c r="J252" s="58" t="s">
        <v>10</v>
      </c>
    </row>
    <row r="253" spans="1:10" x14ac:dyDescent="0.2">
      <c r="A253" t="str">
        <f t="shared" si="3"/>
        <v>8740</v>
      </c>
      <c r="B253" s="43" t="s">
        <v>267</v>
      </c>
      <c r="C253" s="57">
        <v>20.27</v>
      </c>
      <c r="D253" s="57">
        <v>0</v>
      </c>
      <c r="E253" s="57">
        <v>210</v>
      </c>
      <c r="F253" s="57">
        <v>12.6</v>
      </c>
      <c r="G253" s="57">
        <v>0</v>
      </c>
      <c r="H253" s="57">
        <v>0</v>
      </c>
      <c r="I253" s="57">
        <v>0</v>
      </c>
      <c r="J253" s="58" t="s">
        <v>10</v>
      </c>
    </row>
    <row r="254" spans="1:10" x14ac:dyDescent="0.2">
      <c r="A254" t="str">
        <f t="shared" si="3"/>
        <v>8740</v>
      </c>
      <c r="B254" s="43" t="s">
        <v>268</v>
      </c>
      <c r="C254" s="57">
        <v>35667.61</v>
      </c>
      <c r="D254" s="57">
        <v>36456.35</v>
      </c>
      <c r="E254" s="57">
        <v>35980.299999999996</v>
      </c>
      <c r="F254" s="57">
        <v>36404.870000000003</v>
      </c>
      <c r="G254" s="57">
        <v>34636.130000000005</v>
      </c>
      <c r="H254" s="57">
        <v>36422.97</v>
      </c>
      <c r="I254" s="57">
        <v>43903.33</v>
      </c>
      <c r="J254" s="58" t="s">
        <v>10</v>
      </c>
    </row>
    <row r="255" spans="1:10" x14ac:dyDescent="0.2">
      <c r="A255" t="str">
        <f t="shared" si="3"/>
        <v>8740</v>
      </c>
      <c r="B255" s="43" t="s">
        <v>269</v>
      </c>
      <c r="C255" s="57">
        <v>10495.289999999999</v>
      </c>
      <c r="D255" s="57">
        <v>16016.799999999997</v>
      </c>
      <c r="E255" s="57">
        <v>20952.170000000002</v>
      </c>
      <c r="F255" s="57">
        <v>19425.93</v>
      </c>
      <c r="G255" s="57">
        <v>11247.33</v>
      </c>
      <c r="H255" s="57">
        <v>12606.23</v>
      </c>
      <c r="I255" s="57">
        <v>2883.29</v>
      </c>
      <c r="J255" s="58" t="s">
        <v>10</v>
      </c>
    </row>
    <row r="256" spans="1:10" x14ac:dyDescent="0.2">
      <c r="A256" t="str">
        <f t="shared" si="3"/>
        <v>8740</v>
      </c>
      <c r="B256" s="43" t="s">
        <v>270</v>
      </c>
      <c r="C256" s="58" t="s">
        <v>10</v>
      </c>
      <c r="D256" s="58" t="s">
        <v>10</v>
      </c>
      <c r="E256" s="58" t="s">
        <v>10</v>
      </c>
      <c r="F256" s="58" t="s">
        <v>10</v>
      </c>
      <c r="G256" s="58" t="s">
        <v>10</v>
      </c>
      <c r="H256" s="57">
        <v>301.94</v>
      </c>
      <c r="I256" s="57">
        <v>0</v>
      </c>
      <c r="J256" s="58" t="s">
        <v>10</v>
      </c>
    </row>
    <row r="257" spans="1:10" x14ac:dyDescent="0.2">
      <c r="A257" t="str">
        <f t="shared" si="3"/>
        <v>8740</v>
      </c>
      <c r="B257" s="43" t="s">
        <v>271</v>
      </c>
      <c r="C257" s="57">
        <v>-45239.649999999994</v>
      </c>
      <c r="D257" s="57">
        <v>-51423.680000000008</v>
      </c>
      <c r="E257" s="57">
        <v>-55793.82</v>
      </c>
      <c r="F257" s="57">
        <v>-54714.17</v>
      </c>
      <c r="G257" s="57">
        <v>-44965.77</v>
      </c>
      <c r="H257" s="57">
        <v>-48048.619999999995</v>
      </c>
      <c r="I257" s="57">
        <v>0</v>
      </c>
      <c r="J257" s="58" t="s">
        <v>10</v>
      </c>
    </row>
    <row r="258" spans="1:10" x14ac:dyDescent="0.2">
      <c r="A258" t="str">
        <f t="shared" si="3"/>
        <v>8740</v>
      </c>
      <c r="B258" s="43" t="s">
        <v>272</v>
      </c>
      <c r="C258" s="57">
        <v>0</v>
      </c>
      <c r="D258" s="57">
        <v>63.57</v>
      </c>
      <c r="E258" s="57">
        <v>0</v>
      </c>
      <c r="F258" s="57">
        <v>133</v>
      </c>
      <c r="G258" s="57">
        <v>38</v>
      </c>
      <c r="H258" s="57">
        <v>135</v>
      </c>
      <c r="I258" s="57">
        <v>0</v>
      </c>
      <c r="J258" s="58" t="s">
        <v>10</v>
      </c>
    </row>
    <row r="259" spans="1:10" x14ac:dyDescent="0.2">
      <c r="A259" t="str">
        <f t="shared" si="3"/>
        <v>8740</v>
      </c>
      <c r="B259" s="43" t="s">
        <v>273</v>
      </c>
      <c r="C259" s="57">
        <v>0</v>
      </c>
      <c r="D259" s="57">
        <v>663.81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8" t="s">
        <v>10</v>
      </c>
    </row>
    <row r="260" spans="1:10" x14ac:dyDescent="0.2">
      <c r="A260" t="str">
        <f t="shared" si="3"/>
        <v>8740</v>
      </c>
      <c r="B260" s="43" t="s">
        <v>274</v>
      </c>
      <c r="C260" s="57">
        <v>6060.48</v>
      </c>
      <c r="D260" s="57">
        <v>4304.7999999999993</v>
      </c>
      <c r="E260" s="57">
        <v>3587.1400000000003</v>
      </c>
      <c r="F260" s="57">
        <v>3507.7000000000003</v>
      </c>
      <c r="G260" s="57">
        <v>3572.7700000000009</v>
      </c>
      <c r="H260" s="57">
        <v>5419.9199999999992</v>
      </c>
      <c r="I260" s="57">
        <v>1959.8400000000001</v>
      </c>
      <c r="J260" s="58" t="s">
        <v>10</v>
      </c>
    </row>
    <row r="261" spans="1:10" x14ac:dyDescent="0.2">
      <c r="A261" t="str">
        <f t="shared" si="3"/>
        <v>8740</v>
      </c>
      <c r="B261" s="43" t="s">
        <v>275</v>
      </c>
      <c r="C261" s="57">
        <v>928.82000000000016</v>
      </c>
      <c r="D261" s="57">
        <v>164.92999999999998</v>
      </c>
      <c r="E261" s="57">
        <v>902.39</v>
      </c>
      <c r="F261" s="57">
        <v>1768.72</v>
      </c>
      <c r="G261" s="57">
        <v>811.0200000000001</v>
      </c>
      <c r="H261" s="57">
        <v>1260.8799999999999</v>
      </c>
      <c r="I261" s="57">
        <v>51.86</v>
      </c>
      <c r="J261" s="58" t="s">
        <v>10</v>
      </c>
    </row>
    <row r="262" spans="1:10" x14ac:dyDescent="0.2">
      <c r="A262" t="str">
        <f t="shared" si="3"/>
        <v>8740</v>
      </c>
      <c r="B262" s="43" t="s">
        <v>276</v>
      </c>
      <c r="C262" s="57">
        <v>309.64000000000004</v>
      </c>
      <c r="D262" s="57">
        <v>37.619999999999997</v>
      </c>
      <c r="E262" s="57">
        <v>237.78</v>
      </c>
      <c r="F262" s="57">
        <v>174.57</v>
      </c>
      <c r="G262" s="57">
        <v>123.77000000000001</v>
      </c>
      <c r="H262" s="57">
        <v>726.82999999999993</v>
      </c>
      <c r="I262" s="57">
        <v>0</v>
      </c>
      <c r="J262" s="58" t="s">
        <v>10</v>
      </c>
    </row>
    <row r="263" spans="1:10" x14ac:dyDescent="0.2">
      <c r="A263" t="str">
        <f t="shared" si="3"/>
        <v>8740</v>
      </c>
      <c r="B263" s="43" t="s">
        <v>277</v>
      </c>
      <c r="C263" s="57">
        <v>0</v>
      </c>
      <c r="D263" s="57">
        <v>63.58</v>
      </c>
      <c r="E263" s="57">
        <v>0</v>
      </c>
      <c r="F263" s="57">
        <v>74.180000000000007</v>
      </c>
      <c r="G263" s="57">
        <v>0</v>
      </c>
      <c r="H263" s="57">
        <v>0</v>
      </c>
      <c r="I263" s="57">
        <v>0</v>
      </c>
      <c r="J263" s="58" t="s">
        <v>10</v>
      </c>
    </row>
    <row r="264" spans="1:10" x14ac:dyDescent="0.2">
      <c r="A264" t="str">
        <f t="shared" si="3"/>
        <v>8740</v>
      </c>
      <c r="B264" s="43" t="s">
        <v>278</v>
      </c>
      <c r="C264" s="57">
        <v>74.19</v>
      </c>
      <c r="D264" s="57">
        <v>228.89</v>
      </c>
      <c r="E264" s="57">
        <v>170.63</v>
      </c>
      <c r="F264" s="57">
        <v>61.19</v>
      </c>
      <c r="G264" s="57">
        <v>44.7</v>
      </c>
      <c r="H264" s="57">
        <v>105.99</v>
      </c>
      <c r="I264" s="57">
        <v>0</v>
      </c>
      <c r="J264" s="58" t="s">
        <v>10</v>
      </c>
    </row>
    <row r="265" spans="1:10" x14ac:dyDescent="0.2">
      <c r="A265" t="str">
        <f t="shared" si="3"/>
        <v>8740</v>
      </c>
      <c r="B265" s="43" t="s">
        <v>279</v>
      </c>
      <c r="C265" s="57">
        <v>-30.08</v>
      </c>
      <c r="D265" s="57">
        <v>-154.65</v>
      </c>
      <c r="E265" s="57">
        <v>-95.97</v>
      </c>
      <c r="F265" s="57">
        <v>-76.23</v>
      </c>
      <c r="G265" s="57">
        <v>-26.49</v>
      </c>
      <c r="H265" s="57">
        <v>-61.25</v>
      </c>
      <c r="I265" s="57">
        <v>0</v>
      </c>
      <c r="J265" s="58" t="s">
        <v>10</v>
      </c>
    </row>
    <row r="266" spans="1:10" x14ac:dyDescent="0.2">
      <c r="A266" t="str">
        <f t="shared" si="3"/>
        <v>8740</v>
      </c>
      <c r="B266" s="43" t="s">
        <v>280</v>
      </c>
      <c r="C266" s="57">
        <v>1151.9100000000001</v>
      </c>
      <c r="D266" s="57">
        <v>1467.8300000000002</v>
      </c>
      <c r="E266" s="57">
        <v>1368.26</v>
      </c>
      <c r="F266" s="57">
        <v>1319.5399999999997</v>
      </c>
      <c r="G266" s="57">
        <v>898.24000000000012</v>
      </c>
      <c r="H266" s="57">
        <v>1330.98</v>
      </c>
      <c r="I266" s="57">
        <v>403.28</v>
      </c>
      <c r="J266" s="58" t="s">
        <v>10</v>
      </c>
    </row>
    <row r="267" spans="1:10" x14ac:dyDescent="0.2">
      <c r="A267" t="str">
        <f t="shared" ref="A267:A330" si="4">LEFT(RIGHT(B267,10),4)</f>
        <v>8740</v>
      </c>
      <c r="B267" s="43" t="s">
        <v>281</v>
      </c>
      <c r="C267" s="57">
        <v>0</v>
      </c>
      <c r="D267" s="57">
        <v>1357.85</v>
      </c>
      <c r="E267" s="57">
        <v>2214.29</v>
      </c>
      <c r="F267" s="57">
        <v>1390.13</v>
      </c>
      <c r="G267" s="57">
        <v>1964.07</v>
      </c>
      <c r="H267" s="57">
        <v>106.53</v>
      </c>
      <c r="I267" s="57">
        <v>0</v>
      </c>
      <c r="J267" s="58" t="s">
        <v>10</v>
      </c>
    </row>
    <row r="268" spans="1:10" x14ac:dyDescent="0.2">
      <c r="A268" t="str">
        <f t="shared" si="4"/>
        <v>8740</v>
      </c>
      <c r="B268" s="43" t="s">
        <v>282</v>
      </c>
      <c r="C268" s="57">
        <v>995.55</v>
      </c>
      <c r="D268" s="57">
        <v>3221.54</v>
      </c>
      <c r="E268" s="57">
        <v>4205.13</v>
      </c>
      <c r="F268" s="57">
        <v>3709.6200000000003</v>
      </c>
      <c r="G268" s="57">
        <v>2101.44</v>
      </c>
      <c r="H268" s="57">
        <v>920.2</v>
      </c>
      <c r="I268" s="57">
        <v>723.99</v>
      </c>
      <c r="J268" s="58" t="s">
        <v>10</v>
      </c>
    </row>
    <row r="269" spans="1:10" x14ac:dyDescent="0.2">
      <c r="A269" t="str">
        <f t="shared" si="4"/>
        <v>8740</v>
      </c>
      <c r="B269" s="43" t="s">
        <v>283</v>
      </c>
      <c r="C269" s="57">
        <v>343</v>
      </c>
      <c r="D269" s="57">
        <v>600</v>
      </c>
      <c r="E269" s="57">
        <v>87</v>
      </c>
      <c r="F269" s="57">
        <v>0</v>
      </c>
      <c r="G269" s="57">
        <v>251</v>
      </c>
      <c r="H269" s="57">
        <v>509</v>
      </c>
      <c r="I269" s="57">
        <v>58</v>
      </c>
      <c r="J269" s="58" t="s">
        <v>10</v>
      </c>
    </row>
    <row r="270" spans="1:10" x14ac:dyDescent="0.2">
      <c r="A270" t="str">
        <f t="shared" si="4"/>
        <v>8740</v>
      </c>
      <c r="B270" s="43" t="s">
        <v>284</v>
      </c>
      <c r="C270" s="57">
        <v>26.34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8" t="s">
        <v>10</v>
      </c>
    </row>
    <row r="271" spans="1:10" x14ac:dyDescent="0.2">
      <c r="A271" t="str">
        <f t="shared" si="4"/>
        <v>8740</v>
      </c>
      <c r="B271" s="43" t="s">
        <v>285</v>
      </c>
      <c r="C271" s="57">
        <v>50</v>
      </c>
      <c r="D271" s="57">
        <v>0</v>
      </c>
      <c r="E271" s="57">
        <v>0</v>
      </c>
      <c r="F271" s="57">
        <v>602.66</v>
      </c>
      <c r="G271" s="57">
        <v>47.69</v>
      </c>
      <c r="H271" s="57">
        <v>97.84</v>
      </c>
      <c r="I271" s="57">
        <v>0</v>
      </c>
      <c r="J271" s="58" t="s">
        <v>10</v>
      </c>
    </row>
    <row r="272" spans="1:10" x14ac:dyDescent="0.2">
      <c r="A272" t="str">
        <f t="shared" si="4"/>
        <v>8740</v>
      </c>
      <c r="B272" s="43" t="s">
        <v>286</v>
      </c>
      <c r="C272" s="57">
        <v>2100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8" t="s">
        <v>10</v>
      </c>
    </row>
    <row r="273" spans="1:10" x14ac:dyDescent="0.2">
      <c r="A273" t="str">
        <f t="shared" si="4"/>
        <v>8740</v>
      </c>
      <c r="B273" s="43" t="s">
        <v>287</v>
      </c>
      <c r="C273" s="57">
        <v>56881.599999999999</v>
      </c>
      <c r="D273" s="57">
        <v>48465.73</v>
      </c>
      <c r="E273" s="57">
        <v>80795.009999999995</v>
      </c>
      <c r="F273" s="57">
        <v>90304.09</v>
      </c>
      <c r="G273" s="57">
        <v>100517.12</v>
      </c>
      <c r="H273" s="57">
        <v>81702.3</v>
      </c>
      <c r="I273" s="57">
        <v>15196.050000000001</v>
      </c>
      <c r="J273" s="58" t="s">
        <v>10</v>
      </c>
    </row>
    <row r="274" spans="1:10" x14ac:dyDescent="0.2">
      <c r="A274" t="str">
        <f t="shared" si="4"/>
        <v>8740</v>
      </c>
      <c r="B274" s="43" t="s">
        <v>288</v>
      </c>
      <c r="C274" s="57">
        <v>2331.0100000000002</v>
      </c>
      <c r="D274" s="57">
        <v>269.24</v>
      </c>
      <c r="E274" s="57">
        <v>427.86</v>
      </c>
      <c r="F274" s="57">
        <v>0</v>
      </c>
      <c r="G274" s="57">
        <v>505.45</v>
      </c>
      <c r="H274" s="57">
        <v>410.75</v>
      </c>
      <c r="I274" s="57">
        <v>0</v>
      </c>
      <c r="J274" s="58" t="s">
        <v>10</v>
      </c>
    </row>
    <row r="275" spans="1:10" x14ac:dyDescent="0.2">
      <c r="A275" t="str">
        <f t="shared" si="4"/>
        <v>8740</v>
      </c>
      <c r="B275" s="43" t="s">
        <v>289</v>
      </c>
      <c r="C275" s="57">
        <v>828.28</v>
      </c>
      <c r="D275" s="57">
        <v>904.41000000000008</v>
      </c>
      <c r="E275" s="57">
        <v>304.69</v>
      </c>
      <c r="F275" s="57">
        <v>437.78999999999996</v>
      </c>
      <c r="G275" s="57">
        <v>150</v>
      </c>
      <c r="H275" s="57">
        <v>298.39</v>
      </c>
      <c r="I275" s="57">
        <v>0</v>
      </c>
      <c r="J275" s="58" t="s">
        <v>10</v>
      </c>
    </row>
    <row r="276" spans="1:10" x14ac:dyDescent="0.2">
      <c r="A276" t="str">
        <f t="shared" si="4"/>
        <v>8740</v>
      </c>
      <c r="B276" s="43" t="s">
        <v>290</v>
      </c>
      <c r="C276" s="57">
        <v>-323.39</v>
      </c>
      <c r="D276" s="57">
        <v>-450.3</v>
      </c>
      <c r="E276" s="57">
        <v>-152.14999999999998</v>
      </c>
      <c r="F276" s="57">
        <v>-254.97</v>
      </c>
      <c r="G276" s="57">
        <v>-103.41</v>
      </c>
      <c r="H276" s="57">
        <v>-180.51</v>
      </c>
      <c r="I276" s="57">
        <v>0</v>
      </c>
      <c r="J276" s="58" t="s">
        <v>10</v>
      </c>
    </row>
    <row r="277" spans="1:10" x14ac:dyDescent="0.2">
      <c r="A277" t="str">
        <f t="shared" si="4"/>
        <v>8740</v>
      </c>
      <c r="B277" s="43" t="s">
        <v>291</v>
      </c>
      <c r="C277" s="57">
        <v>496.92</v>
      </c>
      <c r="D277" s="57">
        <v>686.32</v>
      </c>
      <c r="E277" s="57">
        <v>0</v>
      </c>
      <c r="F277" s="57">
        <v>0</v>
      </c>
      <c r="G277" s="57">
        <v>0</v>
      </c>
      <c r="H277" s="57">
        <v>334.88</v>
      </c>
      <c r="I277" s="57">
        <v>0</v>
      </c>
      <c r="J277" s="58" t="s">
        <v>10</v>
      </c>
    </row>
    <row r="278" spans="1:10" x14ac:dyDescent="0.2">
      <c r="A278" t="str">
        <f t="shared" si="4"/>
        <v>8740</v>
      </c>
      <c r="B278" s="43" t="s">
        <v>292</v>
      </c>
      <c r="C278" s="57">
        <v>500.75</v>
      </c>
      <c r="D278" s="57">
        <v>0</v>
      </c>
      <c r="E278" s="57">
        <v>5376.13</v>
      </c>
      <c r="F278" s="57">
        <v>-1622.52</v>
      </c>
      <c r="G278" s="57">
        <v>295.01</v>
      </c>
      <c r="H278" s="57">
        <v>18693.489999999998</v>
      </c>
      <c r="I278" s="57">
        <v>252.5</v>
      </c>
      <c r="J278" s="58" t="s">
        <v>10</v>
      </c>
    </row>
    <row r="279" spans="1:10" x14ac:dyDescent="0.2">
      <c r="A279" t="str">
        <f t="shared" si="4"/>
        <v>8750</v>
      </c>
      <c r="B279" s="43" t="s">
        <v>293</v>
      </c>
      <c r="C279" s="57">
        <v>21610.07</v>
      </c>
      <c r="D279" s="57">
        <v>31286.6</v>
      </c>
      <c r="E279" s="57">
        <v>16981.96</v>
      </c>
      <c r="F279" s="57">
        <v>49688.569999999992</v>
      </c>
      <c r="G279" s="57">
        <v>25772.45</v>
      </c>
      <c r="H279" s="57">
        <v>26684.65</v>
      </c>
      <c r="I279" s="57">
        <v>11874.73</v>
      </c>
      <c r="J279" s="58" t="s">
        <v>10</v>
      </c>
    </row>
    <row r="280" spans="1:10" x14ac:dyDescent="0.2">
      <c r="A280" t="str">
        <f t="shared" si="4"/>
        <v>8750</v>
      </c>
      <c r="B280" s="43" t="s">
        <v>294</v>
      </c>
      <c r="C280" s="57">
        <v>-72.980000000000274</v>
      </c>
      <c r="D280" s="57">
        <v>7966.9000000000024</v>
      </c>
      <c r="E280" s="57">
        <v>-6884.57</v>
      </c>
      <c r="F280" s="57">
        <v>-3605.9400000000005</v>
      </c>
      <c r="G280" s="57">
        <v>738.92</v>
      </c>
      <c r="H280" s="57">
        <v>4321.99</v>
      </c>
      <c r="I280" s="57">
        <v>0</v>
      </c>
      <c r="J280" s="58" t="s">
        <v>10</v>
      </c>
    </row>
    <row r="281" spans="1:10" x14ac:dyDescent="0.2">
      <c r="A281" t="str">
        <f t="shared" si="4"/>
        <v>8750</v>
      </c>
      <c r="B281" s="43" t="s">
        <v>295</v>
      </c>
      <c r="C281" s="58" t="s">
        <v>10</v>
      </c>
      <c r="D281" s="57">
        <v>254.36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8" t="s">
        <v>10</v>
      </c>
    </row>
    <row r="282" spans="1:10" x14ac:dyDescent="0.2">
      <c r="A282" t="str">
        <f t="shared" si="4"/>
        <v>8750</v>
      </c>
      <c r="B282" s="43" t="s">
        <v>296</v>
      </c>
      <c r="C282" s="58" t="s">
        <v>10</v>
      </c>
      <c r="D282" s="57">
        <v>30.52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8" t="s">
        <v>10</v>
      </c>
    </row>
    <row r="283" spans="1:10" x14ac:dyDescent="0.2">
      <c r="A283" t="str">
        <f t="shared" si="4"/>
        <v>8750</v>
      </c>
      <c r="B283" s="43" t="s">
        <v>297</v>
      </c>
      <c r="C283" s="57">
        <v>934.66</v>
      </c>
      <c r="D283" s="57">
        <v>582.23999999999978</v>
      </c>
      <c r="E283" s="57">
        <v>1519.77</v>
      </c>
      <c r="F283" s="57">
        <v>7429.9299999999994</v>
      </c>
      <c r="G283" s="57">
        <v>3633.95</v>
      </c>
      <c r="H283" s="57">
        <v>6344.35</v>
      </c>
      <c r="I283" s="57">
        <v>1465.56</v>
      </c>
      <c r="J283" s="58" t="s">
        <v>10</v>
      </c>
    </row>
    <row r="284" spans="1:10" x14ac:dyDescent="0.2">
      <c r="A284" t="str">
        <f t="shared" si="4"/>
        <v>8750</v>
      </c>
      <c r="B284" s="43" t="s">
        <v>298</v>
      </c>
      <c r="C284" s="57">
        <v>0</v>
      </c>
      <c r="D284" s="57">
        <v>0</v>
      </c>
      <c r="E284" s="57">
        <v>-313.01</v>
      </c>
      <c r="F284" s="57">
        <v>-391.84</v>
      </c>
      <c r="G284" s="57">
        <v>0</v>
      </c>
      <c r="H284" s="57">
        <v>0</v>
      </c>
      <c r="I284" s="57">
        <v>0</v>
      </c>
      <c r="J284" s="58" t="s">
        <v>10</v>
      </c>
    </row>
    <row r="285" spans="1:10" x14ac:dyDescent="0.2">
      <c r="A285" t="str">
        <f t="shared" si="4"/>
        <v>8750</v>
      </c>
      <c r="B285" s="43" t="s">
        <v>299</v>
      </c>
      <c r="C285" s="57">
        <v>0</v>
      </c>
      <c r="D285" s="57">
        <v>0</v>
      </c>
      <c r="E285" s="57">
        <v>716.67</v>
      </c>
      <c r="F285" s="57">
        <v>906.28</v>
      </c>
      <c r="G285" s="57">
        <v>0</v>
      </c>
      <c r="H285" s="57">
        <v>0</v>
      </c>
      <c r="I285" s="57">
        <v>0</v>
      </c>
      <c r="J285" s="58" t="s">
        <v>10</v>
      </c>
    </row>
    <row r="286" spans="1:10" x14ac:dyDescent="0.2">
      <c r="A286" t="str">
        <f t="shared" si="4"/>
        <v>8750</v>
      </c>
      <c r="B286" s="43" t="s">
        <v>300</v>
      </c>
      <c r="C286" s="57">
        <v>5590.46</v>
      </c>
      <c r="D286" s="57">
        <v>0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8" t="s">
        <v>10</v>
      </c>
    </row>
    <row r="287" spans="1:10" x14ac:dyDescent="0.2">
      <c r="A287" t="str">
        <f t="shared" si="4"/>
        <v>8750</v>
      </c>
      <c r="B287" s="43" t="s">
        <v>301</v>
      </c>
      <c r="C287" s="57">
        <v>-10000</v>
      </c>
      <c r="D287" s="58" t="s">
        <v>10</v>
      </c>
      <c r="E287" s="58" t="s">
        <v>10</v>
      </c>
      <c r="F287" s="58" t="s">
        <v>10</v>
      </c>
      <c r="G287" s="58" t="s">
        <v>10</v>
      </c>
      <c r="H287" s="58" t="s">
        <v>10</v>
      </c>
      <c r="I287" s="58" t="s">
        <v>10</v>
      </c>
      <c r="J287" s="58" t="s">
        <v>10</v>
      </c>
    </row>
    <row r="288" spans="1:10" x14ac:dyDescent="0.2">
      <c r="A288" t="str">
        <f t="shared" si="4"/>
        <v>8750</v>
      </c>
      <c r="B288" s="43" t="s">
        <v>302</v>
      </c>
      <c r="C288" s="57">
        <v>0</v>
      </c>
      <c r="D288" s="57">
        <v>0</v>
      </c>
      <c r="E288" s="57">
        <v>160</v>
      </c>
      <c r="F288" s="57">
        <v>570</v>
      </c>
      <c r="G288" s="57">
        <v>696</v>
      </c>
      <c r="H288" s="57">
        <v>0</v>
      </c>
      <c r="I288" s="57">
        <v>0</v>
      </c>
      <c r="J288" s="58" t="s">
        <v>10</v>
      </c>
    </row>
    <row r="289" spans="1:10" x14ac:dyDescent="0.2">
      <c r="A289" t="str">
        <f t="shared" si="4"/>
        <v>8750</v>
      </c>
      <c r="B289" s="43" t="s">
        <v>303</v>
      </c>
      <c r="C289" s="57">
        <v>81.69</v>
      </c>
      <c r="D289" s="57">
        <v>92.85</v>
      </c>
      <c r="E289" s="57">
        <v>81.84</v>
      </c>
      <c r="F289" s="57">
        <v>76.709999999999994</v>
      </c>
      <c r="G289" s="57">
        <v>85.800000000000011</v>
      </c>
      <c r="H289" s="57">
        <v>1535.52</v>
      </c>
      <c r="I289" s="57">
        <v>23.93</v>
      </c>
      <c r="J289" s="58" t="s">
        <v>10</v>
      </c>
    </row>
    <row r="290" spans="1:10" x14ac:dyDescent="0.2">
      <c r="A290" t="str">
        <f t="shared" si="4"/>
        <v>8750</v>
      </c>
      <c r="B290" s="43" t="s">
        <v>304</v>
      </c>
      <c r="C290" s="57">
        <v>0</v>
      </c>
      <c r="D290" s="57">
        <v>0</v>
      </c>
      <c r="E290" s="57">
        <v>0</v>
      </c>
      <c r="F290" s="57">
        <v>0</v>
      </c>
      <c r="G290" s="57">
        <v>0</v>
      </c>
      <c r="H290" s="57">
        <v>21.19</v>
      </c>
      <c r="I290" s="57">
        <v>0</v>
      </c>
      <c r="J290" s="58" t="s">
        <v>10</v>
      </c>
    </row>
    <row r="291" spans="1:10" x14ac:dyDescent="0.2">
      <c r="A291" t="str">
        <f t="shared" si="4"/>
        <v>8750</v>
      </c>
      <c r="B291" s="43" t="s">
        <v>305</v>
      </c>
      <c r="C291" s="57">
        <v>0</v>
      </c>
      <c r="D291" s="57">
        <v>0</v>
      </c>
      <c r="E291" s="57">
        <v>0</v>
      </c>
      <c r="F291" s="57">
        <v>75.599999999999994</v>
      </c>
      <c r="G291" s="57">
        <v>0</v>
      </c>
      <c r="H291" s="57">
        <v>0</v>
      </c>
      <c r="I291" s="57">
        <v>0</v>
      </c>
      <c r="J291" s="58" t="s">
        <v>10</v>
      </c>
    </row>
    <row r="292" spans="1:10" x14ac:dyDescent="0.2">
      <c r="A292" t="str">
        <f t="shared" si="4"/>
        <v>8750</v>
      </c>
      <c r="B292" s="43" t="s">
        <v>306</v>
      </c>
      <c r="C292" s="58" t="s">
        <v>10</v>
      </c>
      <c r="D292" s="57">
        <v>42.4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8" t="s">
        <v>10</v>
      </c>
    </row>
    <row r="293" spans="1:10" x14ac:dyDescent="0.2">
      <c r="A293" t="str">
        <f t="shared" si="4"/>
        <v>8750</v>
      </c>
      <c r="B293" s="43" t="s">
        <v>307</v>
      </c>
      <c r="C293" s="57">
        <v>0</v>
      </c>
      <c r="D293" s="57">
        <v>-22.42</v>
      </c>
      <c r="E293" s="57">
        <v>0</v>
      </c>
      <c r="F293" s="57">
        <v>-42.57</v>
      </c>
      <c r="G293" s="57">
        <v>0</v>
      </c>
      <c r="H293" s="57">
        <v>0</v>
      </c>
      <c r="I293" s="57">
        <v>0</v>
      </c>
      <c r="J293" s="58" t="s">
        <v>10</v>
      </c>
    </row>
    <row r="294" spans="1:10" x14ac:dyDescent="0.2">
      <c r="A294" t="str">
        <f t="shared" si="4"/>
        <v>8750</v>
      </c>
      <c r="B294" s="43" t="s">
        <v>308</v>
      </c>
      <c r="C294" s="57">
        <v>264.26</v>
      </c>
      <c r="D294" s="57">
        <v>112.45</v>
      </c>
      <c r="E294" s="57">
        <v>211.66</v>
      </c>
      <c r="F294" s="57">
        <v>38.090000000000003</v>
      </c>
      <c r="G294" s="57">
        <v>0</v>
      </c>
      <c r="H294" s="57">
        <v>285.86</v>
      </c>
      <c r="I294" s="57">
        <v>0</v>
      </c>
      <c r="J294" s="58" t="s">
        <v>10</v>
      </c>
    </row>
    <row r="295" spans="1:10" x14ac:dyDescent="0.2">
      <c r="A295" t="str">
        <f t="shared" si="4"/>
        <v>8750</v>
      </c>
      <c r="B295" s="43" t="s">
        <v>309</v>
      </c>
      <c r="C295" s="58" t="s">
        <v>10</v>
      </c>
      <c r="D295" s="57">
        <v>326.64</v>
      </c>
      <c r="E295" s="57">
        <v>348.48</v>
      </c>
      <c r="F295" s="57">
        <v>0</v>
      </c>
      <c r="G295" s="57">
        <v>0</v>
      </c>
      <c r="H295" s="57">
        <v>0</v>
      </c>
      <c r="I295" s="57">
        <v>0</v>
      </c>
      <c r="J295" s="58" t="s">
        <v>10</v>
      </c>
    </row>
    <row r="296" spans="1:10" x14ac:dyDescent="0.2">
      <c r="A296" t="str">
        <f t="shared" si="4"/>
        <v>8750</v>
      </c>
      <c r="B296" s="43" t="s">
        <v>310</v>
      </c>
      <c r="C296" s="57">
        <v>0</v>
      </c>
      <c r="D296" s="57">
        <v>0</v>
      </c>
      <c r="E296" s="57">
        <v>0</v>
      </c>
      <c r="F296" s="57">
        <v>5000</v>
      </c>
      <c r="G296" s="57">
        <v>0</v>
      </c>
      <c r="H296" s="57">
        <v>0</v>
      </c>
      <c r="I296" s="57">
        <v>0</v>
      </c>
      <c r="J296" s="58" t="s">
        <v>10</v>
      </c>
    </row>
    <row r="297" spans="1:10" x14ac:dyDescent="0.2">
      <c r="A297" t="str">
        <f t="shared" si="4"/>
        <v>8750</v>
      </c>
      <c r="B297" s="43" t="s">
        <v>311</v>
      </c>
      <c r="C297" s="57">
        <v>0</v>
      </c>
      <c r="D297" s="57">
        <v>0</v>
      </c>
      <c r="E297" s="57">
        <v>0</v>
      </c>
      <c r="F297" s="57">
        <v>150</v>
      </c>
      <c r="G297" s="57">
        <v>0</v>
      </c>
      <c r="H297" s="57">
        <v>0</v>
      </c>
      <c r="I297" s="57">
        <v>0</v>
      </c>
      <c r="J297" s="58" t="s">
        <v>10</v>
      </c>
    </row>
    <row r="298" spans="1:10" x14ac:dyDescent="0.2">
      <c r="A298" t="str">
        <f t="shared" si="4"/>
        <v>8750</v>
      </c>
      <c r="B298" s="43" t="s">
        <v>312</v>
      </c>
      <c r="C298" s="58" t="s">
        <v>10</v>
      </c>
      <c r="D298" s="58" t="s">
        <v>10</v>
      </c>
      <c r="E298" s="58" t="s">
        <v>10</v>
      </c>
      <c r="F298" s="58" t="s">
        <v>10</v>
      </c>
      <c r="G298" s="58" t="s">
        <v>10</v>
      </c>
      <c r="H298" s="57">
        <v>69.72</v>
      </c>
      <c r="I298" s="57">
        <v>0</v>
      </c>
      <c r="J298" s="58" t="s">
        <v>10</v>
      </c>
    </row>
    <row r="299" spans="1:10" x14ac:dyDescent="0.2">
      <c r="A299" t="str">
        <f t="shared" si="4"/>
        <v>8760</v>
      </c>
      <c r="B299" s="43" t="s">
        <v>313</v>
      </c>
      <c r="C299" s="57">
        <v>3242.79</v>
      </c>
      <c r="D299" s="57">
        <v>2184.8200000000002</v>
      </c>
      <c r="E299" s="57">
        <v>479.75</v>
      </c>
      <c r="F299" s="57">
        <v>959.5</v>
      </c>
      <c r="G299" s="57">
        <v>0</v>
      </c>
      <c r="H299" s="57">
        <v>2398.73</v>
      </c>
      <c r="I299" s="57">
        <v>2158.86</v>
      </c>
      <c r="J299" s="58" t="s">
        <v>10</v>
      </c>
    </row>
    <row r="300" spans="1:10" x14ac:dyDescent="0.2">
      <c r="A300" t="str">
        <f t="shared" si="4"/>
        <v>8760</v>
      </c>
      <c r="B300" s="43" t="s">
        <v>314</v>
      </c>
      <c r="C300" s="57">
        <v>901.77</v>
      </c>
      <c r="D300" s="57">
        <v>-310.51</v>
      </c>
      <c r="E300" s="57">
        <v>-975.06000000000006</v>
      </c>
      <c r="F300" s="57">
        <v>-175.91</v>
      </c>
      <c r="G300" s="57">
        <v>-159.91999999999999</v>
      </c>
      <c r="H300" s="57">
        <v>1199.3699999999999</v>
      </c>
      <c r="I300" s="57">
        <v>0</v>
      </c>
      <c r="J300" s="58" t="s">
        <v>10</v>
      </c>
    </row>
    <row r="301" spans="1:10" x14ac:dyDescent="0.2">
      <c r="A301" t="str">
        <f t="shared" si="4"/>
        <v>8760</v>
      </c>
      <c r="B301" s="43" t="s">
        <v>315</v>
      </c>
      <c r="C301" s="58" t="s">
        <v>10</v>
      </c>
      <c r="D301" s="58" t="s">
        <v>10</v>
      </c>
      <c r="E301" s="58" t="s">
        <v>10</v>
      </c>
      <c r="F301" s="57">
        <v>541.47</v>
      </c>
      <c r="G301" s="57">
        <v>2308.7199999999998</v>
      </c>
      <c r="H301" s="57">
        <v>0</v>
      </c>
      <c r="I301" s="57">
        <v>0</v>
      </c>
      <c r="J301" s="58" t="s">
        <v>10</v>
      </c>
    </row>
    <row r="302" spans="1:10" x14ac:dyDescent="0.2">
      <c r="A302" t="str">
        <f t="shared" si="4"/>
        <v>8760</v>
      </c>
      <c r="B302" s="43" t="s">
        <v>316</v>
      </c>
      <c r="C302" s="58" t="s">
        <v>10</v>
      </c>
      <c r="D302" s="58" t="s">
        <v>10</v>
      </c>
      <c r="E302" s="58" t="s">
        <v>10</v>
      </c>
      <c r="F302" s="57">
        <v>64.98</v>
      </c>
      <c r="G302" s="57">
        <v>346.31</v>
      </c>
      <c r="H302" s="57">
        <v>0</v>
      </c>
      <c r="I302" s="57">
        <v>0</v>
      </c>
      <c r="J302" s="58" t="s">
        <v>10</v>
      </c>
    </row>
    <row r="303" spans="1:10" x14ac:dyDescent="0.2">
      <c r="A303" t="str">
        <f t="shared" si="4"/>
        <v>8760</v>
      </c>
      <c r="B303" s="43" t="s">
        <v>317</v>
      </c>
      <c r="C303" s="57">
        <v>230.59</v>
      </c>
      <c r="D303" s="57">
        <v>57.19</v>
      </c>
      <c r="E303" s="57">
        <v>230.1</v>
      </c>
      <c r="F303" s="57">
        <v>1422.61</v>
      </c>
      <c r="G303" s="57">
        <v>186.35</v>
      </c>
      <c r="H303" s="57">
        <v>58.91</v>
      </c>
      <c r="I303" s="57">
        <v>684.83</v>
      </c>
      <c r="J303" s="58" t="s">
        <v>10</v>
      </c>
    </row>
    <row r="304" spans="1:10" x14ac:dyDescent="0.2">
      <c r="A304" t="str">
        <f t="shared" si="4"/>
        <v>8760</v>
      </c>
      <c r="B304" s="43" t="s">
        <v>318</v>
      </c>
      <c r="C304" s="58" t="s">
        <v>10</v>
      </c>
      <c r="D304" s="58" t="s">
        <v>10</v>
      </c>
      <c r="E304" s="57">
        <v>800</v>
      </c>
      <c r="F304" s="57">
        <v>0</v>
      </c>
      <c r="G304" s="57">
        <v>0</v>
      </c>
      <c r="H304" s="57">
        <v>0</v>
      </c>
      <c r="I304" s="57">
        <v>0</v>
      </c>
      <c r="J304" s="58" t="s">
        <v>10</v>
      </c>
    </row>
    <row r="305" spans="1:10" x14ac:dyDescent="0.2">
      <c r="A305" t="str">
        <f t="shared" si="4"/>
        <v>8770</v>
      </c>
      <c r="B305" s="43" t="s">
        <v>319</v>
      </c>
      <c r="C305" s="57">
        <v>4852.93</v>
      </c>
      <c r="D305" s="57">
        <v>2970.18</v>
      </c>
      <c r="E305" s="57">
        <v>2481.62</v>
      </c>
      <c r="F305" s="57">
        <v>1737.14</v>
      </c>
      <c r="G305" s="57">
        <v>0</v>
      </c>
      <c r="H305" s="57">
        <v>728.99</v>
      </c>
      <c r="I305" s="57">
        <v>248.17</v>
      </c>
      <c r="J305" s="58" t="s">
        <v>10</v>
      </c>
    </row>
    <row r="306" spans="1:10" x14ac:dyDescent="0.2">
      <c r="A306" t="str">
        <f t="shared" si="4"/>
        <v>8770</v>
      </c>
      <c r="B306" s="43" t="s">
        <v>320</v>
      </c>
      <c r="C306" s="57">
        <v>-343.36</v>
      </c>
      <c r="D306" s="57">
        <v>-644.3599999999999</v>
      </c>
      <c r="E306" s="57">
        <v>-44.98</v>
      </c>
      <c r="F306" s="57">
        <v>-1447.61</v>
      </c>
      <c r="G306" s="57">
        <v>-289.52</v>
      </c>
      <c r="H306" s="57">
        <v>364.5</v>
      </c>
      <c r="I306" s="57">
        <v>0</v>
      </c>
      <c r="J306" s="58" t="s">
        <v>10</v>
      </c>
    </row>
    <row r="307" spans="1:10" x14ac:dyDescent="0.2">
      <c r="A307" t="str">
        <f t="shared" si="4"/>
        <v>8770</v>
      </c>
      <c r="B307" s="43" t="s">
        <v>321</v>
      </c>
      <c r="C307" s="58" t="s">
        <v>10</v>
      </c>
      <c r="D307" s="58" t="s">
        <v>10</v>
      </c>
      <c r="E307" s="58" t="s">
        <v>10</v>
      </c>
      <c r="F307" s="58" t="s">
        <v>10</v>
      </c>
      <c r="G307" s="58" t="s">
        <v>10</v>
      </c>
      <c r="H307" s="57">
        <v>2764.98</v>
      </c>
      <c r="I307" s="57">
        <v>0</v>
      </c>
      <c r="J307" s="58" t="s">
        <v>10</v>
      </c>
    </row>
    <row r="308" spans="1:10" x14ac:dyDescent="0.2">
      <c r="A308" t="str">
        <f t="shared" si="4"/>
        <v>8770</v>
      </c>
      <c r="B308" s="43" t="s">
        <v>322</v>
      </c>
      <c r="C308" s="58" t="s">
        <v>10</v>
      </c>
      <c r="D308" s="58" t="s">
        <v>10</v>
      </c>
      <c r="E308" s="58" t="s">
        <v>10</v>
      </c>
      <c r="F308" s="58" t="s">
        <v>10</v>
      </c>
      <c r="G308" s="58" t="s">
        <v>10</v>
      </c>
      <c r="H308" s="57">
        <v>553</v>
      </c>
      <c r="I308" s="57">
        <v>0</v>
      </c>
      <c r="J308" s="58" t="s">
        <v>10</v>
      </c>
    </row>
    <row r="309" spans="1:10" x14ac:dyDescent="0.2">
      <c r="A309" t="str">
        <f t="shared" si="4"/>
        <v>8770</v>
      </c>
      <c r="B309" s="43" t="s">
        <v>323</v>
      </c>
      <c r="C309" s="57">
        <v>8921.4500000000007</v>
      </c>
      <c r="D309" s="57">
        <v>66.08</v>
      </c>
      <c r="E309" s="57">
        <v>521.29</v>
      </c>
      <c r="F309" s="57">
        <v>4074.26</v>
      </c>
      <c r="G309" s="57">
        <v>7320.28</v>
      </c>
      <c r="H309" s="57">
        <v>18588.509999999998</v>
      </c>
      <c r="I309" s="57">
        <v>9240</v>
      </c>
      <c r="J309" s="58" t="s">
        <v>10</v>
      </c>
    </row>
    <row r="310" spans="1:10" x14ac:dyDescent="0.2">
      <c r="A310" t="str">
        <f t="shared" si="4"/>
        <v>8770</v>
      </c>
      <c r="B310" s="43" t="s">
        <v>324</v>
      </c>
      <c r="C310" s="57">
        <v>146.01999999999998</v>
      </c>
      <c r="D310" s="57">
        <v>2047.23</v>
      </c>
      <c r="E310" s="57">
        <v>408.71000000000004</v>
      </c>
      <c r="F310" s="57">
        <v>130.63</v>
      </c>
      <c r="G310" s="57">
        <v>179.37</v>
      </c>
      <c r="H310" s="57">
        <v>157.58999999999997</v>
      </c>
      <c r="I310" s="57">
        <v>33.479999999999997</v>
      </c>
      <c r="J310" s="58" t="s">
        <v>10</v>
      </c>
    </row>
    <row r="311" spans="1:10" x14ac:dyDescent="0.2">
      <c r="A311" t="str">
        <f t="shared" si="4"/>
        <v>8770</v>
      </c>
      <c r="B311" s="43" t="s">
        <v>325</v>
      </c>
      <c r="C311" s="58" t="s">
        <v>10</v>
      </c>
      <c r="D311" s="58" t="s">
        <v>10</v>
      </c>
      <c r="E311" s="58" t="s">
        <v>10</v>
      </c>
      <c r="F311" s="57">
        <v>500</v>
      </c>
      <c r="G311" s="57">
        <v>4125</v>
      </c>
      <c r="H311" s="57">
        <v>0</v>
      </c>
      <c r="I311" s="57">
        <v>0</v>
      </c>
      <c r="J311" s="58" t="s">
        <v>10</v>
      </c>
    </row>
    <row r="312" spans="1:10" x14ac:dyDescent="0.2">
      <c r="A312" t="str">
        <f t="shared" si="4"/>
        <v>8780</v>
      </c>
      <c r="B312" s="43" t="s">
        <v>326</v>
      </c>
      <c r="C312" s="57">
        <v>63713.239999999991</v>
      </c>
      <c r="D312" s="57">
        <v>69671.510000000009</v>
      </c>
      <c r="E312" s="57">
        <v>67645.41</v>
      </c>
      <c r="F312" s="57">
        <v>91724.00999999998</v>
      </c>
      <c r="G312" s="57">
        <v>62129.31</v>
      </c>
      <c r="H312" s="57">
        <v>65836.259999999995</v>
      </c>
      <c r="I312" s="57">
        <v>29939.32</v>
      </c>
      <c r="J312" s="58" t="s">
        <v>10</v>
      </c>
    </row>
    <row r="313" spans="1:10" x14ac:dyDescent="0.2">
      <c r="A313" t="str">
        <f t="shared" si="4"/>
        <v>8780</v>
      </c>
      <c r="B313" s="43" t="s">
        <v>327</v>
      </c>
      <c r="C313" s="57">
        <v>-9206.1</v>
      </c>
      <c r="D313" s="57">
        <v>9946.26</v>
      </c>
      <c r="E313" s="57">
        <v>5548.87</v>
      </c>
      <c r="F313" s="57">
        <v>-32064.440000000002</v>
      </c>
      <c r="G313" s="57">
        <v>6457.92</v>
      </c>
      <c r="H313" s="57">
        <v>11172.9</v>
      </c>
      <c r="I313" s="57">
        <v>0</v>
      </c>
      <c r="J313" s="58" t="s">
        <v>10</v>
      </c>
    </row>
    <row r="314" spans="1:10" x14ac:dyDescent="0.2">
      <c r="A314" t="str">
        <f t="shared" si="4"/>
        <v>8780</v>
      </c>
      <c r="B314" s="43" t="s">
        <v>328</v>
      </c>
      <c r="C314" s="57">
        <v>794.89</v>
      </c>
      <c r="D314" s="57">
        <v>238.15</v>
      </c>
      <c r="E314" s="57">
        <v>893.42000000000007</v>
      </c>
      <c r="F314" s="57">
        <v>1286.29</v>
      </c>
      <c r="G314" s="57">
        <v>197.85999999999999</v>
      </c>
      <c r="H314" s="57">
        <v>1048.46</v>
      </c>
      <c r="I314" s="57">
        <v>0</v>
      </c>
      <c r="J314" s="58" t="s">
        <v>10</v>
      </c>
    </row>
    <row r="315" spans="1:10" x14ac:dyDescent="0.2">
      <c r="A315" t="str">
        <f t="shared" si="4"/>
        <v>8780</v>
      </c>
      <c r="B315" s="43" t="s">
        <v>329</v>
      </c>
      <c r="C315" s="57">
        <v>-146.13</v>
      </c>
      <c r="D315" s="57">
        <v>-142.80000000000001</v>
      </c>
      <c r="E315" s="57">
        <v>-39.25</v>
      </c>
      <c r="F315" s="57">
        <v>-128.72999999999999</v>
      </c>
      <c r="G315" s="57">
        <v>-296.68</v>
      </c>
      <c r="H315" s="57">
        <v>-517.31000000000006</v>
      </c>
      <c r="I315" s="57">
        <v>0</v>
      </c>
      <c r="J315" s="58" t="s">
        <v>10</v>
      </c>
    </row>
    <row r="316" spans="1:10" x14ac:dyDescent="0.2">
      <c r="A316" t="str">
        <f t="shared" si="4"/>
        <v>8780</v>
      </c>
      <c r="B316" s="43" t="s">
        <v>330</v>
      </c>
      <c r="C316" s="57">
        <v>227.57</v>
      </c>
      <c r="D316" s="57">
        <v>238.85999999999999</v>
      </c>
      <c r="E316" s="57">
        <v>64.53</v>
      </c>
      <c r="F316" s="57">
        <v>204.46</v>
      </c>
      <c r="G316" s="57">
        <v>450.94</v>
      </c>
      <c r="H316" s="57">
        <v>801.33</v>
      </c>
      <c r="I316" s="57">
        <v>0</v>
      </c>
      <c r="J316" s="58" t="s">
        <v>10</v>
      </c>
    </row>
    <row r="317" spans="1:10" x14ac:dyDescent="0.2">
      <c r="A317" t="str">
        <f t="shared" si="4"/>
        <v>8780</v>
      </c>
      <c r="B317" s="43" t="s">
        <v>331</v>
      </c>
      <c r="C317" s="57">
        <v>5089.0499999999984</v>
      </c>
      <c r="D317" s="57">
        <v>970.48</v>
      </c>
      <c r="E317" s="57">
        <v>1349.54</v>
      </c>
      <c r="F317" s="57">
        <v>873.83</v>
      </c>
      <c r="G317" s="57">
        <v>615.86</v>
      </c>
      <c r="H317" s="57">
        <v>712.25</v>
      </c>
      <c r="I317" s="57">
        <v>6</v>
      </c>
      <c r="J317" s="58" t="s">
        <v>10</v>
      </c>
    </row>
    <row r="318" spans="1:10" x14ac:dyDescent="0.2">
      <c r="A318" t="str">
        <f t="shared" si="4"/>
        <v>8780</v>
      </c>
      <c r="B318" s="43" t="s">
        <v>332</v>
      </c>
      <c r="C318" s="57">
        <v>1522.55</v>
      </c>
      <c r="D318" s="57">
        <v>2546.2400000000002</v>
      </c>
      <c r="E318" s="57">
        <v>778.38999999999987</v>
      </c>
      <c r="F318" s="57">
        <v>1860.81</v>
      </c>
      <c r="G318" s="57">
        <v>891.81999999999994</v>
      </c>
      <c r="H318" s="57">
        <v>250.46</v>
      </c>
      <c r="I318" s="57">
        <v>153.35</v>
      </c>
      <c r="J318" s="58" t="s">
        <v>10</v>
      </c>
    </row>
    <row r="319" spans="1:10" x14ac:dyDescent="0.2">
      <c r="A319" t="str">
        <f t="shared" si="4"/>
        <v>8780</v>
      </c>
      <c r="B319" s="43" t="s">
        <v>333</v>
      </c>
      <c r="C319" s="57">
        <v>0</v>
      </c>
      <c r="D319" s="57">
        <v>12.15</v>
      </c>
      <c r="E319" s="57">
        <v>0</v>
      </c>
      <c r="F319" s="57">
        <v>0</v>
      </c>
      <c r="G319" s="57">
        <v>49.54</v>
      </c>
      <c r="H319" s="57">
        <v>20.8</v>
      </c>
      <c r="I319" s="57">
        <v>0</v>
      </c>
      <c r="J319" s="58" t="s">
        <v>10</v>
      </c>
    </row>
    <row r="320" spans="1:10" x14ac:dyDescent="0.2">
      <c r="A320" t="str">
        <f t="shared" si="4"/>
        <v>8780</v>
      </c>
      <c r="B320" s="43" t="s">
        <v>334</v>
      </c>
      <c r="C320" s="57">
        <v>42.36</v>
      </c>
      <c r="D320" s="57">
        <v>285.07</v>
      </c>
      <c r="E320" s="57">
        <v>10.56</v>
      </c>
      <c r="F320" s="57">
        <v>0</v>
      </c>
      <c r="G320" s="57">
        <v>42.33</v>
      </c>
      <c r="H320" s="57">
        <v>0</v>
      </c>
      <c r="I320" s="57">
        <v>0</v>
      </c>
      <c r="J320" s="58" t="s">
        <v>10</v>
      </c>
    </row>
    <row r="321" spans="1:10" x14ac:dyDescent="0.2">
      <c r="A321" t="str">
        <f t="shared" si="4"/>
        <v>8780</v>
      </c>
      <c r="B321" s="43" t="s">
        <v>335</v>
      </c>
      <c r="C321" s="57">
        <v>-24.04</v>
      </c>
      <c r="D321" s="57">
        <v>-150.72999999999999</v>
      </c>
      <c r="E321" s="57">
        <v>-5.9399999999999995</v>
      </c>
      <c r="F321" s="57">
        <v>0</v>
      </c>
      <c r="G321" s="57">
        <v>-25.08</v>
      </c>
      <c r="H321" s="57">
        <v>0</v>
      </c>
      <c r="I321" s="57">
        <v>0</v>
      </c>
      <c r="J321" s="58" t="s">
        <v>10</v>
      </c>
    </row>
    <row r="322" spans="1:10" x14ac:dyDescent="0.2">
      <c r="A322" t="str">
        <f t="shared" si="4"/>
        <v>8780</v>
      </c>
      <c r="B322" s="43" t="s">
        <v>336</v>
      </c>
      <c r="C322" s="57">
        <v>475.11</v>
      </c>
      <c r="D322" s="57">
        <v>517.86999999999989</v>
      </c>
      <c r="E322" s="57">
        <v>226.16</v>
      </c>
      <c r="F322" s="57">
        <v>51.05</v>
      </c>
      <c r="G322" s="57">
        <v>156.87</v>
      </c>
      <c r="H322" s="57">
        <v>698.39</v>
      </c>
      <c r="I322" s="57">
        <v>232.45</v>
      </c>
      <c r="J322" s="58" t="s">
        <v>10</v>
      </c>
    </row>
    <row r="323" spans="1:10" x14ac:dyDescent="0.2">
      <c r="A323" t="str">
        <f t="shared" si="4"/>
        <v>8780</v>
      </c>
      <c r="B323" s="43" t="s">
        <v>337</v>
      </c>
      <c r="C323" s="58" t="s">
        <v>10</v>
      </c>
      <c r="D323" s="58" t="s">
        <v>10</v>
      </c>
      <c r="E323" s="58" t="s">
        <v>10</v>
      </c>
      <c r="F323" s="58" t="s">
        <v>10</v>
      </c>
      <c r="G323" s="58" t="s">
        <v>10</v>
      </c>
      <c r="H323" s="57">
        <v>35</v>
      </c>
      <c r="I323" s="57">
        <v>0</v>
      </c>
      <c r="J323" s="58" t="s">
        <v>10</v>
      </c>
    </row>
    <row r="324" spans="1:10" x14ac:dyDescent="0.2">
      <c r="A324" t="str">
        <f t="shared" si="4"/>
        <v>8780</v>
      </c>
      <c r="B324" s="43" t="s">
        <v>338</v>
      </c>
      <c r="C324" s="57">
        <v>0</v>
      </c>
      <c r="D324" s="57">
        <v>0</v>
      </c>
      <c r="E324" s="57">
        <v>294.20999999999998</v>
      </c>
      <c r="F324" s="57">
        <v>2343.5</v>
      </c>
      <c r="G324" s="57">
        <v>153.6</v>
      </c>
      <c r="H324" s="57">
        <v>301.7</v>
      </c>
      <c r="I324" s="57">
        <v>1174.22</v>
      </c>
      <c r="J324" s="58" t="s">
        <v>10</v>
      </c>
    </row>
    <row r="325" spans="1:10" x14ac:dyDescent="0.2">
      <c r="A325" t="str">
        <f t="shared" si="4"/>
        <v>8780</v>
      </c>
      <c r="B325" s="43" t="s">
        <v>339</v>
      </c>
      <c r="C325" s="57">
        <v>326.64</v>
      </c>
      <c r="D325" s="57">
        <v>1406.3799999999997</v>
      </c>
      <c r="E325" s="57">
        <v>819.31999999999994</v>
      </c>
      <c r="F325" s="57">
        <v>0</v>
      </c>
      <c r="G325" s="57">
        <v>0</v>
      </c>
      <c r="H325" s="57">
        <v>428.31</v>
      </c>
      <c r="I325" s="57">
        <v>0</v>
      </c>
      <c r="J325" s="58" t="s">
        <v>10</v>
      </c>
    </row>
    <row r="326" spans="1:10" x14ac:dyDescent="0.2">
      <c r="A326" t="str">
        <f t="shared" si="4"/>
        <v>8780</v>
      </c>
      <c r="B326" s="43" t="s">
        <v>340</v>
      </c>
      <c r="C326" s="57">
        <v>0</v>
      </c>
      <c r="D326" s="57">
        <v>0</v>
      </c>
      <c r="E326" s="57">
        <v>0</v>
      </c>
      <c r="F326" s="57">
        <v>0</v>
      </c>
      <c r="G326" s="57">
        <v>0</v>
      </c>
      <c r="H326" s="57">
        <v>10</v>
      </c>
      <c r="I326" s="57">
        <v>0</v>
      </c>
      <c r="J326" s="58" t="s">
        <v>10</v>
      </c>
    </row>
    <row r="327" spans="1:10" x14ac:dyDescent="0.2">
      <c r="A327" t="str">
        <f t="shared" si="4"/>
        <v>8780</v>
      </c>
      <c r="B327" s="43" t="s">
        <v>341</v>
      </c>
      <c r="C327" s="58" t="s">
        <v>10</v>
      </c>
      <c r="D327" s="57">
        <v>4.5</v>
      </c>
      <c r="E327" s="57">
        <v>0</v>
      </c>
      <c r="F327" s="57">
        <v>0</v>
      </c>
      <c r="G327" s="57">
        <v>0</v>
      </c>
      <c r="H327" s="57">
        <v>0</v>
      </c>
      <c r="I327" s="57">
        <v>0</v>
      </c>
      <c r="J327" s="58" t="s">
        <v>10</v>
      </c>
    </row>
    <row r="328" spans="1:10" x14ac:dyDescent="0.2">
      <c r="A328" t="str">
        <f t="shared" si="4"/>
        <v>8780</v>
      </c>
      <c r="B328" s="43" t="s">
        <v>342</v>
      </c>
      <c r="C328" s="57">
        <v>0</v>
      </c>
      <c r="D328" s="57">
        <v>290.67</v>
      </c>
      <c r="E328" s="57">
        <v>272.35000000000002</v>
      </c>
      <c r="F328" s="57">
        <v>111.29</v>
      </c>
      <c r="G328" s="57">
        <v>0</v>
      </c>
      <c r="H328" s="57">
        <v>0</v>
      </c>
      <c r="I328" s="57">
        <v>0</v>
      </c>
      <c r="J328" s="58" t="s">
        <v>10</v>
      </c>
    </row>
    <row r="329" spans="1:10" x14ac:dyDescent="0.2">
      <c r="A329" t="str">
        <f t="shared" si="4"/>
        <v>8780</v>
      </c>
      <c r="B329" s="43" t="s">
        <v>343</v>
      </c>
      <c r="C329" s="57">
        <v>0</v>
      </c>
      <c r="D329" s="57">
        <v>-154.94999999999999</v>
      </c>
      <c r="E329" s="57">
        <v>-150.12</v>
      </c>
      <c r="F329" s="57">
        <v>-59.32</v>
      </c>
      <c r="G329" s="57">
        <v>0</v>
      </c>
      <c r="H329" s="57">
        <v>0</v>
      </c>
      <c r="I329" s="57">
        <v>0</v>
      </c>
      <c r="J329" s="58" t="s">
        <v>10</v>
      </c>
    </row>
    <row r="330" spans="1:10" x14ac:dyDescent="0.2">
      <c r="A330" t="str">
        <f t="shared" si="4"/>
        <v>8780</v>
      </c>
      <c r="B330" s="43" t="s">
        <v>344</v>
      </c>
      <c r="C330" s="57">
        <v>275</v>
      </c>
      <c r="D330" s="57">
        <v>0</v>
      </c>
      <c r="E330" s="57">
        <v>0</v>
      </c>
      <c r="F330" s="57">
        <v>0</v>
      </c>
      <c r="G330" s="57">
        <v>0</v>
      </c>
      <c r="H330" s="57">
        <v>0</v>
      </c>
      <c r="I330" s="57">
        <v>0</v>
      </c>
      <c r="J330" s="58" t="s">
        <v>10</v>
      </c>
    </row>
    <row r="331" spans="1:10" x14ac:dyDescent="0.2">
      <c r="A331" t="str">
        <f t="shared" ref="A331:A394" si="5">LEFT(RIGHT(B331,10),4)</f>
        <v>8790</v>
      </c>
      <c r="B331" s="43" t="s">
        <v>345</v>
      </c>
      <c r="C331" s="57">
        <v>0</v>
      </c>
      <c r="D331" s="57">
        <v>0</v>
      </c>
      <c r="E331" s="57">
        <v>89.92</v>
      </c>
      <c r="F331" s="57">
        <v>0</v>
      </c>
      <c r="G331" s="57">
        <v>93.84</v>
      </c>
      <c r="H331" s="57">
        <v>239.02</v>
      </c>
      <c r="I331" s="57">
        <v>0</v>
      </c>
      <c r="J331" s="58" t="s">
        <v>10</v>
      </c>
    </row>
    <row r="332" spans="1:10" x14ac:dyDescent="0.2">
      <c r="A332" t="str">
        <f t="shared" si="5"/>
        <v>8800</v>
      </c>
      <c r="B332" s="43" t="s">
        <v>346</v>
      </c>
      <c r="C332" s="57">
        <v>15502.31</v>
      </c>
      <c r="D332" s="57">
        <v>14690</v>
      </c>
      <c r="E332" s="57">
        <v>19716.550000000003</v>
      </c>
      <c r="F332" s="57">
        <v>30775.380000000005</v>
      </c>
      <c r="G332" s="57">
        <v>11497.93</v>
      </c>
      <c r="H332" s="57">
        <v>14871.720000000001</v>
      </c>
      <c r="I332" s="57">
        <v>6385.77</v>
      </c>
      <c r="J332" s="58" t="s">
        <v>10</v>
      </c>
    </row>
    <row r="333" spans="1:10" x14ac:dyDescent="0.2">
      <c r="A333" t="str">
        <f t="shared" si="5"/>
        <v>8800</v>
      </c>
      <c r="B333" s="43" t="s">
        <v>347</v>
      </c>
      <c r="C333" s="57">
        <v>4151.41</v>
      </c>
      <c r="D333" s="57">
        <v>1062.81</v>
      </c>
      <c r="E333" s="57">
        <v>4987.6000000000004</v>
      </c>
      <c r="F333" s="57">
        <v>-8672.36</v>
      </c>
      <c r="G333" s="57">
        <v>-1104.97</v>
      </c>
      <c r="H333" s="57">
        <v>3411.61</v>
      </c>
      <c r="I333" s="57">
        <v>0</v>
      </c>
      <c r="J333" s="58" t="s">
        <v>10</v>
      </c>
    </row>
    <row r="334" spans="1:10" x14ac:dyDescent="0.2">
      <c r="A334" t="str">
        <f t="shared" si="5"/>
        <v>8800</v>
      </c>
      <c r="B334" s="43" t="s">
        <v>348</v>
      </c>
      <c r="C334" s="57">
        <v>1081.53</v>
      </c>
      <c r="D334" s="57">
        <v>469.35</v>
      </c>
      <c r="E334" s="57">
        <v>1029.29</v>
      </c>
      <c r="F334" s="57">
        <v>356.86</v>
      </c>
      <c r="G334" s="57">
        <v>140.19999999999999</v>
      </c>
      <c r="H334" s="57">
        <v>869.32</v>
      </c>
      <c r="I334" s="57">
        <v>0</v>
      </c>
      <c r="J334" s="58" t="s">
        <v>10</v>
      </c>
    </row>
    <row r="335" spans="1:10" x14ac:dyDescent="0.2">
      <c r="A335" t="str">
        <f t="shared" si="5"/>
        <v>8800</v>
      </c>
      <c r="B335" s="43" t="s">
        <v>349</v>
      </c>
      <c r="C335" s="57">
        <v>143.81</v>
      </c>
      <c r="D335" s="57">
        <v>129.01</v>
      </c>
      <c r="E335" s="57">
        <v>0</v>
      </c>
      <c r="F335" s="57">
        <v>48.19</v>
      </c>
      <c r="G335" s="57">
        <v>90</v>
      </c>
      <c r="H335" s="57">
        <v>0</v>
      </c>
      <c r="I335" s="57">
        <v>0</v>
      </c>
      <c r="J335" s="58" t="s">
        <v>10</v>
      </c>
    </row>
    <row r="336" spans="1:10" x14ac:dyDescent="0.2">
      <c r="A336" t="str">
        <f t="shared" si="5"/>
        <v>8800</v>
      </c>
      <c r="B336" s="43" t="s">
        <v>350</v>
      </c>
      <c r="C336" s="57">
        <v>170.9</v>
      </c>
      <c r="D336" s="57">
        <v>90</v>
      </c>
      <c r="E336" s="57">
        <v>0</v>
      </c>
      <c r="F336" s="57">
        <v>90</v>
      </c>
      <c r="G336" s="57">
        <v>0</v>
      </c>
      <c r="H336" s="57">
        <v>0</v>
      </c>
      <c r="I336" s="57">
        <v>0</v>
      </c>
      <c r="J336" s="58" t="s">
        <v>10</v>
      </c>
    </row>
    <row r="337" spans="1:10" x14ac:dyDescent="0.2">
      <c r="A337" t="str">
        <f t="shared" si="5"/>
        <v>8800</v>
      </c>
      <c r="B337" s="43" t="s">
        <v>351</v>
      </c>
      <c r="C337" s="57">
        <v>-176.82000000000002</v>
      </c>
      <c r="D337" s="57">
        <v>-127.66</v>
      </c>
      <c r="E337" s="57">
        <v>0</v>
      </c>
      <c r="F337" s="57">
        <v>-79.179999999999993</v>
      </c>
      <c r="G337" s="57">
        <v>-49.78</v>
      </c>
      <c r="H337" s="57">
        <v>0</v>
      </c>
      <c r="I337" s="57">
        <v>0</v>
      </c>
      <c r="J337" s="58" t="s">
        <v>10</v>
      </c>
    </row>
    <row r="338" spans="1:10" x14ac:dyDescent="0.2">
      <c r="A338" t="str">
        <f t="shared" si="5"/>
        <v>8800</v>
      </c>
      <c r="B338" s="43" t="s">
        <v>352</v>
      </c>
      <c r="C338" s="57">
        <v>37.9</v>
      </c>
      <c r="D338" s="57">
        <v>33.54</v>
      </c>
      <c r="E338" s="57">
        <v>211.99</v>
      </c>
      <c r="F338" s="57">
        <v>0</v>
      </c>
      <c r="G338" s="57">
        <v>73.63</v>
      </c>
      <c r="H338" s="57">
        <v>0</v>
      </c>
      <c r="I338" s="57">
        <v>0</v>
      </c>
      <c r="J338" s="58" t="s">
        <v>10</v>
      </c>
    </row>
    <row r="339" spans="1:10" x14ac:dyDescent="0.2">
      <c r="A339" t="str">
        <f t="shared" si="5"/>
        <v>8800</v>
      </c>
      <c r="B339" s="43" t="s">
        <v>353</v>
      </c>
      <c r="C339" s="57">
        <v>17.22</v>
      </c>
      <c r="D339" s="57">
        <v>0</v>
      </c>
      <c r="E339" s="57">
        <v>0</v>
      </c>
      <c r="F339" s="57">
        <v>0</v>
      </c>
      <c r="G339" s="57">
        <v>6.49</v>
      </c>
      <c r="H339" s="57">
        <v>0</v>
      </c>
      <c r="I339" s="57">
        <v>0</v>
      </c>
      <c r="J339" s="58" t="s">
        <v>10</v>
      </c>
    </row>
    <row r="340" spans="1:10" x14ac:dyDescent="0.2">
      <c r="A340" t="str">
        <f t="shared" si="5"/>
        <v>8800</v>
      </c>
      <c r="B340" s="43" t="s">
        <v>354</v>
      </c>
      <c r="C340" s="57">
        <v>0</v>
      </c>
      <c r="D340" s="57">
        <v>0</v>
      </c>
      <c r="E340" s="57">
        <v>33</v>
      </c>
      <c r="F340" s="57">
        <v>0</v>
      </c>
      <c r="G340" s="57">
        <v>0</v>
      </c>
      <c r="H340" s="57">
        <v>71.5</v>
      </c>
      <c r="I340" s="57">
        <v>0</v>
      </c>
      <c r="J340" s="58" t="s">
        <v>10</v>
      </c>
    </row>
    <row r="341" spans="1:10" x14ac:dyDescent="0.2">
      <c r="A341" t="str">
        <f t="shared" si="5"/>
        <v>8800</v>
      </c>
      <c r="B341" s="43" t="s">
        <v>355</v>
      </c>
      <c r="C341" s="57">
        <v>0</v>
      </c>
      <c r="D341" s="57">
        <v>639.4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8" t="s">
        <v>10</v>
      </c>
    </row>
    <row r="342" spans="1:10" x14ac:dyDescent="0.2">
      <c r="A342" t="str">
        <f t="shared" si="5"/>
        <v>8800</v>
      </c>
      <c r="B342" s="43" t="s">
        <v>356</v>
      </c>
      <c r="C342" s="57">
        <v>0</v>
      </c>
      <c r="D342" s="57">
        <v>0</v>
      </c>
      <c r="E342" s="57">
        <v>0</v>
      </c>
      <c r="F342" s="57">
        <v>0</v>
      </c>
      <c r="G342" s="57">
        <v>40</v>
      </c>
      <c r="H342" s="57">
        <v>0</v>
      </c>
      <c r="I342" s="57">
        <v>0</v>
      </c>
      <c r="J342" s="58" t="s">
        <v>10</v>
      </c>
    </row>
    <row r="343" spans="1:10" x14ac:dyDescent="0.2">
      <c r="A343" t="str">
        <f t="shared" si="5"/>
        <v>8810</v>
      </c>
      <c r="B343" s="43" t="s">
        <v>357</v>
      </c>
      <c r="C343" s="57">
        <v>0</v>
      </c>
      <c r="D343" s="57">
        <v>79.52000000000001</v>
      </c>
      <c r="E343" s="57">
        <v>0</v>
      </c>
      <c r="F343" s="57">
        <v>21.19</v>
      </c>
      <c r="G343" s="57">
        <v>143</v>
      </c>
      <c r="H343" s="57">
        <v>0</v>
      </c>
      <c r="I343" s="57">
        <v>0</v>
      </c>
      <c r="J343" s="58" t="s">
        <v>10</v>
      </c>
    </row>
    <row r="344" spans="1:10" x14ac:dyDescent="0.2">
      <c r="A344" t="str">
        <f t="shared" si="5"/>
        <v>8810</v>
      </c>
      <c r="B344" s="43" t="s">
        <v>358</v>
      </c>
      <c r="C344" s="57">
        <v>-38596.300000000003</v>
      </c>
      <c r="D344" s="57">
        <v>-34366.219999999994</v>
      </c>
      <c r="E344" s="57">
        <v>-37333.89</v>
      </c>
      <c r="F344" s="57">
        <v>-38449.119999999995</v>
      </c>
      <c r="G344" s="57">
        <v>-40521.919999999998</v>
      </c>
      <c r="H344" s="57">
        <v>-41381.909999999996</v>
      </c>
      <c r="I344" s="57">
        <v>0</v>
      </c>
      <c r="J344" s="58" t="s">
        <v>10</v>
      </c>
    </row>
    <row r="345" spans="1:10" x14ac:dyDescent="0.2">
      <c r="A345" t="str">
        <f t="shared" si="5"/>
        <v>8810</v>
      </c>
      <c r="B345" s="43" t="s">
        <v>359</v>
      </c>
      <c r="C345" s="57">
        <v>65466.600000000006</v>
      </c>
      <c r="D345" s="57">
        <v>65954.600000000006</v>
      </c>
      <c r="E345" s="57">
        <v>65292.38</v>
      </c>
      <c r="F345" s="57">
        <v>66469.48</v>
      </c>
      <c r="G345" s="57">
        <v>66118.600000000006</v>
      </c>
      <c r="H345" s="57">
        <v>66274.570000000007</v>
      </c>
      <c r="I345" s="57">
        <v>57745</v>
      </c>
      <c r="J345" s="58" t="s">
        <v>10</v>
      </c>
    </row>
    <row r="346" spans="1:10" x14ac:dyDescent="0.2">
      <c r="A346" t="str">
        <f t="shared" si="5"/>
        <v>8810</v>
      </c>
      <c r="B346" s="43" t="s">
        <v>360</v>
      </c>
      <c r="C346" s="57">
        <v>19567.48</v>
      </c>
      <c r="D346" s="57">
        <v>21195.22</v>
      </c>
      <c r="E346" s="57">
        <v>21579.71</v>
      </c>
      <c r="F346" s="57">
        <v>38275.520000000004</v>
      </c>
      <c r="G346" s="57">
        <v>22204.68</v>
      </c>
      <c r="H346" s="57">
        <v>34076.449999999997</v>
      </c>
      <c r="I346" s="57">
        <v>21134.2</v>
      </c>
      <c r="J346" s="58" t="s">
        <v>10</v>
      </c>
    </row>
    <row r="347" spans="1:10" x14ac:dyDescent="0.2">
      <c r="A347" t="str">
        <f t="shared" si="5"/>
        <v>8810</v>
      </c>
      <c r="B347" s="43" t="s">
        <v>361</v>
      </c>
      <c r="C347" s="57">
        <v>577.18999999999994</v>
      </c>
      <c r="D347" s="57">
        <v>906.34</v>
      </c>
      <c r="E347" s="57">
        <v>1243.73</v>
      </c>
      <c r="F347" s="57">
        <v>655.51</v>
      </c>
      <c r="G347" s="57">
        <v>811.05</v>
      </c>
      <c r="H347" s="57">
        <v>801.41000000000008</v>
      </c>
      <c r="I347" s="57">
        <v>849.67000000000007</v>
      </c>
      <c r="J347" s="58" t="s">
        <v>10</v>
      </c>
    </row>
    <row r="348" spans="1:10" x14ac:dyDescent="0.2">
      <c r="A348" t="str">
        <f t="shared" si="5"/>
        <v>8810</v>
      </c>
      <c r="B348" s="43" t="s">
        <v>362</v>
      </c>
      <c r="C348" s="57">
        <v>-12324.550000000001</v>
      </c>
      <c r="D348" s="57">
        <v>-12973.050000000001</v>
      </c>
      <c r="E348" s="57">
        <v>-13233.010000000002</v>
      </c>
      <c r="F348" s="57">
        <v>-23423.869999999995</v>
      </c>
      <c r="G348" s="57">
        <v>-14382.729999999998</v>
      </c>
      <c r="H348" s="57">
        <v>-22123.87</v>
      </c>
      <c r="I348" s="57">
        <v>0</v>
      </c>
      <c r="J348" s="58" t="s">
        <v>10</v>
      </c>
    </row>
    <row r="349" spans="1:10" x14ac:dyDescent="0.2">
      <c r="A349" t="str">
        <f t="shared" si="5"/>
        <v>8810</v>
      </c>
      <c r="B349" s="43" t="s">
        <v>363</v>
      </c>
      <c r="C349" s="58" t="s">
        <v>10</v>
      </c>
      <c r="D349" s="57">
        <v>21.19</v>
      </c>
      <c r="E349" s="57">
        <v>0</v>
      </c>
      <c r="F349" s="57">
        <v>0</v>
      </c>
      <c r="G349" s="57">
        <v>0</v>
      </c>
      <c r="H349" s="57">
        <v>0</v>
      </c>
      <c r="I349" s="57">
        <v>0</v>
      </c>
      <c r="J349" s="58" t="s">
        <v>10</v>
      </c>
    </row>
    <row r="350" spans="1:10" x14ac:dyDescent="0.2">
      <c r="A350" t="str">
        <f t="shared" si="5"/>
        <v>8810</v>
      </c>
      <c r="B350" s="43" t="s">
        <v>364</v>
      </c>
      <c r="C350" s="58" t="s">
        <v>10</v>
      </c>
      <c r="D350" s="58" t="s">
        <v>10</v>
      </c>
      <c r="E350" s="57">
        <v>150</v>
      </c>
      <c r="F350" s="57">
        <v>0</v>
      </c>
      <c r="G350" s="57">
        <v>590</v>
      </c>
      <c r="H350" s="57">
        <v>5400</v>
      </c>
      <c r="I350" s="57">
        <v>102</v>
      </c>
      <c r="J350" s="58" t="s">
        <v>10</v>
      </c>
    </row>
    <row r="351" spans="1:10" x14ac:dyDescent="0.2">
      <c r="A351" t="str">
        <f t="shared" si="5"/>
        <v>8850</v>
      </c>
      <c r="B351" s="43" t="s">
        <v>494</v>
      </c>
      <c r="C351" s="57">
        <v>143.1</v>
      </c>
      <c r="D351" s="57">
        <v>36.800000000000004</v>
      </c>
      <c r="E351" s="57">
        <v>185.37</v>
      </c>
      <c r="F351" s="57">
        <v>184.67000000000002</v>
      </c>
      <c r="G351" s="57">
        <v>139.76</v>
      </c>
      <c r="H351" s="57">
        <v>0</v>
      </c>
      <c r="I351" s="57">
        <v>0</v>
      </c>
      <c r="J351" s="58" t="s">
        <v>10</v>
      </c>
    </row>
    <row r="352" spans="1:10" x14ac:dyDescent="0.2">
      <c r="A352" t="str">
        <f t="shared" si="5"/>
        <v>8860</v>
      </c>
      <c r="B352" s="43" t="s">
        <v>495</v>
      </c>
      <c r="C352" s="57">
        <v>259.02</v>
      </c>
      <c r="D352" s="57">
        <v>11626.65</v>
      </c>
      <c r="E352" s="57">
        <v>8.27</v>
      </c>
      <c r="F352" s="57">
        <v>621.80999999999995</v>
      </c>
      <c r="G352" s="57">
        <v>221.49</v>
      </c>
      <c r="H352" s="57">
        <v>88.94</v>
      </c>
      <c r="I352" s="57">
        <v>0</v>
      </c>
      <c r="J352" s="58" t="s">
        <v>10</v>
      </c>
    </row>
    <row r="353" spans="1:10" x14ac:dyDescent="0.2">
      <c r="A353" t="str">
        <f t="shared" si="5"/>
        <v>8860</v>
      </c>
      <c r="B353" s="43" t="s">
        <v>496</v>
      </c>
      <c r="C353" s="58" t="s">
        <v>10</v>
      </c>
      <c r="D353" s="58" t="s">
        <v>10</v>
      </c>
      <c r="E353" s="57">
        <v>32.01</v>
      </c>
      <c r="F353" s="57">
        <v>0</v>
      </c>
      <c r="G353" s="57">
        <v>0</v>
      </c>
      <c r="H353" s="57">
        <v>0</v>
      </c>
      <c r="I353" s="57">
        <v>0</v>
      </c>
      <c r="J353" s="58" t="s">
        <v>10</v>
      </c>
    </row>
    <row r="354" spans="1:10" x14ac:dyDescent="0.2">
      <c r="A354" t="str">
        <f t="shared" si="5"/>
        <v>8870</v>
      </c>
      <c r="B354" s="43" t="s">
        <v>497</v>
      </c>
      <c r="C354" s="57">
        <v>2988.6499999999996</v>
      </c>
      <c r="D354" s="57">
        <v>4484.7900000000009</v>
      </c>
      <c r="E354" s="57">
        <v>2216.33</v>
      </c>
      <c r="F354" s="57">
        <v>5385.51</v>
      </c>
      <c r="G354" s="57">
        <v>2033.0700000000002</v>
      </c>
      <c r="H354" s="57">
        <v>673.31</v>
      </c>
      <c r="I354" s="57">
        <v>1577.7</v>
      </c>
      <c r="J354" s="58" t="s">
        <v>10</v>
      </c>
    </row>
    <row r="355" spans="1:10" x14ac:dyDescent="0.2">
      <c r="A355" t="str">
        <f t="shared" si="5"/>
        <v>8870</v>
      </c>
      <c r="B355" s="43" t="s">
        <v>498</v>
      </c>
      <c r="C355" s="57">
        <v>193.85000000000005</v>
      </c>
      <c r="D355" s="57">
        <v>1196.5400000000002</v>
      </c>
      <c r="E355" s="57">
        <v>-1139.43</v>
      </c>
      <c r="F355" s="57">
        <v>-653.85</v>
      </c>
      <c r="G355" s="57">
        <v>-186.02000000000004</v>
      </c>
      <c r="H355" s="57">
        <v>-374.90999999999997</v>
      </c>
      <c r="I355" s="57">
        <v>0</v>
      </c>
      <c r="J355" s="58" t="s">
        <v>10</v>
      </c>
    </row>
    <row r="356" spans="1:10" x14ac:dyDescent="0.2">
      <c r="A356" t="str">
        <f t="shared" si="5"/>
        <v>8870</v>
      </c>
      <c r="B356" s="43" t="s">
        <v>499</v>
      </c>
      <c r="C356" s="57">
        <v>0</v>
      </c>
      <c r="D356" s="57">
        <v>885.21</v>
      </c>
      <c r="E356" s="57">
        <v>0</v>
      </c>
      <c r="F356" s="57">
        <v>0</v>
      </c>
      <c r="G356" s="57">
        <v>60.42</v>
      </c>
      <c r="H356" s="57">
        <v>213.67</v>
      </c>
      <c r="I356" s="57">
        <v>0</v>
      </c>
      <c r="J356" s="58" t="s">
        <v>10</v>
      </c>
    </row>
    <row r="357" spans="1:10" x14ac:dyDescent="0.2">
      <c r="A357" t="str">
        <f t="shared" si="5"/>
        <v>8870</v>
      </c>
      <c r="B357" s="43" t="s">
        <v>500</v>
      </c>
      <c r="C357" s="57">
        <v>0</v>
      </c>
      <c r="D357" s="57">
        <v>0</v>
      </c>
      <c r="E357" s="57">
        <v>0</v>
      </c>
      <c r="F357" s="57">
        <v>0</v>
      </c>
      <c r="G357" s="57">
        <v>185</v>
      </c>
      <c r="H357" s="57">
        <v>3600</v>
      </c>
      <c r="I357" s="57">
        <v>0</v>
      </c>
      <c r="J357" s="58" t="s">
        <v>10</v>
      </c>
    </row>
    <row r="358" spans="1:10" x14ac:dyDescent="0.2">
      <c r="A358" t="str">
        <f t="shared" si="5"/>
        <v>8870</v>
      </c>
      <c r="B358" s="43" t="s">
        <v>501</v>
      </c>
      <c r="C358" s="57">
        <v>0</v>
      </c>
      <c r="D358" s="57">
        <v>0</v>
      </c>
      <c r="E358" s="57">
        <v>495.41</v>
      </c>
      <c r="F358" s="57">
        <v>2457.2600000000002</v>
      </c>
      <c r="G358" s="57">
        <v>0</v>
      </c>
      <c r="H358" s="57">
        <v>0</v>
      </c>
      <c r="I358" s="57">
        <v>0</v>
      </c>
      <c r="J358" s="58" t="s">
        <v>10</v>
      </c>
    </row>
    <row r="359" spans="1:10" x14ac:dyDescent="0.2">
      <c r="A359" t="str">
        <f t="shared" si="5"/>
        <v>8890</v>
      </c>
      <c r="B359" s="43" t="s">
        <v>502</v>
      </c>
      <c r="C359" s="57">
        <v>0</v>
      </c>
      <c r="D359" s="57">
        <v>183.17</v>
      </c>
      <c r="E359" s="57">
        <v>176.64</v>
      </c>
      <c r="F359" s="57">
        <v>0</v>
      </c>
      <c r="G359" s="57">
        <v>0</v>
      </c>
      <c r="H359" s="57">
        <v>0</v>
      </c>
      <c r="I359" s="57">
        <v>3405.21</v>
      </c>
      <c r="J359" s="58" t="s">
        <v>10</v>
      </c>
    </row>
    <row r="360" spans="1:10" x14ac:dyDescent="0.2">
      <c r="A360" t="str">
        <f t="shared" si="5"/>
        <v>8900</v>
      </c>
      <c r="B360" s="43" t="s">
        <v>503</v>
      </c>
      <c r="C360" s="58" t="s">
        <v>10</v>
      </c>
      <c r="D360" s="58" t="s">
        <v>10</v>
      </c>
      <c r="E360" s="58" t="s">
        <v>10</v>
      </c>
      <c r="F360" s="58" t="s">
        <v>10</v>
      </c>
      <c r="G360" s="58" t="s">
        <v>10</v>
      </c>
      <c r="H360" s="57">
        <v>75.06</v>
      </c>
      <c r="I360" s="57">
        <v>0</v>
      </c>
      <c r="J360" s="58" t="s">
        <v>10</v>
      </c>
    </row>
    <row r="361" spans="1:10" x14ac:dyDescent="0.2">
      <c r="A361" t="str">
        <f t="shared" si="5"/>
        <v>8900</v>
      </c>
      <c r="B361" s="43" t="s">
        <v>504</v>
      </c>
      <c r="C361" s="58" t="s">
        <v>10</v>
      </c>
      <c r="D361" s="58" t="s">
        <v>10</v>
      </c>
      <c r="E361" s="58" t="s">
        <v>10</v>
      </c>
      <c r="F361" s="58" t="s">
        <v>10</v>
      </c>
      <c r="G361" s="58" t="s">
        <v>10</v>
      </c>
      <c r="H361" s="57">
        <v>15.01</v>
      </c>
      <c r="I361" s="57">
        <v>0</v>
      </c>
      <c r="J361" s="58" t="s">
        <v>10</v>
      </c>
    </row>
    <row r="362" spans="1:10" x14ac:dyDescent="0.2">
      <c r="A362" t="str">
        <f t="shared" si="5"/>
        <v>8900</v>
      </c>
      <c r="B362" s="43" t="s">
        <v>505</v>
      </c>
      <c r="C362" s="57">
        <v>0</v>
      </c>
      <c r="D362" s="57">
        <v>0</v>
      </c>
      <c r="E362" s="57">
        <v>458.34000000000003</v>
      </c>
      <c r="F362" s="57">
        <v>4685.16</v>
      </c>
      <c r="G362" s="57">
        <v>488.02</v>
      </c>
      <c r="H362" s="57">
        <v>251.01</v>
      </c>
      <c r="I362" s="57">
        <v>0</v>
      </c>
      <c r="J362" s="58" t="s">
        <v>10</v>
      </c>
    </row>
    <row r="363" spans="1:10" x14ac:dyDescent="0.2">
      <c r="A363" t="str">
        <f t="shared" si="5"/>
        <v>8910</v>
      </c>
      <c r="B363" s="43" t="s">
        <v>506</v>
      </c>
      <c r="C363" s="57">
        <v>0</v>
      </c>
      <c r="D363" s="57">
        <v>0</v>
      </c>
      <c r="E363" s="57">
        <v>6514.98</v>
      </c>
      <c r="F363" s="57">
        <v>1048.92</v>
      </c>
      <c r="G363" s="57">
        <v>669.78</v>
      </c>
      <c r="H363" s="57">
        <v>14.73</v>
      </c>
      <c r="I363" s="57">
        <v>0</v>
      </c>
      <c r="J363" s="58" t="s">
        <v>10</v>
      </c>
    </row>
    <row r="364" spans="1:10" x14ac:dyDescent="0.2">
      <c r="A364" t="str">
        <f t="shared" si="5"/>
        <v>8910</v>
      </c>
      <c r="B364" s="43" t="s">
        <v>507</v>
      </c>
      <c r="C364" s="58" t="s">
        <v>10</v>
      </c>
      <c r="D364" s="58" t="s">
        <v>10</v>
      </c>
      <c r="E364" s="58" t="s">
        <v>10</v>
      </c>
      <c r="F364" s="58" t="s">
        <v>10</v>
      </c>
      <c r="G364" s="58" t="s">
        <v>10</v>
      </c>
      <c r="H364" s="58" t="s">
        <v>10</v>
      </c>
      <c r="I364" s="57">
        <v>260</v>
      </c>
      <c r="J364" s="58" t="s">
        <v>10</v>
      </c>
    </row>
    <row r="365" spans="1:10" x14ac:dyDescent="0.2">
      <c r="A365" t="str">
        <f t="shared" si="5"/>
        <v>8910</v>
      </c>
      <c r="B365" s="43" t="s">
        <v>508</v>
      </c>
      <c r="C365" s="58" t="s">
        <v>10</v>
      </c>
      <c r="D365" s="58" t="s">
        <v>10</v>
      </c>
      <c r="E365" s="58" t="s">
        <v>10</v>
      </c>
      <c r="F365" s="58" t="s">
        <v>10</v>
      </c>
      <c r="G365" s="58" t="s">
        <v>10</v>
      </c>
      <c r="H365" s="57">
        <v>5800</v>
      </c>
      <c r="I365" s="57">
        <v>0</v>
      </c>
      <c r="J365" s="58" t="s">
        <v>10</v>
      </c>
    </row>
    <row r="366" spans="1:10" x14ac:dyDescent="0.2">
      <c r="A366" t="str">
        <f t="shared" si="5"/>
        <v>8920</v>
      </c>
      <c r="B366" s="43" t="s">
        <v>509</v>
      </c>
      <c r="C366" s="57">
        <v>0</v>
      </c>
      <c r="D366" s="57">
        <v>254.85</v>
      </c>
      <c r="E366" s="57">
        <v>270.5</v>
      </c>
      <c r="F366" s="57">
        <v>158.01999999999998</v>
      </c>
      <c r="G366" s="57">
        <v>0</v>
      </c>
      <c r="H366" s="57">
        <v>0</v>
      </c>
      <c r="I366" s="57">
        <v>533.74</v>
      </c>
      <c r="J366" s="58" t="s">
        <v>10</v>
      </c>
    </row>
    <row r="367" spans="1:10" x14ac:dyDescent="0.2">
      <c r="A367" t="str">
        <f t="shared" si="5"/>
        <v>8920</v>
      </c>
      <c r="B367" s="43" t="s">
        <v>510</v>
      </c>
      <c r="C367" s="57">
        <v>-44.76</v>
      </c>
      <c r="D367" s="57">
        <v>152.91</v>
      </c>
      <c r="E367" s="57">
        <v>36.449999999999996</v>
      </c>
      <c r="F367" s="57">
        <v>-163.02000000000001</v>
      </c>
      <c r="G367" s="57">
        <v>-26.340000000000003</v>
      </c>
      <c r="H367" s="57">
        <v>0</v>
      </c>
      <c r="I367" s="57">
        <v>0</v>
      </c>
      <c r="J367" s="58" t="s">
        <v>10</v>
      </c>
    </row>
    <row r="368" spans="1:10" x14ac:dyDescent="0.2">
      <c r="A368" t="str">
        <f t="shared" si="5"/>
        <v>8920</v>
      </c>
      <c r="B368" s="43" t="s">
        <v>511</v>
      </c>
      <c r="C368" s="58" t="s">
        <v>10</v>
      </c>
      <c r="D368" s="58" t="s">
        <v>10</v>
      </c>
      <c r="E368" s="57">
        <v>345.03</v>
      </c>
      <c r="F368" s="57">
        <v>0</v>
      </c>
      <c r="G368" s="57">
        <v>0</v>
      </c>
      <c r="H368" s="57">
        <v>0</v>
      </c>
      <c r="I368" s="57">
        <v>0</v>
      </c>
      <c r="J368" s="58" t="s">
        <v>10</v>
      </c>
    </row>
    <row r="369" spans="1:10" x14ac:dyDescent="0.2">
      <c r="A369" t="str">
        <f t="shared" si="5"/>
        <v>8930</v>
      </c>
      <c r="B369" s="43" t="s">
        <v>512</v>
      </c>
      <c r="C369" s="57">
        <v>7440.9800000000005</v>
      </c>
      <c r="D369" s="57">
        <v>6837.23</v>
      </c>
      <c r="E369" s="57">
        <v>5971.89</v>
      </c>
      <c r="F369" s="57">
        <v>8982.93</v>
      </c>
      <c r="G369" s="57">
        <v>8058.9400000000005</v>
      </c>
      <c r="H369" s="57">
        <v>9668.0600000000013</v>
      </c>
      <c r="I369" s="57">
        <v>5628.74</v>
      </c>
      <c r="J369" s="58" t="s">
        <v>10</v>
      </c>
    </row>
    <row r="370" spans="1:10" x14ac:dyDescent="0.2">
      <c r="A370" t="str">
        <f t="shared" si="5"/>
        <v>8930</v>
      </c>
      <c r="B370" s="43" t="s">
        <v>513</v>
      </c>
      <c r="C370" s="57">
        <v>2877.12</v>
      </c>
      <c r="D370" s="57">
        <v>381.84000000000003</v>
      </c>
      <c r="E370" s="57">
        <v>78</v>
      </c>
      <c r="F370" s="57">
        <v>-2683.17</v>
      </c>
      <c r="G370" s="57">
        <v>1323.47</v>
      </c>
      <c r="H370" s="57">
        <v>2013.4099999999996</v>
      </c>
      <c r="I370" s="57">
        <v>0</v>
      </c>
      <c r="J370" s="58" t="s">
        <v>10</v>
      </c>
    </row>
    <row r="371" spans="1:10" x14ac:dyDescent="0.2">
      <c r="A371" t="str">
        <f t="shared" si="5"/>
        <v>8930</v>
      </c>
      <c r="B371" s="43" t="s">
        <v>514</v>
      </c>
      <c r="C371" s="58" t="s">
        <v>10</v>
      </c>
      <c r="D371" s="58" t="s">
        <v>10</v>
      </c>
      <c r="E371" s="58" t="s">
        <v>10</v>
      </c>
      <c r="F371" s="57">
        <v>181.5</v>
      </c>
      <c r="G371" s="57">
        <v>0</v>
      </c>
      <c r="H371" s="57">
        <v>0</v>
      </c>
      <c r="I371" s="57">
        <v>0</v>
      </c>
      <c r="J371" s="58" t="s">
        <v>10</v>
      </c>
    </row>
    <row r="372" spans="1:10" x14ac:dyDescent="0.2">
      <c r="A372" t="str">
        <f t="shared" si="5"/>
        <v>8940</v>
      </c>
      <c r="B372" s="43" t="s">
        <v>515</v>
      </c>
      <c r="C372" s="57">
        <v>1714.9399999999998</v>
      </c>
      <c r="D372" s="57">
        <v>2337.87</v>
      </c>
      <c r="E372" s="57">
        <v>2785.44</v>
      </c>
      <c r="F372" s="57">
        <v>1718.0299999999997</v>
      </c>
      <c r="G372" s="57">
        <v>6044.48</v>
      </c>
      <c r="H372" s="57">
        <v>3901.64</v>
      </c>
      <c r="I372" s="57">
        <v>0</v>
      </c>
      <c r="J372" s="58" t="s">
        <v>10</v>
      </c>
    </row>
    <row r="373" spans="1:10" x14ac:dyDescent="0.2">
      <c r="A373" t="str">
        <f t="shared" si="5"/>
        <v>8940</v>
      </c>
      <c r="B373" s="43" t="s">
        <v>516</v>
      </c>
      <c r="C373" s="57">
        <v>113.42</v>
      </c>
      <c r="D373" s="57">
        <v>0</v>
      </c>
      <c r="E373" s="57">
        <v>0</v>
      </c>
      <c r="F373" s="57">
        <v>0</v>
      </c>
      <c r="G373" s="57">
        <v>0</v>
      </c>
      <c r="H373" s="57">
        <v>0</v>
      </c>
      <c r="I373" s="57">
        <v>0</v>
      </c>
      <c r="J373" s="58" t="s">
        <v>10</v>
      </c>
    </row>
    <row r="374" spans="1:10" x14ac:dyDescent="0.2">
      <c r="A374" t="str">
        <f t="shared" si="5"/>
        <v>8940</v>
      </c>
      <c r="B374" s="43" t="s">
        <v>517</v>
      </c>
      <c r="C374" s="57">
        <v>-111.15</v>
      </c>
      <c r="D374" s="57">
        <v>0</v>
      </c>
      <c r="E374" s="57">
        <v>0</v>
      </c>
      <c r="F374" s="57">
        <v>0</v>
      </c>
      <c r="G374" s="57">
        <v>0</v>
      </c>
      <c r="H374" s="57">
        <v>0</v>
      </c>
      <c r="I374" s="57">
        <v>0</v>
      </c>
      <c r="J374" s="58" t="s">
        <v>10</v>
      </c>
    </row>
    <row r="375" spans="1:10" x14ac:dyDescent="0.2">
      <c r="A375" t="str">
        <f t="shared" si="5"/>
        <v>8940</v>
      </c>
      <c r="B375" s="43" t="s">
        <v>518</v>
      </c>
      <c r="C375" s="58" t="s">
        <v>10</v>
      </c>
      <c r="D375" s="58" t="s">
        <v>10</v>
      </c>
      <c r="E375" s="57">
        <v>33.479999999999997</v>
      </c>
      <c r="F375" s="57">
        <v>232.69</v>
      </c>
      <c r="G375" s="57">
        <v>0</v>
      </c>
      <c r="H375" s="57">
        <v>0</v>
      </c>
      <c r="I375" s="57">
        <v>0</v>
      </c>
      <c r="J375" s="58" t="s">
        <v>10</v>
      </c>
    </row>
    <row r="376" spans="1:10" x14ac:dyDescent="0.2">
      <c r="A376" t="str">
        <f t="shared" si="5"/>
        <v>8940</v>
      </c>
      <c r="B376" s="43" t="s">
        <v>519</v>
      </c>
      <c r="C376" s="57">
        <v>142.04</v>
      </c>
      <c r="D376" s="57">
        <v>115.68</v>
      </c>
      <c r="E376" s="57">
        <v>160.55000000000001</v>
      </c>
      <c r="F376" s="57">
        <v>118.48</v>
      </c>
      <c r="G376" s="57">
        <v>123.23</v>
      </c>
      <c r="H376" s="57">
        <v>123.43</v>
      </c>
      <c r="I376" s="57">
        <v>0</v>
      </c>
      <c r="J376" s="58" t="s">
        <v>10</v>
      </c>
    </row>
    <row r="377" spans="1:10" x14ac:dyDescent="0.2">
      <c r="A377" t="str">
        <f t="shared" si="5"/>
        <v>8940</v>
      </c>
      <c r="B377" s="43" t="s">
        <v>520</v>
      </c>
      <c r="C377" s="57">
        <v>-80.62</v>
      </c>
      <c r="D377" s="57">
        <v>-61.17</v>
      </c>
      <c r="E377" s="57">
        <v>-90.31</v>
      </c>
      <c r="F377" s="57">
        <v>-66.72</v>
      </c>
      <c r="G377" s="57">
        <v>-73.02</v>
      </c>
      <c r="H377" s="57">
        <v>-71.33</v>
      </c>
      <c r="I377" s="57">
        <v>0</v>
      </c>
      <c r="J377" s="58" t="s">
        <v>10</v>
      </c>
    </row>
    <row r="378" spans="1:10" x14ac:dyDescent="0.2">
      <c r="A378" t="str">
        <f t="shared" si="5"/>
        <v>8940</v>
      </c>
      <c r="B378" s="43" t="s">
        <v>521</v>
      </c>
      <c r="C378" s="58" t="s">
        <v>10</v>
      </c>
      <c r="D378" s="58" t="s">
        <v>10</v>
      </c>
      <c r="E378" s="58" t="s">
        <v>10</v>
      </c>
      <c r="F378" s="58" t="s">
        <v>10</v>
      </c>
      <c r="G378" s="57">
        <v>16750</v>
      </c>
      <c r="H378" s="57">
        <v>0</v>
      </c>
      <c r="I378" s="57">
        <v>6650</v>
      </c>
      <c r="J378" s="58" t="s">
        <v>10</v>
      </c>
    </row>
    <row r="379" spans="1:10" x14ac:dyDescent="0.2">
      <c r="A379" t="str">
        <f t="shared" si="5"/>
        <v>8940</v>
      </c>
      <c r="B379" s="43" t="s">
        <v>522</v>
      </c>
      <c r="C379" s="57">
        <v>0</v>
      </c>
      <c r="D379" s="57">
        <v>-3331.8</v>
      </c>
      <c r="E379" s="57">
        <v>386.78</v>
      </c>
      <c r="F379" s="57">
        <v>203.85</v>
      </c>
      <c r="G379" s="57">
        <v>-333.79</v>
      </c>
      <c r="H379" s="57">
        <v>0</v>
      </c>
      <c r="I379" s="57">
        <v>0</v>
      </c>
      <c r="J379" s="58" t="s">
        <v>10</v>
      </c>
    </row>
    <row r="380" spans="1:10" x14ac:dyDescent="0.2">
      <c r="A380" t="str">
        <f t="shared" si="5"/>
        <v>9020</v>
      </c>
      <c r="B380" s="43" t="s">
        <v>365</v>
      </c>
      <c r="C380" s="57">
        <v>24415.21</v>
      </c>
      <c r="D380" s="57">
        <v>20040.439999999999</v>
      </c>
      <c r="E380" s="57">
        <v>27385.39</v>
      </c>
      <c r="F380" s="57">
        <v>35881.469999999994</v>
      </c>
      <c r="G380" s="57">
        <v>25725.430000000004</v>
      </c>
      <c r="H380" s="57">
        <v>13069.499999999998</v>
      </c>
      <c r="I380" s="57">
        <v>2809.36</v>
      </c>
      <c r="J380" s="58" t="s">
        <v>10</v>
      </c>
    </row>
    <row r="381" spans="1:10" x14ac:dyDescent="0.2">
      <c r="A381" t="str">
        <f t="shared" si="5"/>
        <v>9020</v>
      </c>
      <c r="B381" s="43" t="s">
        <v>366</v>
      </c>
      <c r="C381" s="57">
        <v>-478.24999999999989</v>
      </c>
      <c r="D381" s="57">
        <v>-183.36999999999989</v>
      </c>
      <c r="E381" s="57">
        <v>7145.53</v>
      </c>
      <c r="F381" s="57">
        <v>-13189.55</v>
      </c>
      <c r="G381" s="57">
        <v>3023.66</v>
      </c>
      <c r="H381" s="57">
        <v>-2469.1400000000003</v>
      </c>
      <c r="I381" s="57">
        <v>0</v>
      </c>
      <c r="J381" s="58" t="s">
        <v>10</v>
      </c>
    </row>
    <row r="382" spans="1:10" x14ac:dyDescent="0.2">
      <c r="A382" t="str">
        <f t="shared" si="5"/>
        <v>9020</v>
      </c>
      <c r="B382" s="43" t="s">
        <v>367</v>
      </c>
      <c r="C382" s="57">
        <v>0</v>
      </c>
      <c r="D382" s="57">
        <v>116.5</v>
      </c>
      <c r="E382" s="57">
        <v>0</v>
      </c>
      <c r="F382" s="57">
        <v>25.61</v>
      </c>
      <c r="G382" s="57">
        <v>1.54</v>
      </c>
      <c r="H382" s="57">
        <v>54.14</v>
      </c>
      <c r="I382" s="57">
        <v>0</v>
      </c>
      <c r="J382" s="58" t="s">
        <v>10</v>
      </c>
    </row>
    <row r="383" spans="1:10" x14ac:dyDescent="0.2">
      <c r="A383" t="str">
        <f t="shared" si="5"/>
        <v>9020</v>
      </c>
      <c r="B383" s="43" t="s">
        <v>368</v>
      </c>
      <c r="C383" s="57">
        <v>0</v>
      </c>
      <c r="D383" s="57">
        <v>-178.75</v>
      </c>
      <c r="E383" s="57">
        <v>-43.74</v>
      </c>
      <c r="F383" s="57">
        <v>0</v>
      </c>
      <c r="G383" s="57">
        <v>0</v>
      </c>
      <c r="H383" s="57">
        <v>0</v>
      </c>
      <c r="I383" s="57">
        <v>0</v>
      </c>
      <c r="J383" s="58" t="s">
        <v>10</v>
      </c>
    </row>
    <row r="384" spans="1:10" x14ac:dyDescent="0.2">
      <c r="A384" t="str">
        <f t="shared" si="5"/>
        <v>9020</v>
      </c>
      <c r="B384" s="43" t="s">
        <v>369</v>
      </c>
      <c r="C384" s="57">
        <v>0</v>
      </c>
      <c r="D384" s="57">
        <v>310.05</v>
      </c>
      <c r="E384" s="57">
        <v>70.98</v>
      </c>
      <c r="F384" s="57">
        <v>0</v>
      </c>
      <c r="G384" s="57">
        <v>0</v>
      </c>
      <c r="H384" s="57">
        <v>0</v>
      </c>
      <c r="I384" s="57">
        <v>0</v>
      </c>
      <c r="J384" s="58" t="s">
        <v>10</v>
      </c>
    </row>
    <row r="385" spans="1:10" x14ac:dyDescent="0.2">
      <c r="A385" t="str">
        <f t="shared" si="5"/>
        <v>9020</v>
      </c>
      <c r="B385" s="43" t="s">
        <v>370</v>
      </c>
      <c r="C385" s="58" t="s">
        <v>10</v>
      </c>
      <c r="D385" s="57">
        <v>29.65</v>
      </c>
      <c r="E385" s="57">
        <v>0</v>
      </c>
      <c r="F385" s="57">
        <v>0</v>
      </c>
      <c r="G385" s="57">
        <v>0</v>
      </c>
      <c r="H385" s="57">
        <v>0</v>
      </c>
      <c r="I385" s="57">
        <v>0</v>
      </c>
      <c r="J385" s="58" t="s">
        <v>10</v>
      </c>
    </row>
    <row r="386" spans="1:10" x14ac:dyDescent="0.2">
      <c r="A386" t="str">
        <f t="shared" si="5"/>
        <v>9020</v>
      </c>
      <c r="B386" s="43" t="s">
        <v>371</v>
      </c>
      <c r="C386" s="57">
        <v>1050</v>
      </c>
      <c r="D386" s="57">
        <v>1050</v>
      </c>
      <c r="E386" s="57">
        <v>1050</v>
      </c>
      <c r="F386" s="57">
        <v>1050</v>
      </c>
      <c r="G386" s="57">
        <v>1050</v>
      </c>
      <c r="H386" s="57">
        <v>1050</v>
      </c>
      <c r="I386" s="57">
        <v>1050</v>
      </c>
      <c r="J386" s="58" t="s">
        <v>10</v>
      </c>
    </row>
    <row r="387" spans="1:10" x14ac:dyDescent="0.2">
      <c r="A387" t="str">
        <f t="shared" si="5"/>
        <v>9020</v>
      </c>
      <c r="B387" s="43" t="s">
        <v>372</v>
      </c>
      <c r="C387" s="58" t="s">
        <v>10</v>
      </c>
      <c r="D387" s="58" t="s">
        <v>10</v>
      </c>
      <c r="E387" s="57">
        <v>40.380000000000003</v>
      </c>
      <c r="F387" s="57">
        <v>55.87</v>
      </c>
      <c r="G387" s="57">
        <v>5.92</v>
      </c>
      <c r="H387" s="57">
        <v>41.59</v>
      </c>
      <c r="I387" s="57">
        <v>46.37</v>
      </c>
      <c r="J387" s="58" t="s">
        <v>10</v>
      </c>
    </row>
    <row r="388" spans="1:10" x14ac:dyDescent="0.2">
      <c r="A388" t="str">
        <f t="shared" si="5"/>
        <v>9020</v>
      </c>
      <c r="B388" s="43" t="s">
        <v>373</v>
      </c>
      <c r="C388" s="57">
        <v>1133.45</v>
      </c>
      <c r="D388" s="57">
        <v>1967.71</v>
      </c>
      <c r="E388" s="57">
        <v>186.95000000000002</v>
      </c>
      <c r="F388" s="57">
        <v>0</v>
      </c>
      <c r="G388" s="57">
        <v>299.89999999999998</v>
      </c>
      <c r="H388" s="57">
        <v>455.63</v>
      </c>
      <c r="I388" s="57">
        <v>73.47</v>
      </c>
      <c r="J388" s="58" t="s">
        <v>10</v>
      </c>
    </row>
    <row r="389" spans="1:10" x14ac:dyDescent="0.2">
      <c r="A389" t="str">
        <f t="shared" si="5"/>
        <v>9020</v>
      </c>
      <c r="B389" s="43" t="s">
        <v>374</v>
      </c>
      <c r="C389" s="57">
        <v>158.15</v>
      </c>
      <c r="D389" s="57">
        <v>8694.44</v>
      </c>
      <c r="E389" s="57">
        <v>947.6</v>
      </c>
      <c r="F389" s="57">
        <v>475</v>
      </c>
      <c r="G389" s="57">
        <v>1682.92</v>
      </c>
      <c r="H389" s="57">
        <v>5581.43</v>
      </c>
      <c r="I389" s="57">
        <v>1659.44</v>
      </c>
      <c r="J389" s="58" t="s">
        <v>10</v>
      </c>
    </row>
    <row r="390" spans="1:10" x14ac:dyDescent="0.2">
      <c r="A390" t="str">
        <f t="shared" si="5"/>
        <v>9020</v>
      </c>
      <c r="B390" s="43" t="s">
        <v>375</v>
      </c>
      <c r="C390" s="57">
        <v>0</v>
      </c>
      <c r="D390" s="57">
        <v>0</v>
      </c>
      <c r="E390" s="57">
        <v>4686</v>
      </c>
      <c r="F390" s="57">
        <v>0</v>
      </c>
      <c r="G390" s="57">
        <v>0</v>
      </c>
      <c r="H390" s="57">
        <v>2796.75</v>
      </c>
      <c r="I390" s="57">
        <v>0</v>
      </c>
      <c r="J390" s="58" t="s">
        <v>10</v>
      </c>
    </row>
    <row r="391" spans="1:10" x14ac:dyDescent="0.2">
      <c r="A391" t="str">
        <f t="shared" si="5"/>
        <v>9020</v>
      </c>
      <c r="B391" s="43" t="s">
        <v>376</v>
      </c>
      <c r="C391" s="57">
        <v>82377.890000000014</v>
      </c>
      <c r="D391" s="57">
        <v>59891.759999999995</v>
      </c>
      <c r="E391" s="57">
        <v>80392.27</v>
      </c>
      <c r="F391" s="57">
        <v>82720.709999999992</v>
      </c>
      <c r="G391" s="57">
        <v>83035.7</v>
      </c>
      <c r="H391" s="57">
        <v>93592.82</v>
      </c>
      <c r="I391" s="57">
        <v>25031.99</v>
      </c>
      <c r="J391" s="58" t="s">
        <v>10</v>
      </c>
    </row>
    <row r="392" spans="1:10" x14ac:dyDescent="0.2">
      <c r="A392" t="str">
        <f t="shared" si="5"/>
        <v>9020</v>
      </c>
      <c r="B392" s="43" t="s">
        <v>377</v>
      </c>
      <c r="C392" s="57">
        <v>0</v>
      </c>
      <c r="D392" s="57">
        <v>300</v>
      </c>
      <c r="E392" s="57">
        <v>23.5</v>
      </c>
      <c r="F392" s="57">
        <v>150</v>
      </c>
      <c r="G392" s="57">
        <v>0</v>
      </c>
      <c r="H392" s="57">
        <v>0</v>
      </c>
      <c r="I392" s="57">
        <v>0</v>
      </c>
      <c r="J392" s="58" t="s">
        <v>10</v>
      </c>
    </row>
    <row r="393" spans="1:10" x14ac:dyDescent="0.2">
      <c r="A393" t="str">
        <f t="shared" si="5"/>
        <v>9020</v>
      </c>
      <c r="B393" s="43" t="s">
        <v>378</v>
      </c>
      <c r="C393" s="57">
        <v>0</v>
      </c>
      <c r="D393" s="57">
        <v>-159.93</v>
      </c>
      <c r="E393" s="57">
        <v>-12.64</v>
      </c>
      <c r="F393" s="57">
        <v>-79.959999999999994</v>
      </c>
      <c r="G393" s="57">
        <v>0</v>
      </c>
      <c r="H393" s="57">
        <v>0</v>
      </c>
      <c r="I393" s="57">
        <v>0</v>
      </c>
      <c r="J393" s="58" t="s">
        <v>10</v>
      </c>
    </row>
    <row r="394" spans="1:10" x14ac:dyDescent="0.2">
      <c r="A394" t="str">
        <f t="shared" si="5"/>
        <v>9020</v>
      </c>
      <c r="B394" s="43" t="s">
        <v>379</v>
      </c>
      <c r="C394" s="57">
        <v>17.7</v>
      </c>
      <c r="D394" s="57">
        <v>0</v>
      </c>
      <c r="E394" s="57">
        <v>6.87</v>
      </c>
      <c r="F394" s="57">
        <v>0</v>
      </c>
      <c r="G394" s="57">
        <v>0</v>
      </c>
      <c r="H394" s="57">
        <v>104.99</v>
      </c>
      <c r="I394" s="57">
        <v>0</v>
      </c>
      <c r="J394" s="58" t="s">
        <v>10</v>
      </c>
    </row>
    <row r="395" spans="1:10" x14ac:dyDescent="0.2">
      <c r="A395" t="str">
        <f t="shared" ref="A395:A458" si="6">LEFT(RIGHT(B395,10),4)</f>
        <v>9030</v>
      </c>
      <c r="B395" s="43" t="s">
        <v>380</v>
      </c>
      <c r="C395" s="57">
        <v>17187.599999999999</v>
      </c>
      <c r="D395" s="57">
        <v>22680.48</v>
      </c>
      <c r="E395" s="57">
        <v>26152.75</v>
      </c>
      <c r="F395" s="57">
        <v>49356.98</v>
      </c>
      <c r="G395" s="57">
        <v>28556.77</v>
      </c>
      <c r="H395" s="57">
        <v>26791.86</v>
      </c>
      <c r="I395" s="57">
        <v>11733.889999999998</v>
      </c>
      <c r="J395" s="58" t="s">
        <v>10</v>
      </c>
    </row>
    <row r="396" spans="1:10" x14ac:dyDescent="0.2">
      <c r="A396" t="str">
        <f t="shared" si="6"/>
        <v>9030</v>
      </c>
      <c r="B396" s="43" t="s">
        <v>381</v>
      </c>
      <c r="C396" s="57">
        <v>397.91000000000008</v>
      </c>
      <c r="D396" s="57">
        <v>5014.46</v>
      </c>
      <c r="E396" s="57">
        <v>4698.6500000000005</v>
      </c>
      <c r="F396" s="57">
        <v>-10080.75</v>
      </c>
      <c r="G396" s="57">
        <v>1768.69</v>
      </c>
      <c r="H396" s="57">
        <v>3401.0800000000004</v>
      </c>
      <c r="I396" s="57">
        <v>0</v>
      </c>
      <c r="J396" s="58" t="s">
        <v>10</v>
      </c>
    </row>
    <row r="397" spans="1:10" x14ac:dyDescent="0.2">
      <c r="A397" t="str">
        <f t="shared" si="6"/>
        <v>9030</v>
      </c>
      <c r="B397" s="43" t="s">
        <v>382</v>
      </c>
      <c r="C397" s="57">
        <v>0</v>
      </c>
      <c r="D397" s="57">
        <v>74.48</v>
      </c>
      <c r="E397" s="57">
        <v>21.17</v>
      </c>
      <c r="F397" s="57">
        <v>0</v>
      </c>
      <c r="G397" s="57">
        <v>0</v>
      </c>
      <c r="H397" s="57">
        <v>128.59</v>
      </c>
      <c r="I397" s="57">
        <v>0</v>
      </c>
      <c r="J397" s="58" t="s">
        <v>10</v>
      </c>
    </row>
    <row r="398" spans="1:10" x14ac:dyDescent="0.2">
      <c r="A398" t="str">
        <f t="shared" si="6"/>
        <v>9030</v>
      </c>
      <c r="B398" s="43" t="s">
        <v>383</v>
      </c>
      <c r="C398" s="57">
        <v>79.099999999999994</v>
      </c>
      <c r="D398" s="57">
        <v>0</v>
      </c>
      <c r="E398" s="57">
        <v>0</v>
      </c>
      <c r="F398" s="57">
        <v>0</v>
      </c>
      <c r="G398" s="57">
        <v>0</v>
      </c>
      <c r="H398" s="57">
        <v>0</v>
      </c>
      <c r="I398" s="57">
        <v>0</v>
      </c>
      <c r="J398" s="58" t="s">
        <v>10</v>
      </c>
    </row>
    <row r="399" spans="1:10" x14ac:dyDescent="0.2">
      <c r="A399" t="str">
        <f t="shared" si="6"/>
        <v>9030</v>
      </c>
      <c r="B399" s="43" t="s">
        <v>384</v>
      </c>
      <c r="C399" s="57">
        <v>1140.08</v>
      </c>
      <c r="D399" s="57">
        <v>962.21999999999991</v>
      </c>
      <c r="E399" s="57">
        <v>468.11</v>
      </c>
      <c r="F399" s="57">
        <v>609.26</v>
      </c>
      <c r="G399" s="57">
        <v>1235.3699999999999</v>
      </c>
      <c r="H399" s="57">
        <v>1519.94</v>
      </c>
      <c r="I399" s="57">
        <v>0</v>
      </c>
      <c r="J399" s="58" t="s">
        <v>10</v>
      </c>
    </row>
    <row r="400" spans="1:10" x14ac:dyDescent="0.2">
      <c r="A400" t="str">
        <f t="shared" si="6"/>
        <v>9030</v>
      </c>
      <c r="B400" s="43" t="s">
        <v>385</v>
      </c>
      <c r="C400" s="57">
        <v>548.85</v>
      </c>
      <c r="D400" s="57">
        <v>0</v>
      </c>
      <c r="E400" s="57">
        <v>32.57</v>
      </c>
      <c r="F400" s="57">
        <v>2.4500000000000002</v>
      </c>
      <c r="G400" s="57">
        <v>219.51</v>
      </c>
      <c r="H400" s="57">
        <v>70.61</v>
      </c>
      <c r="I400" s="57">
        <v>0</v>
      </c>
      <c r="J400" s="58" t="s">
        <v>10</v>
      </c>
    </row>
    <row r="401" spans="1:10" x14ac:dyDescent="0.2">
      <c r="A401" t="str">
        <f t="shared" si="6"/>
        <v>9030</v>
      </c>
      <c r="B401" s="43" t="s">
        <v>386</v>
      </c>
      <c r="C401" s="57">
        <v>446.96000000000004</v>
      </c>
      <c r="D401" s="57">
        <v>460.28</v>
      </c>
      <c r="E401" s="57">
        <v>781.15000000000009</v>
      </c>
      <c r="F401" s="57">
        <v>1196.25</v>
      </c>
      <c r="G401" s="57">
        <v>1284.98</v>
      </c>
      <c r="H401" s="57">
        <v>64.08</v>
      </c>
      <c r="I401" s="57">
        <v>63.95</v>
      </c>
      <c r="J401" s="58" t="s">
        <v>10</v>
      </c>
    </row>
    <row r="402" spans="1:10" x14ac:dyDescent="0.2">
      <c r="A402" t="str">
        <f t="shared" si="6"/>
        <v>9030</v>
      </c>
      <c r="B402" s="43" t="s">
        <v>387</v>
      </c>
      <c r="C402" s="57">
        <v>0</v>
      </c>
      <c r="D402" s="57">
        <v>0</v>
      </c>
      <c r="E402" s="57">
        <v>326.61</v>
      </c>
      <c r="F402" s="57">
        <v>0</v>
      </c>
      <c r="G402" s="57">
        <v>600.29999999999995</v>
      </c>
      <c r="H402" s="57">
        <v>0</v>
      </c>
      <c r="I402" s="57">
        <v>0</v>
      </c>
      <c r="J402" s="58" t="s">
        <v>10</v>
      </c>
    </row>
    <row r="403" spans="1:10" x14ac:dyDescent="0.2">
      <c r="A403" t="str">
        <f t="shared" si="6"/>
        <v>9030</v>
      </c>
      <c r="B403" s="43" t="s">
        <v>388</v>
      </c>
      <c r="C403" s="57">
        <v>247.26</v>
      </c>
      <c r="D403" s="57">
        <v>0</v>
      </c>
      <c r="E403" s="57">
        <v>0</v>
      </c>
      <c r="F403" s="57">
        <v>477.82</v>
      </c>
      <c r="G403" s="57">
        <v>2037.16</v>
      </c>
      <c r="H403" s="57">
        <v>0</v>
      </c>
      <c r="I403" s="57">
        <v>0</v>
      </c>
      <c r="J403" s="58" t="s">
        <v>10</v>
      </c>
    </row>
    <row r="404" spans="1:10" x14ac:dyDescent="0.2">
      <c r="A404" t="str">
        <f t="shared" si="6"/>
        <v>9030</v>
      </c>
      <c r="B404" s="43" t="s">
        <v>389</v>
      </c>
      <c r="C404" s="57">
        <v>0</v>
      </c>
      <c r="D404" s="57">
        <v>0</v>
      </c>
      <c r="E404" s="57">
        <v>624.29999999999995</v>
      </c>
      <c r="F404" s="57">
        <v>0</v>
      </c>
      <c r="G404" s="57">
        <v>0</v>
      </c>
      <c r="H404" s="57">
        <v>0</v>
      </c>
      <c r="I404" s="57">
        <v>0</v>
      </c>
      <c r="J404" s="58" t="s">
        <v>10</v>
      </c>
    </row>
    <row r="405" spans="1:10" x14ac:dyDescent="0.2">
      <c r="A405" t="str">
        <f t="shared" si="6"/>
        <v>9030</v>
      </c>
      <c r="B405" s="43" t="s">
        <v>390</v>
      </c>
      <c r="C405" s="58" t="s">
        <v>10</v>
      </c>
      <c r="D405" s="58" t="s">
        <v>10</v>
      </c>
      <c r="E405" s="57">
        <v>85.25</v>
      </c>
      <c r="F405" s="57">
        <v>0</v>
      </c>
      <c r="G405" s="57">
        <v>0</v>
      </c>
      <c r="H405" s="57">
        <v>0</v>
      </c>
      <c r="I405" s="57">
        <v>0</v>
      </c>
      <c r="J405" s="58" t="s">
        <v>10</v>
      </c>
    </row>
    <row r="406" spans="1:10" x14ac:dyDescent="0.2">
      <c r="A406" t="str">
        <f t="shared" si="6"/>
        <v>9030</v>
      </c>
      <c r="B406" s="43" t="s">
        <v>391</v>
      </c>
      <c r="C406" s="58" t="s">
        <v>10</v>
      </c>
      <c r="D406" s="58" t="s">
        <v>10</v>
      </c>
      <c r="E406" s="57">
        <v>-45.85</v>
      </c>
      <c r="F406" s="57">
        <v>0</v>
      </c>
      <c r="G406" s="57">
        <v>0</v>
      </c>
      <c r="H406" s="57">
        <v>0</v>
      </c>
      <c r="I406" s="57">
        <v>0</v>
      </c>
      <c r="J406" s="58" t="s">
        <v>10</v>
      </c>
    </row>
    <row r="407" spans="1:10" x14ac:dyDescent="0.2">
      <c r="A407" t="str">
        <f t="shared" si="6"/>
        <v>9030</v>
      </c>
      <c r="B407" s="43" t="s">
        <v>392</v>
      </c>
      <c r="C407" s="57">
        <v>26.5</v>
      </c>
      <c r="D407" s="57">
        <v>26.5</v>
      </c>
      <c r="E407" s="57">
        <v>26.5</v>
      </c>
      <c r="F407" s="57">
        <v>784.34999999999991</v>
      </c>
      <c r="G407" s="57">
        <v>81.19</v>
      </c>
      <c r="H407" s="57">
        <v>223.65</v>
      </c>
      <c r="I407" s="57">
        <v>0</v>
      </c>
      <c r="J407" s="58" t="s">
        <v>10</v>
      </c>
    </row>
    <row r="408" spans="1:10" x14ac:dyDescent="0.2">
      <c r="A408" t="str">
        <f t="shared" si="6"/>
        <v>9040</v>
      </c>
      <c r="B408" s="43" t="s">
        <v>524</v>
      </c>
      <c r="C408" s="57">
        <v>33739</v>
      </c>
      <c r="D408" s="57">
        <v>116325</v>
      </c>
      <c r="E408" s="57">
        <v>24247</v>
      </c>
      <c r="F408" s="57">
        <v>19571</v>
      </c>
      <c r="G408" s="57">
        <v>175706</v>
      </c>
      <c r="H408" s="57">
        <v>19482</v>
      </c>
      <c r="I408" s="57">
        <v>0</v>
      </c>
      <c r="J408" s="58" t="s">
        <v>10</v>
      </c>
    </row>
    <row r="409" spans="1:10" x14ac:dyDescent="0.2">
      <c r="A409" t="str">
        <f t="shared" si="6"/>
        <v>9090</v>
      </c>
      <c r="B409" s="43" t="s">
        <v>393</v>
      </c>
      <c r="C409" s="57">
        <v>7825.68</v>
      </c>
      <c r="D409" s="57">
        <v>7825.68</v>
      </c>
      <c r="E409" s="57">
        <v>7825.68</v>
      </c>
      <c r="F409" s="57">
        <v>11738.52</v>
      </c>
      <c r="G409" s="57">
        <v>7825.68</v>
      </c>
      <c r="H409" s="57">
        <v>7825.7</v>
      </c>
      <c r="I409" s="57">
        <v>3912.84</v>
      </c>
      <c r="J409" s="58" t="s">
        <v>10</v>
      </c>
    </row>
    <row r="410" spans="1:10" x14ac:dyDescent="0.2">
      <c r="A410" t="str">
        <f t="shared" si="6"/>
        <v>9090</v>
      </c>
      <c r="B410" s="43" t="s">
        <v>394</v>
      </c>
      <c r="C410" s="57">
        <v>0</v>
      </c>
      <c r="D410" s="57">
        <v>782.57</v>
      </c>
      <c r="E410" s="57">
        <v>782.57</v>
      </c>
      <c r="F410" s="57">
        <v>-3521.56</v>
      </c>
      <c r="G410" s="57">
        <v>782.57</v>
      </c>
      <c r="H410" s="57">
        <v>1173.8599999999999</v>
      </c>
      <c r="I410" s="57">
        <v>0</v>
      </c>
      <c r="J410" s="58" t="s">
        <v>10</v>
      </c>
    </row>
    <row r="411" spans="1:10" x14ac:dyDescent="0.2">
      <c r="A411" t="str">
        <f t="shared" si="6"/>
        <v>9090</v>
      </c>
      <c r="B411" s="43" t="s">
        <v>395</v>
      </c>
      <c r="C411" s="57">
        <v>0</v>
      </c>
      <c r="D411" s="57">
        <v>119.45</v>
      </c>
      <c r="E411" s="57">
        <v>0</v>
      </c>
      <c r="F411" s="57">
        <v>104.69</v>
      </c>
      <c r="G411" s="57">
        <v>0</v>
      </c>
      <c r="H411" s="57">
        <v>61.44</v>
      </c>
      <c r="I411" s="57">
        <v>0</v>
      </c>
      <c r="J411" s="58" t="s">
        <v>10</v>
      </c>
    </row>
    <row r="412" spans="1:10" x14ac:dyDescent="0.2">
      <c r="A412" t="str">
        <f t="shared" si="6"/>
        <v>9090</v>
      </c>
      <c r="B412" s="43" t="s">
        <v>396</v>
      </c>
      <c r="C412" s="57">
        <v>37.86</v>
      </c>
      <c r="D412" s="57">
        <v>779.72</v>
      </c>
      <c r="E412" s="57">
        <v>110.5</v>
      </c>
      <c r="F412" s="57">
        <v>239.78</v>
      </c>
      <c r="G412" s="57">
        <v>67.23</v>
      </c>
      <c r="H412" s="57">
        <v>0</v>
      </c>
      <c r="I412" s="57">
        <v>0</v>
      </c>
      <c r="J412" s="58" t="s">
        <v>10</v>
      </c>
    </row>
    <row r="413" spans="1:10" x14ac:dyDescent="0.2">
      <c r="A413" t="str">
        <f t="shared" si="6"/>
        <v>9090</v>
      </c>
      <c r="B413" s="43" t="s">
        <v>397</v>
      </c>
      <c r="C413" s="57">
        <v>0</v>
      </c>
      <c r="D413" s="57">
        <v>34.64</v>
      </c>
      <c r="E413" s="57">
        <v>0</v>
      </c>
      <c r="F413" s="57">
        <v>0</v>
      </c>
      <c r="G413" s="57">
        <v>0</v>
      </c>
      <c r="H413" s="57">
        <v>0</v>
      </c>
      <c r="I413" s="57">
        <v>0</v>
      </c>
      <c r="J413" s="58" t="s">
        <v>10</v>
      </c>
    </row>
    <row r="414" spans="1:10" x14ac:dyDescent="0.2">
      <c r="A414" t="str">
        <f t="shared" si="6"/>
        <v>9090</v>
      </c>
      <c r="B414" s="43" t="s">
        <v>398</v>
      </c>
      <c r="C414" s="57">
        <v>819.96</v>
      </c>
      <c r="D414" s="57">
        <v>2460.2600000000002</v>
      </c>
      <c r="E414" s="57">
        <v>921.21</v>
      </c>
      <c r="F414" s="57">
        <v>1224.77</v>
      </c>
      <c r="G414" s="57">
        <v>811.35</v>
      </c>
      <c r="H414" s="57">
        <v>0</v>
      </c>
      <c r="I414" s="57">
        <v>0</v>
      </c>
      <c r="J414" s="58" t="s">
        <v>10</v>
      </c>
    </row>
    <row r="415" spans="1:10" x14ac:dyDescent="0.2">
      <c r="A415" t="str">
        <f t="shared" si="6"/>
        <v>9090</v>
      </c>
      <c r="B415" s="43" t="s">
        <v>399</v>
      </c>
      <c r="C415" s="57">
        <v>0</v>
      </c>
      <c r="D415" s="57">
        <v>1152.31</v>
      </c>
      <c r="E415" s="57">
        <v>472.62</v>
      </c>
      <c r="F415" s="57">
        <v>280.89</v>
      </c>
      <c r="G415" s="57">
        <v>206.42</v>
      </c>
      <c r="H415" s="57">
        <v>0</v>
      </c>
      <c r="I415" s="57">
        <v>0</v>
      </c>
      <c r="J415" s="58" t="s">
        <v>10</v>
      </c>
    </row>
    <row r="416" spans="1:10" x14ac:dyDescent="0.2">
      <c r="A416" t="str">
        <f t="shared" si="6"/>
        <v>9090</v>
      </c>
      <c r="B416" s="43" t="s">
        <v>400</v>
      </c>
      <c r="C416" s="58" t="s">
        <v>10</v>
      </c>
      <c r="D416" s="57">
        <v>100</v>
      </c>
      <c r="E416" s="57">
        <v>-100</v>
      </c>
      <c r="F416" s="57">
        <v>350</v>
      </c>
      <c r="G416" s="57">
        <v>0</v>
      </c>
      <c r="H416" s="57">
        <v>0</v>
      </c>
      <c r="I416" s="57">
        <v>0</v>
      </c>
      <c r="J416" s="58" t="s">
        <v>10</v>
      </c>
    </row>
    <row r="417" spans="1:10" x14ac:dyDescent="0.2">
      <c r="A417" t="str">
        <f t="shared" si="6"/>
        <v>9090</v>
      </c>
      <c r="B417" s="43" t="s">
        <v>401</v>
      </c>
      <c r="C417" s="57">
        <v>0</v>
      </c>
      <c r="D417" s="57">
        <v>0</v>
      </c>
      <c r="E417" s="57">
        <v>816</v>
      </c>
      <c r="F417" s="57">
        <v>0</v>
      </c>
      <c r="G417" s="57">
        <v>0</v>
      </c>
      <c r="H417" s="57">
        <v>0</v>
      </c>
      <c r="I417" s="57">
        <v>0</v>
      </c>
      <c r="J417" s="58" t="s">
        <v>10</v>
      </c>
    </row>
    <row r="418" spans="1:10" x14ac:dyDescent="0.2">
      <c r="A418" t="str">
        <f t="shared" si="6"/>
        <v>9090</v>
      </c>
      <c r="B418" s="43" t="s">
        <v>402</v>
      </c>
      <c r="C418" s="57">
        <v>0</v>
      </c>
      <c r="D418" s="57">
        <v>0</v>
      </c>
      <c r="E418" s="57">
        <v>0</v>
      </c>
      <c r="F418" s="57">
        <v>42.39</v>
      </c>
      <c r="G418" s="57">
        <v>0</v>
      </c>
      <c r="H418" s="57">
        <v>0</v>
      </c>
      <c r="I418" s="57">
        <v>0</v>
      </c>
      <c r="J418" s="58" t="s">
        <v>10</v>
      </c>
    </row>
    <row r="419" spans="1:10" x14ac:dyDescent="0.2">
      <c r="A419" t="str">
        <f t="shared" si="6"/>
        <v>9110</v>
      </c>
      <c r="B419" s="43" t="s">
        <v>403</v>
      </c>
      <c r="C419" s="57">
        <v>12428.63</v>
      </c>
      <c r="D419" s="57">
        <v>12428.609999999999</v>
      </c>
      <c r="E419" s="57">
        <v>12428.64</v>
      </c>
      <c r="F419" s="57">
        <v>18642.919999999998</v>
      </c>
      <c r="G419" s="57">
        <v>12431.84</v>
      </c>
      <c r="H419" s="57">
        <v>12428.64</v>
      </c>
      <c r="I419" s="57">
        <v>6214.32</v>
      </c>
      <c r="J419" s="58" t="s">
        <v>10</v>
      </c>
    </row>
    <row r="420" spans="1:10" x14ac:dyDescent="0.2">
      <c r="A420" t="str">
        <f t="shared" si="6"/>
        <v>9110</v>
      </c>
      <c r="B420" s="43" t="s">
        <v>404</v>
      </c>
      <c r="C420" s="57">
        <v>0</v>
      </c>
      <c r="D420" s="57">
        <v>1242.8499999999999</v>
      </c>
      <c r="E420" s="57">
        <v>1242.8800000000001</v>
      </c>
      <c r="F420" s="57">
        <v>-5592.9</v>
      </c>
      <c r="G420" s="57">
        <v>1244</v>
      </c>
      <c r="H420" s="57">
        <v>1863.17</v>
      </c>
      <c r="I420" s="57">
        <v>0</v>
      </c>
      <c r="J420" s="58" t="s">
        <v>10</v>
      </c>
    </row>
    <row r="421" spans="1:10" x14ac:dyDescent="0.2">
      <c r="A421" t="str">
        <f t="shared" si="6"/>
        <v>9110</v>
      </c>
      <c r="B421" s="43" t="s">
        <v>405</v>
      </c>
      <c r="C421" s="57">
        <v>42.38</v>
      </c>
      <c r="D421" s="57">
        <v>0</v>
      </c>
      <c r="E421" s="57">
        <v>0</v>
      </c>
      <c r="F421" s="57">
        <v>0</v>
      </c>
      <c r="G421" s="57">
        <v>0</v>
      </c>
      <c r="H421" s="57">
        <v>0</v>
      </c>
      <c r="I421" s="57">
        <v>0</v>
      </c>
      <c r="J421" s="58" t="s">
        <v>10</v>
      </c>
    </row>
    <row r="422" spans="1:10" x14ac:dyDescent="0.2">
      <c r="A422" t="str">
        <f t="shared" si="6"/>
        <v>9110</v>
      </c>
      <c r="B422" s="43" t="s">
        <v>406</v>
      </c>
      <c r="C422" s="57">
        <v>1035.98</v>
      </c>
      <c r="D422" s="57">
        <v>0</v>
      </c>
      <c r="E422" s="57">
        <v>650</v>
      </c>
      <c r="F422" s="57">
        <v>75</v>
      </c>
      <c r="G422" s="57">
        <v>0</v>
      </c>
      <c r="H422" s="57">
        <v>0</v>
      </c>
      <c r="I422" s="57">
        <v>0</v>
      </c>
      <c r="J422" s="58" t="s">
        <v>10</v>
      </c>
    </row>
    <row r="423" spans="1:10" x14ac:dyDescent="0.2">
      <c r="A423" t="str">
        <f t="shared" si="6"/>
        <v>9110</v>
      </c>
      <c r="B423" s="43" t="s">
        <v>407</v>
      </c>
      <c r="C423" s="58" t="s">
        <v>10</v>
      </c>
      <c r="D423" s="58" t="s">
        <v>10</v>
      </c>
      <c r="E423" s="58" t="s">
        <v>10</v>
      </c>
      <c r="F423" s="58" t="s">
        <v>10</v>
      </c>
      <c r="G423" s="57">
        <v>495</v>
      </c>
      <c r="H423" s="57">
        <v>575</v>
      </c>
      <c r="I423" s="57">
        <v>0</v>
      </c>
      <c r="J423" s="58" t="s">
        <v>10</v>
      </c>
    </row>
    <row r="424" spans="1:10" x14ac:dyDescent="0.2">
      <c r="A424" t="str">
        <f t="shared" si="6"/>
        <v>9110</v>
      </c>
      <c r="B424" s="43" t="s">
        <v>408</v>
      </c>
      <c r="C424" s="57">
        <v>516.66999999999996</v>
      </c>
      <c r="D424" s="57">
        <v>7786.53</v>
      </c>
      <c r="E424" s="57">
        <v>2259.73</v>
      </c>
      <c r="F424" s="57">
        <v>5281.06</v>
      </c>
      <c r="G424" s="57">
        <v>400</v>
      </c>
      <c r="H424" s="57">
        <v>1500</v>
      </c>
      <c r="I424" s="57">
        <v>1750</v>
      </c>
      <c r="J424" s="58" t="s">
        <v>10</v>
      </c>
    </row>
    <row r="425" spans="1:10" x14ac:dyDescent="0.2">
      <c r="A425" t="str">
        <f t="shared" si="6"/>
        <v>9110</v>
      </c>
      <c r="B425" s="43" t="s">
        <v>409</v>
      </c>
      <c r="C425" s="57">
        <v>0</v>
      </c>
      <c r="D425" s="57">
        <v>0</v>
      </c>
      <c r="E425" s="57">
        <v>42.14</v>
      </c>
      <c r="F425" s="57">
        <v>0</v>
      </c>
      <c r="G425" s="57">
        <v>0</v>
      </c>
      <c r="H425" s="57">
        <v>130</v>
      </c>
      <c r="I425" s="57">
        <v>0</v>
      </c>
      <c r="J425" s="58" t="s">
        <v>10</v>
      </c>
    </row>
    <row r="426" spans="1:10" x14ac:dyDescent="0.2">
      <c r="A426" t="str">
        <f t="shared" si="6"/>
        <v>9110</v>
      </c>
      <c r="B426" s="43" t="s">
        <v>410</v>
      </c>
      <c r="C426" s="57">
        <v>10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8" t="s">
        <v>10</v>
      </c>
    </row>
    <row r="427" spans="1:10" x14ac:dyDescent="0.2">
      <c r="A427" t="str">
        <f t="shared" si="6"/>
        <v>9110</v>
      </c>
      <c r="B427" s="43" t="s">
        <v>411</v>
      </c>
      <c r="C427" s="57">
        <v>2141.9899999999998</v>
      </c>
      <c r="D427" s="57">
        <v>342.57</v>
      </c>
      <c r="E427" s="57">
        <v>704.23</v>
      </c>
      <c r="F427" s="57">
        <v>444.45</v>
      </c>
      <c r="G427" s="57">
        <v>372.06</v>
      </c>
      <c r="H427" s="57">
        <v>332.42</v>
      </c>
      <c r="I427" s="57">
        <v>0</v>
      </c>
      <c r="J427" s="58" t="s">
        <v>10</v>
      </c>
    </row>
    <row r="428" spans="1:10" x14ac:dyDescent="0.2">
      <c r="A428" t="str">
        <f t="shared" si="6"/>
        <v>9110</v>
      </c>
      <c r="B428" s="43" t="s">
        <v>412</v>
      </c>
      <c r="C428" s="57">
        <v>2294.8000000000002</v>
      </c>
      <c r="D428" s="57">
        <v>3001.3599999999997</v>
      </c>
      <c r="E428" s="57">
        <v>3072.6400000000003</v>
      </c>
      <c r="F428" s="57">
        <v>3121.52</v>
      </c>
      <c r="G428" s="57">
        <v>3731.98</v>
      </c>
      <c r="H428" s="57">
        <v>2908.25</v>
      </c>
      <c r="I428" s="57">
        <v>419.18</v>
      </c>
      <c r="J428" s="58" t="s">
        <v>10</v>
      </c>
    </row>
    <row r="429" spans="1:10" x14ac:dyDescent="0.2">
      <c r="A429" t="str">
        <f t="shared" si="6"/>
        <v>9110</v>
      </c>
      <c r="B429" s="43" t="s">
        <v>413</v>
      </c>
      <c r="C429" s="57">
        <v>896.56000000000006</v>
      </c>
      <c r="D429" s="57">
        <v>1038</v>
      </c>
      <c r="E429" s="57">
        <v>1283.31</v>
      </c>
      <c r="F429" s="57">
        <v>1157.46</v>
      </c>
      <c r="G429" s="57">
        <v>1187.79</v>
      </c>
      <c r="H429" s="57">
        <v>924.44</v>
      </c>
      <c r="I429" s="57">
        <v>0</v>
      </c>
      <c r="J429" s="58" t="s">
        <v>10</v>
      </c>
    </row>
    <row r="430" spans="1:10" x14ac:dyDescent="0.2">
      <c r="A430" t="str">
        <f t="shared" si="6"/>
        <v>9110</v>
      </c>
      <c r="B430" s="43" t="s">
        <v>414</v>
      </c>
      <c r="C430" s="58" t="s">
        <v>10</v>
      </c>
      <c r="D430" s="57">
        <v>130</v>
      </c>
      <c r="E430" s="57">
        <v>0</v>
      </c>
      <c r="F430" s="57">
        <v>0</v>
      </c>
      <c r="G430" s="57">
        <v>0</v>
      </c>
      <c r="H430" s="57">
        <v>0</v>
      </c>
      <c r="I430" s="57">
        <v>0</v>
      </c>
      <c r="J430" s="58" t="s">
        <v>10</v>
      </c>
    </row>
    <row r="431" spans="1:10" x14ac:dyDescent="0.2">
      <c r="A431" t="str">
        <f t="shared" si="6"/>
        <v>9110</v>
      </c>
      <c r="B431" s="43" t="s">
        <v>415</v>
      </c>
      <c r="C431" s="58" t="s">
        <v>10</v>
      </c>
      <c r="D431" s="58" t="s">
        <v>10</v>
      </c>
      <c r="E431" s="58" t="s">
        <v>10</v>
      </c>
      <c r="F431" s="58" t="s">
        <v>10</v>
      </c>
      <c r="G431" s="57">
        <v>218.33</v>
      </c>
      <c r="H431" s="57">
        <v>0</v>
      </c>
      <c r="I431" s="57">
        <v>0</v>
      </c>
      <c r="J431" s="58" t="s">
        <v>10</v>
      </c>
    </row>
    <row r="432" spans="1:10" x14ac:dyDescent="0.2">
      <c r="A432" t="str">
        <f t="shared" si="6"/>
        <v>9110</v>
      </c>
      <c r="B432" s="43" t="s">
        <v>416</v>
      </c>
      <c r="C432" s="58" t="s">
        <v>10</v>
      </c>
      <c r="D432" s="58" t="s">
        <v>10</v>
      </c>
      <c r="E432" s="57">
        <v>8.5</v>
      </c>
      <c r="F432" s="57">
        <v>0</v>
      </c>
      <c r="G432" s="57">
        <v>0</v>
      </c>
      <c r="H432" s="57">
        <v>0</v>
      </c>
      <c r="I432" s="57">
        <v>0</v>
      </c>
      <c r="J432" s="58" t="s">
        <v>10</v>
      </c>
    </row>
    <row r="433" spans="1:10" x14ac:dyDescent="0.2">
      <c r="A433" t="str">
        <f t="shared" si="6"/>
        <v>9120</v>
      </c>
      <c r="B433" s="43" t="s">
        <v>417</v>
      </c>
      <c r="C433" s="57">
        <v>187.1</v>
      </c>
      <c r="D433" s="57">
        <v>584.04</v>
      </c>
      <c r="E433" s="57">
        <v>0</v>
      </c>
      <c r="F433" s="57">
        <v>110.14</v>
      </c>
      <c r="G433" s="57">
        <v>241.72</v>
      </c>
      <c r="H433" s="57">
        <v>0</v>
      </c>
      <c r="I433" s="57">
        <v>0</v>
      </c>
      <c r="J433" s="58" t="s">
        <v>10</v>
      </c>
    </row>
    <row r="434" spans="1:10" x14ac:dyDescent="0.2">
      <c r="A434" t="str">
        <f t="shared" si="6"/>
        <v>9120</v>
      </c>
      <c r="B434" s="43" t="s">
        <v>418</v>
      </c>
      <c r="C434" s="57">
        <v>836.62</v>
      </c>
      <c r="D434" s="57">
        <v>1623.9</v>
      </c>
      <c r="E434" s="57">
        <v>0</v>
      </c>
      <c r="F434" s="57">
        <v>350</v>
      </c>
      <c r="G434" s="57">
        <v>0</v>
      </c>
      <c r="H434" s="57">
        <v>0</v>
      </c>
      <c r="I434" s="57">
        <v>0</v>
      </c>
      <c r="J434" s="58" t="s">
        <v>10</v>
      </c>
    </row>
    <row r="435" spans="1:10" x14ac:dyDescent="0.2">
      <c r="A435" t="str">
        <f t="shared" si="6"/>
        <v>9120</v>
      </c>
      <c r="B435" s="43" t="s">
        <v>419</v>
      </c>
      <c r="C435" s="58" t="s">
        <v>10</v>
      </c>
      <c r="D435" s="58" t="s">
        <v>10</v>
      </c>
      <c r="E435" s="58" t="s">
        <v>10</v>
      </c>
      <c r="F435" s="57">
        <v>736.32</v>
      </c>
      <c r="G435" s="57">
        <v>2299</v>
      </c>
      <c r="H435" s="57">
        <v>4141.5</v>
      </c>
      <c r="I435" s="57">
        <v>1595</v>
      </c>
      <c r="J435" s="58" t="s">
        <v>10</v>
      </c>
    </row>
    <row r="436" spans="1:10" x14ac:dyDescent="0.2">
      <c r="A436" t="str">
        <f t="shared" si="6"/>
        <v>9120</v>
      </c>
      <c r="B436" s="43" t="s">
        <v>420</v>
      </c>
      <c r="C436" s="57">
        <v>4885.2</v>
      </c>
      <c r="D436" s="57">
        <v>2629.62</v>
      </c>
      <c r="E436" s="57">
        <v>2654.57</v>
      </c>
      <c r="F436" s="57">
        <v>2021.41</v>
      </c>
      <c r="G436" s="57">
        <v>470</v>
      </c>
      <c r="H436" s="57">
        <v>1438.53</v>
      </c>
      <c r="I436" s="57">
        <v>2010</v>
      </c>
      <c r="J436" s="58" t="s">
        <v>10</v>
      </c>
    </row>
    <row r="437" spans="1:10" x14ac:dyDescent="0.2">
      <c r="A437" t="str">
        <f t="shared" si="6"/>
        <v>9120</v>
      </c>
      <c r="B437" s="43" t="s">
        <v>421</v>
      </c>
      <c r="C437" s="57">
        <v>1104</v>
      </c>
      <c r="D437" s="57">
        <v>0</v>
      </c>
      <c r="E437" s="57">
        <v>0</v>
      </c>
      <c r="F437" s="57">
        <v>0</v>
      </c>
      <c r="G437" s="57">
        <v>0</v>
      </c>
      <c r="H437" s="57">
        <v>0</v>
      </c>
      <c r="I437" s="57">
        <v>0</v>
      </c>
      <c r="J437" s="58" t="s">
        <v>10</v>
      </c>
    </row>
    <row r="438" spans="1:10" x14ac:dyDescent="0.2">
      <c r="A438" t="str">
        <f t="shared" si="6"/>
        <v>9130</v>
      </c>
      <c r="B438" s="43" t="s">
        <v>422</v>
      </c>
      <c r="C438" s="57">
        <v>2572.06</v>
      </c>
      <c r="D438" s="57">
        <v>1192.5</v>
      </c>
      <c r="E438" s="57">
        <v>350</v>
      </c>
      <c r="F438" s="57">
        <v>1663.6</v>
      </c>
      <c r="G438" s="57">
        <v>9.1</v>
      </c>
      <c r="H438" s="57">
        <v>0</v>
      </c>
      <c r="I438" s="57">
        <v>0</v>
      </c>
      <c r="J438" s="58" t="s">
        <v>10</v>
      </c>
    </row>
    <row r="439" spans="1:10" x14ac:dyDescent="0.2">
      <c r="A439" t="str">
        <f t="shared" si="6"/>
        <v>9130</v>
      </c>
      <c r="B439" s="43" t="s">
        <v>423</v>
      </c>
      <c r="C439" s="57">
        <v>3425</v>
      </c>
      <c r="D439" s="57">
        <v>326</v>
      </c>
      <c r="E439" s="57">
        <v>1549.7</v>
      </c>
      <c r="F439" s="57">
        <v>1080</v>
      </c>
      <c r="G439" s="57">
        <v>1186.52</v>
      </c>
      <c r="H439" s="57">
        <v>1209.0999999999999</v>
      </c>
      <c r="I439" s="57">
        <v>200</v>
      </c>
      <c r="J439" s="58" t="s">
        <v>10</v>
      </c>
    </row>
    <row r="440" spans="1:10" x14ac:dyDescent="0.2">
      <c r="A440" t="str">
        <f t="shared" si="6"/>
        <v>9130</v>
      </c>
      <c r="B440" s="43" t="s">
        <v>424</v>
      </c>
      <c r="C440" s="57">
        <v>1000</v>
      </c>
      <c r="D440" s="57">
        <v>0</v>
      </c>
      <c r="E440" s="57">
        <v>416.7</v>
      </c>
      <c r="F440" s="57">
        <v>0</v>
      </c>
      <c r="G440" s="57">
        <v>0</v>
      </c>
      <c r="H440" s="57">
        <v>0</v>
      </c>
      <c r="I440" s="57">
        <v>0</v>
      </c>
      <c r="J440" s="58" t="s">
        <v>10</v>
      </c>
    </row>
    <row r="441" spans="1:10" x14ac:dyDescent="0.2">
      <c r="A441" t="str">
        <f t="shared" si="6"/>
        <v>9200</v>
      </c>
      <c r="B441" s="43" t="s">
        <v>425</v>
      </c>
      <c r="C441" s="57">
        <v>11570.02</v>
      </c>
      <c r="D441" s="57">
        <v>11557.95</v>
      </c>
      <c r="E441" s="57">
        <v>11479.29</v>
      </c>
      <c r="F441" s="57">
        <v>16217.06</v>
      </c>
      <c r="G441" s="57">
        <v>9662.35</v>
      </c>
      <c r="H441" s="57">
        <v>9901.73</v>
      </c>
      <c r="I441" s="57">
        <v>4950.8599999999997</v>
      </c>
      <c r="J441" s="58" t="s">
        <v>10</v>
      </c>
    </row>
    <row r="442" spans="1:10" x14ac:dyDescent="0.2">
      <c r="A442" t="str">
        <f t="shared" si="6"/>
        <v>9200</v>
      </c>
      <c r="B442" s="43" t="s">
        <v>426</v>
      </c>
      <c r="C442" s="57">
        <v>0.03</v>
      </c>
      <c r="D442" s="57">
        <v>1149.76</v>
      </c>
      <c r="E442" s="57">
        <v>1100.73</v>
      </c>
      <c r="F442" s="57">
        <v>-5332.66</v>
      </c>
      <c r="G442" s="57">
        <v>678.98</v>
      </c>
      <c r="H442" s="57">
        <v>1569.05</v>
      </c>
      <c r="I442" s="57">
        <v>0</v>
      </c>
      <c r="J442" s="58" t="s">
        <v>10</v>
      </c>
    </row>
    <row r="443" spans="1:10" x14ac:dyDescent="0.2">
      <c r="A443" t="str">
        <f t="shared" si="6"/>
        <v>9210</v>
      </c>
      <c r="B443" s="43" t="s">
        <v>427</v>
      </c>
      <c r="C443" s="57">
        <v>203.6</v>
      </c>
      <c r="D443" s="57">
        <v>547.67999999999995</v>
      </c>
      <c r="E443" s="57">
        <v>0</v>
      </c>
      <c r="F443" s="57">
        <v>0</v>
      </c>
      <c r="G443" s="57">
        <v>-200</v>
      </c>
      <c r="H443" s="57">
        <v>834.76</v>
      </c>
      <c r="I443" s="57">
        <v>0</v>
      </c>
      <c r="J443" s="58" t="s">
        <v>10</v>
      </c>
    </row>
    <row r="444" spans="1:10" x14ac:dyDescent="0.2">
      <c r="A444" t="str">
        <f t="shared" si="6"/>
        <v>9210</v>
      </c>
      <c r="B444" s="43" t="s">
        <v>428</v>
      </c>
      <c r="C444" s="58" t="s">
        <v>10</v>
      </c>
      <c r="D444" s="58" t="s">
        <v>10</v>
      </c>
      <c r="E444" s="57">
        <v>13.4</v>
      </c>
      <c r="F444" s="57">
        <v>0</v>
      </c>
      <c r="G444" s="57">
        <v>0</v>
      </c>
      <c r="H444" s="57">
        <v>0</v>
      </c>
      <c r="I444" s="57">
        <v>0</v>
      </c>
      <c r="J444" s="58" t="s">
        <v>10</v>
      </c>
    </row>
    <row r="445" spans="1:10" x14ac:dyDescent="0.2">
      <c r="A445" t="str">
        <f t="shared" si="6"/>
        <v>9210</v>
      </c>
      <c r="B445" s="43" t="s">
        <v>429</v>
      </c>
      <c r="C445" s="57">
        <v>0</v>
      </c>
      <c r="D445" s="57">
        <v>0</v>
      </c>
      <c r="E445" s="57">
        <v>0</v>
      </c>
      <c r="F445" s="57">
        <v>0</v>
      </c>
      <c r="G445" s="57">
        <v>67.070000000000007</v>
      </c>
      <c r="H445" s="57">
        <v>0</v>
      </c>
      <c r="I445" s="57">
        <v>43.919999999999995</v>
      </c>
      <c r="J445" s="58" t="s">
        <v>10</v>
      </c>
    </row>
    <row r="446" spans="1:10" x14ac:dyDescent="0.2">
      <c r="A446" t="str">
        <f t="shared" si="6"/>
        <v>9210</v>
      </c>
      <c r="B446" s="43" t="s">
        <v>430</v>
      </c>
      <c r="C446" s="57">
        <v>0</v>
      </c>
      <c r="D446" s="57">
        <v>552.67999999999995</v>
      </c>
      <c r="E446" s="57">
        <v>0</v>
      </c>
      <c r="F446" s="57">
        <v>0</v>
      </c>
      <c r="G446" s="57">
        <v>99.199999999999989</v>
      </c>
      <c r="H446" s="57">
        <v>0</v>
      </c>
      <c r="I446" s="57">
        <v>231.59</v>
      </c>
      <c r="J446" s="58" t="s">
        <v>10</v>
      </c>
    </row>
    <row r="447" spans="1:10" x14ac:dyDescent="0.2">
      <c r="A447" t="str">
        <f t="shared" si="6"/>
        <v>9210</v>
      </c>
      <c r="B447" s="43" t="s">
        <v>431</v>
      </c>
      <c r="C447" s="57">
        <v>0</v>
      </c>
      <c r="D447" s="57">
        <v>0</v>
      </c>
      <c r="E447" s="57">
        <v>410.8</v>
      </c>
      <c r="F447" s="57">
        <v>0</v>
      </c>
      <c r="G447" s="57">
        <v>392.61</v>
      </c>
      <c r="H447" s="57">
        <v>0</v>
      </c>
      <c r="I447" s="57">
        <v>36.68</v>
      </c>
      <c r="J447" s="58" t="s">
        <v>10</v>
      </c>
    </row>
    <row r="448" spans="1:10" x14ac:dyDescent="0.2">
      <c r="A448" t="str">
        <f t="shared" si="6"/>
        <v>9210</v>
      </c>
      <c r="B448" s="43" t="s">
        <v>432</v>
      </c>
      <c r="C448" s="58" t="s">
        <v>10</v>
      </c>
      <c r="D448" s="57">
        <v>999.75</v>
      </c>
      <c r="E448" s="57">
        <v>0</v>
      </c>
      <c r="F448" s="57">
        <v>0</v>
      </c>
      <c r="G448" s="57">
        <v>0</v>
      </c>
      <c r="H448" s="57">
        <v>0</v>
      </c>
      <c r="I448" s="57">
        <v>0</v>
      </c>
      <c r="J448" s="58" t="s">
        <v>10</v>
      </c>
    </row>
    <row r="449" spans="1:10" x14ac:dyDescent="0.2">
      <c r="A449" t="str">
        <f t="shared" si="6"/>
        <v>9210</v>
      </c>
      <c r="B449" s="43" t="s">
        <v>433</v>
      </c>
      <c r="C449" s="58" t="s">
        <v>10</v>
      </c>
      <c r="D449" s="58" t="s">
        <v>10</v>
      </c>
      <c r="E449" s="58" t="s">
        <v>10</v>
      </c>
      <c r="F449" s="58" t="s">
        <v>10</v>
      </c>
      <c r="G449" s="57">
        <v>750</v>
      </c>
      <c r="H449" s="57">
        <v>0</v>
      </c>
      <c r="I449" s="57">
        <v>0</v>
      </c>
      <c r="J449" s="58" t="s">
        <v>10</v>
      </c>
    </row>
    <row r="450" spans="1:10" x14ac:dyDescent="0.2">
      <c r="A450" t="str">
        <f t="shared" si="6"/>
        <v>9210</v>
      </c>
      <c r="B450" s="43" t="s">
        <v>434</v>
      </c>
      <c r="C450" s="57">
        <v>-50</v>
      </c>
      <c r="D450" s="57">
        <v>-50</v>
      </c>
      <c r="E450" s="57">
        <v>-50</v>
      </c>
      <c r="F450" s="57">
        <v>-50</v>
      </c>
      <c r="G450" s="57">
        <v>-50</v>
      </c>
      <c r="H450" s="57">
        <v>-50.67</v>
      </c>
      <c r="I450" s="57">
        <v>0</v>
      </c>
      <c r="J450" s="58" t="s">
        <v>10</v>
      </c>
    </row>
    <row r="451" spans="1:10" x14ac:dyDescent="0.2">
      <c r="A451" t="str">
        <f t="shared" si="6"/>
        <v>9220</v>
      </c>
      <c r="B451" s="43" t="s">
        <v>98</v>
      </c>
      <c r="C451" s="57">
        <v>380852.95</v>
      </c>
      <c r="D451" s="57">
        <v>371037.76</v>
      </c>
      <c r="E451" s="57">
        <v>385719.83</v>
      </c>
      <c r="F451" s="57">
        <v>451607.47</v>
      </c>
      <c r="G451" s="57">
        <v>354251.59</v>
      </c>
      <c r="H451" s="57">
        <v>651250.93999999994</v>
      </c>
      <c r="I451" s="57">
        <v>0</v>
      </c>
      <c r="J451" s="58" t="s">
        <v>10</v>
      </c>
    </row>
    <row r="452" spans="1:10" x14ac:dyDescent="0.2">
      <c r="A452" t="str">
        <f t="shared" si="6"/>
        <v>9220</v>
      </c>
      <c r="B452" s="43" t="s">
        <v>99</v>
      </c>
      <c r="C452" s="57">
        <v>265263.51</v>
      </c>
      <c r="D452" s="57">
        <v>287193.78999999998</v>
      </c>
      <c r="E452" s="57">
        <v>287409.46000000002</v>
      </c>
      <c r="F452" s="57">
        <v>285290.28999999998</v>
      </c>
      <c r="G452" s="57">
        <v>280346.63</v>
      </c>
      <c r="H452" s="57">
        <v>304829.27</v>
      </c>
      <c r="I452" s="57">
        <v>0</v>
      </c>
      <c r="J452" s="58" t="s">
        <v>10</v>
      </c>
    </row>
    <row r="453" spans="1:10" x14ac:dyDescent="0.2">
      <c r="A453" t="str">
        <f t="shared" si="6"/>
        <v>9220</v>
      </c>
      <c r="B453" s="43" t="s">
        <v>100</v>
      </c>
      <c r="C453" s="57">
        <v>306298.02</v>
      </c>
      <c r="D453" s="57">
        <v>390747.55</v>
      </c>
      <c r="E453" s="57">
        <v>334652.31</v>
      </c>
      <c r="F453" s="57">
        <v>374633.27</v>
      </c>
      <c r="G453" s="57">
        <v>329558.78999999998</v>
      </c>
      <c r="H453" s="57">
        <v>805469.41</v>
      </c>
      <c r="I453" s="57">
        <v>0</v>
      </c>
      <c r="J453" s="58" t="s">
        <v>10</v>
      </c>
    </row>
    <row r="454" spans="1:10" x14ac:dyDescent="0.2">
      <c r="A454" t="str">
        <f t="shared" si="6"/>
        <v>9230</v>
      </c>
      <c r="B454" s="43" t="s">
        <v>435</v>
      </c>
      <c r="C454" s="57">
        <v>0</v>
      </c>
      <c r="D454" s="57">
        <v>0</v>
      </c>
      <c r="E454" s="57">
        <v>0</v>
      </c>
      <c r="F454" s="57">
        <v>0</v>
      </c>
      <c r="G454" s="57">
        <v>10000</v>
      </c>
      <c r="H454" s="57">
        <v>0</v>
      </c>
      <c r="I454" s="57">
        <v>0</v>
      </c>
      <c r="J454" s="58" t="s">
        <v>10</v>
      </c>
    </row>
    <row r="455" spans="1:10" x14ac:dyDescent="0.2">
      <c r="A455" t="str">
        <f t="shared" si="6"/>
        <v>9230</v>
      </c>
      <c r="B455" s="43" t="s">
        <v>436</v>
      </c>
      <c r="C455" s="57">
        <v>5000</v>
      </c>
      <c r="D455" s="57">
        <v>5000</v>
      </c>
      <c r="E455" s="57">
        <v>16505.96</v>
      </c>
      <c r="F455" s="57">
        <v>15128</v>
      </c>
      <c r="G455" s="57">
        <v>16698.150000000001</v>
      </c>
      <c r="H455" s="57">
        <v>28801.38</v>
      </c>
      <c r="I455" s="57">
        <v>12476.47</v>
      </c>
      <c r="J455" s="58" t="s">
        <v>10</v>
      </c>
    </row>
    <row r="456" spans="1:10" x14ac:dyDescent="0.2">
      <c r="A456" t="str">
        <f t="shared" si="6"/>
        <v>9230</v>
      </c>
      <c r="B456" s="43" t="s">
        <v>437</v>
      </c>
      <c r="C456" s="58" t="s">
        <v>10</v>
      </c>
      <c r="D456" s="58" t="s">
        <v>10</v>
      </c>
      <c r="E456" s="58" t="s">
        <v>10</v>
      </c>
      <c r="F456" s="58" t="s">
        <v>10</v>
      </c>
      <c r="G456" s="58" t="s">
        <v>10</v>
      </c>
      <c r="H456" s="58" t="s">
        <v>10</v>
      </c>
      <c r="I456" s="57">
        <v>106.92</v>
      </c>
      <c r="J456" s="58" t="s">
        <v>10</v>
      </c>
    </row>
    <row r="457" spans="1:10" x14ac:dyDescent="0.2">
      <c r="A457" t="str">
        <f t="shared" si="6"/>
        <v>9240</v>
      </c>
      <c r="B457" s="43" t="s">
        <v>438</v>
      </c>
      <c r="C457" s="57">
        <v>31110.93</v>
      </c>
      <c r="D457" s="57">
        <v>31530.58</v>
      </c>
      <c r="E457" s="57">
        <v>31530.58</v>
      </c>
      <c r="F457" s="57">
        <v>31530.58</v>
      </c>
      <c r="G457" s="57">
        <v>31530.58</v>
      </c>
      <c r="H457" s="57">
        <v>31530.58</v>
      </c>
      <c r="I457" s="57">
        <v>0</v>
      </c>
      <c r="J457" s="58" t="s">
        <v>10</v>
      </c>
    </row>
    <row r="458" spans="1:10" x14ac:dyDescent="0.2">
      <c r="A458" t="str">
        <f t="shared" si="6"/>
        <v>9240</v>
      </c>
      <c r="B458" s="43" t="s">
        <v>439</v>
      </c>
      <c r="C458" s="57">
        <v>-17773.740000000002</v>
      </c>
      <c r="D458" s="57">
        <v>-16961.41</v>
      </c>
      <c r="E458" s="57">
        <v>-17734.87</v>
      </c>
      <c r="F458" s="57">
        <v>-17755.77</v>
      </c>
      <c r="G458" s="57">
        <v>-18565.989999999998</v>
      </c>
      <c r="H458" s="57">
        <v>-18702.990000000002</v>
      </c>
      <c r="I458" s="57">
        <v>0</v>
      </c>
      <c r="J458" s="58" t="s">
        <v>10</v>
      </c>
    </row>
    <row r="459" spans="1:10" x14ac:dyDescent="0.2">
      <c r="A459" t="str">
        <f t="shared" ref="A459:A496" si="7">LEFT(RIGHT(B459,10),4)</f>
        <v>9250</v>
      </c>
      <c r="B459" s="43" t="s">
        <v>440</v>
      </c>
      <c r="C459" s="57">
        <v>0</v>
      </c>
      <c r="D459" s="57">
        <v>0</v>
      </c>
      <c r="E459" s="57">
        <v>27.78</v>
      </c>
      <c r="F459" s="57">
        <v>83.259999999999991</v>
      </c>
      <c r="G459" s="57">
        <v>25.13</v>
      </c>
      <c r="H459" s="57">
        <v>33.06</v>
      </c>
      <c r="I459" s="57">
        <v>19.84</v>
      </c>
      <c r="J459" s="58" t="s">
        <v>10</v>
      </c>
    </row>
    <row r="460" spans="1:10" x14ac:dyDescent="0.2">
      <c r="A460" t="str">
        <f t="shared" si="7"/>
        <v>9250</v>
      </c>
      <c r="B460" s="43" t="s">
        <v>441</v>
      </c>
      <c r="C460" s="57">
        <v>10717.43</v>
      </c>
      <c r="D460" s="57">
        <v>303.94</v>
      </c>
      <c r="E460" s="57">
        <v>114633.32</v>
      </c>
      <c r="F460" s="57">
        <v>4449.42</v>
      </c>
      <c r="G460" s="57">
        <v>0</v>
      </c>
      <c r="H460" s="57">
        <v>3887.5</v>
      </c>
      <c r="I460" s="57">
        <v>580</v>
      </c>
      <c r="J460" s="58" t="s">
        <v>10</v>
      </c>
    </row>
    <row r="461" spans="1:10" x14ac:dyDescent="0.2">
      <c r="A461" t="str">
        <f t="shared" si="7"/>
        <v>9250</v>
      </c>
      <c r="B461" s="43" t="s">
        <v>442</v>
      </c>
      <c r="C461" s="57">
        <v>354.44</v>
      </c>
      <c r="D461" s="57">
        <v>63.58</v>
      </c>
      <c r="E461" s="57">
        <v>50.97</v>
      </c>
      <c r="F461" s="57">
        <v>177.1</v>
      </c>
      <c r="G461" s="57">
        <v>175.92</v>
      </c>
      <c r="H461" s="57">
        <v>836.67</v>
      </c>
      <c r="I461" s="57">
        <v>782.62</v>
      </c>
      <c r="J461" s="58" t="s">
        <v>10</v>
      </c>
    </row>
    <row r="462" spans="1:10" x14ac:dyDescent="0.2">
      <c r="A462" t="str">
        <f t="shared" si="7"/>
        <v>9260</v>
      </c>
      <c r="B462" s="43" t="s">
        <v>443</v>
      </c>
      <c r="C462" s="57">
        <v>32988.31</v>
      </c>
      <c r="D462" s="57">
        <v>44342.240000000005</v>
      </c>
      <c r="E462" s="57">
        <v>36690.360000000008</v>
      </c>
      <c r="F462" s="57">
        <v>34293.590000000004</v>
      </c>
      <c r="G462" s="57">
        <v>35091.909999999996</v>
      </c>
      <c r="H462" s="57">
        <v>36174.080000000002</v>
      </c>
      <c r="I462" s="57">
        <v>0</v>
      </c>
      <c r="J462" s="58" t="s">
        <v>10</v>
      </c>
    </row>
    <row r="463" spans="1:10" x14ac:dyDescent="0.2">
      <c r="A463" t="str">
        <f t="shared" si="7"/>
        <v>9260</v>
      </c>
      <c r="B463" s="43" t="s">
        <v>444</v>
      </c>
      <c r="C463" s="57">
        <v>49387.350000000013</v>
      </c>
      <c r="D463" s="57">
        <v>66548.709999999992</v>
      </c>
      <c r="E463" s="57">
        <v>54946.340000000018</v>
      </c>
      <c r="F463" s="57">
        <v>51407.13</v>
      </c>
      <c r="G463" s="57">
        <v>52649.55000000001</v>
      </c>
      <c r="H463" s="57">
        <v>54226.66</v>
      </c>
      <c r="I463" s="57">
        <v>0</v>
      </c>
      <c r="J463" s="58" t="s">
        <v>10</v>
      </c>
    </row>
    <row r="464" spans="1:10" x14ac:dyDescent="0.2">
      <c r="A464" t="str">
        <f t="shared" si="7"/>
        <v>9260</v>
      </c>
      <c r="B464" s="43" t="s">
        <v>445</v>
      </c>
      <c r="C464" s="57">
        <v>66771.56</v>
      </c>
      <c r="D464" s="57">
        <v>89743.950000000012</v>
      </c>
      <c r="E464" s="57">
        <v>74263.950000000012</v>
      </c>
      <c r="F464" s="57">
        <v>69409.959999999992</v>
      </c>
      <c r="G464" s="57">
        <v>71023.220000000016</v>
      </c>
      <c r="H464" s="57">
        <v>73216.009999999995</v>
      </c>
      <c r="I464" s="57">
        <v>0</v>
      </c>
      <c r="J464" s="58" t="s">
        <v>10</v>
      </c>
    </row>
    <row r="465" spans="1:10" x14ac:dyDescent="0.2">
      <c r="A465" t="str">
        <f t="shared" si="7"/>
        <v>9260</v>
      </c>
      <c r="B465" s="43" t="s">
        <v>446</v>
      </c>
      <c r="C465" s="57">
        <v>0</v>
      </c>
      <c r="D465" s="57">
        <v>0</v>
      </c>
      <c r="E465" s="57">
        <v>181.87</v>
      </c>
      <c r="F465" s="57">
        <v>545.29</v>
      </c>
      <c r="G465" s="57">
        <v>164.55</v>
      </c>
      <c r="H465" s="57">
        <v>216.52</v>
      </c>
      <c r="I465" s="57">
        <v>129.91</v>
      </c>
      <c r="J465" s="58" t="s">
        <v>10</v>
      </c>
    </row>
    <row r="466" spans="1:10" x14ac:dyDescent="0.2">
      <c r="A466" t="str">
        <f t="shared" si="7"/>
        <v>9260</v>
      </c>
      <c r="B466" s="43" t="s">
        <v>447</v>
      </c>
      <c r="C466" s="57">
        <v>14789.449999999999</v>
      </c>
      <c r="D466" s="57">
        <v>19879.299999999996</v>
      </c>
      <c r="E466" s="57">
        <v>16449.14</v>
      </c>
      <c r="F466" s="57">
        <v>15374.470000000003</v>
      </c>
      <c r="G466" s="57">
        <v>15732.300000000001</v>
      </c>
      <c r="H466" s="57">
        <v>16217.539999999999</v>
      </c>
      <c r="I466" s="57">
        <v>0</v>
      </c>
      <c r="J466" s="58" t="s">
        <v>10</v>
      </c>
    </row>
    <row r="467" spans="1:10" x14ac:dyDescent="0.2">
      <c r="A467" t="str">
        <f t="shared" si="7"/>
        <v>9260</v>
      </c>
      <c r="B467" s="43" t="s">
        <v>448</v>
      </c>
      <c r="C467" s="57">
        <v>0</v>
      </c>
      <c r="D467" s="57">
        <v>0</v>
      </c>
      <c r="E467" s="57">
        <v>40.83</v>
      </c>
      <c r="F467" s="57">
        <v>122.42</v>
      </c>
      <c r="G467" s="57">
        <v>36.94</v>
      </c>
      <c r="H467" s="57">
        <v>48.6</v>
      </c>
      <c r="I467" s="57">
        <v>29.17</v>
      </c>
      <c r="J467" s="58" t="s">
        <v>10</v>
      </c>
    </row>
    <row r="468" spans="1:10" x14ac:dyDescent="0.2">
      <c r="A468" t="str">
        <f t="shared" si="7"/>
        <v>9260</v>
      </c>
      <c r="B468" s="43" t="s">
        <v>449</v>
      </c>
      <c r="C468" s="57">
        <v>748.65</v>
      </c>
      <c r="D468" s="57">
        <v>1008.6899999999998</v>
      </c>
      <c r="E468" s="57">
        <v>832.88000000000011</v>
      </c>
      <c r="F468" s="57">
        <v>779.28</v>
      </c>
      <c r="G468" s="57">
        <v>797.98000000000025</v>
      </c>
      <c r="H468" s="57">
        <v>821.96999999999991</v>
      </c>
      <c r="I468" s="57">
        <v>0</v>
      </c>
      <c r="J468" s="58" t="s">
        <v>10</v>
      </c>
    </row>
    <row r="469" spans="1:10" x14ac:dyDescent="0.2">
      <c r="A469" t="str">
        <f t="shared" si="7"/>
        <v>9260</v>
      </c>
      <c r="B469" s="43" t="s">
        <v>450</v>
      </c>
      <c r="C469" s="57">
        <v>0</v>
      </c>
      <c r="D469" s="57">
        <v>0</v>
      </c>
      <c r="E469" s="57">
        <v>0.93</v>
      </c>
      <c r="F469" s="57">
        <v>2.8</v>
      </c>
      <c r="G469" s="57">
        <v>0.84</v>
      </c>
      <c r="H469" s="57">
        <v>1.1100000000000001</v>
      </c>
      <c r="I469" s="57">
        <v>0.67</v>
      </c>
      <c r="J469" s="58" t="s">
        <v>10</v>
      </c>
    </row>
    <row r="470" spans="1:10" x14ac:dyDescent="0.2">
      <c r="A470" t="str">
        <f t="shared" si="7"/>
        <v>9260</v>
      </c>
      <c r="B470" s="43" t="s">
        <v>451</v>
      </c>
      <c r="C470" s="57">
        <v>1186.6299999999999</v>
      </c>
      <c r="D470" s="57">
        <v>1582.9300000000003</v>
      </c>
      <c r="E470" s="57">
        <v>1318.5299999999997</v>
      </c>
      <c r="F470" s="57">
        <v>1228.72</v>
      </c>
      <c r="G470" s="57">
        <v>1253.93</v>
      </c>
      <c r="H470" s="57">
        <v>1296.03</v>
      </c>
      <c r="I470" s="57">
        <v>0</v>
      </c>
      <c r="J470" s="58" t="s">
        <v>10</v>
      </c>
    </row>
    <row r="471" spans="1:10" x14ac:dyDescent="0.2">
      <c r="A471" t="str">
        <f t="shared" si="7"/>
        <v>9260</v>
      </c>
      <c r="B471" s="43" t="s">
        <v>452</v>
      </c>
      <c r="C471" s="57">
        <v>0</v>
      </c>
      <c r="D471" s="57">
        <v>0</v>
      </c>
      <c r="E471" s="57">
        <v>3.1</v>
      </c>
      <c r="F471" s="57">
        <v>9.32</v>
      </c>
      <c r="G471" s="57">
        <v>2.81</v>
      </c>
      <c r="H471" s="57">
        <v>3.7</v>
      </c>
      <c r="I471" s="57">
        <v>2.2200000000000002</v>
      </c>
      <c r="J471" s="58" t="s">
        <v>10</v>
      </c>
    </row>
    <row r="472" spans="1:10" x14ac:dyDescent="0.2">
      <c r="A472" t="str">
        <f t="shared" si="7"/>
        <v>9260</v>
      </c>
      <c r="B472" s="43" t="s">
        <v>453</v>
      </c>
      <c r="C472" s="57">
        <v>1900.5500000000002</v>
      </c>
      <c r="D472" s="57">
        <v>2553.5200000000004</v>
      </c>
      <c r="E472" s="57">
        <v>2113.69</v>
      </c>
      <c r="F472" s="57">
        <v>1975.2499999999998</v>
      </c>
      <c r="G472" s="57">
        <v>2020.9099999999999</v>
      </c>
      <c r="H472" s="57">
        <v>2083.56</v>
      </c>
      <c r="I472" s="57">
        <v>0</v>
      </c>
      <c r="J472" s="58" t="s">
        <v>10</v>
      </c>
    </row>
    <row r="473" spans="1:10" x14ac:dyDescent="0.2">
      <c r="A473" t="str">
        <f t="shared" si="7"/>
        <v>9260</v>
      </c>
      <c r="B473" s="43" t="s">
        <v>454</v>
      </c>
      <c r="C473" s="57">
        <v>0</v>
      </c>
      <c r="D473" s="57">
        <v>0</v>
      </c>
      <c r="E473" s="57">
        <v>5.49</v>
      </c>
      <c r="F473" s="57">
        <v>16.46</v>
      </c>
      <c r="G473" s="57">
        <v>4.97</v>
      </c>
      <c r="H473" s="57">
        <v>6.54</v>
      </c>
      <c r="I473" s="57">
        <v>3.92</v>
      </c>
      <c r="J473" s="58" t="s">
        <v>10</v>
      </c>
    </row>
    <row r="474" spans="1:10" x14ac:dyDescent="0.2">
      <c r="A474" t="str">
        <f t="shared" si="7"/>
        <v>9260</v>
      </c>
      <c r="B474" s="43" t="s">
        <v>455</v>
      </c>
      <c r="C474" s="57">
        <v>3040.8699999999994</v>
      </c>
      <c r="D474" s="57">
        <v>4085.6399999999994</v>
      </c>
      <c r="E474" s="57">
        <v>3381.91</v>
      </c>
      <c r="F474" s="57">
        <v>3160.4500000000003</v>
      </c>
      <c r="G474" s="57">
        <v>3233.51</v>
      </c>
      <c r="H474" s="57">
        <v>3333.7399999999993</v>
      </c>
      <c r="I474" s="57">
        <v>0</v>
      </c>
      <c r="J474" s="58" t="s">
        <v>10</v>
      </c>
    </row>
    <row r="475" spans="1:10" x14ac:dyDescent="0.2">
      <c r="A475" t="str">
        <f t="shared" si="7"/>
        <v>9260</v>
      </c>
      <c r="B475" s="43" t="s">
        <v>456</v>
      </c>
      <c r="C475" s="57">
        <v>0</v>
      </c>
      <c r="D475" s="57">
        <v>0</v>
      </c>
      <c r="E475" s="57">
        <v>7.98</v>
      </c>
      <c r="F475" s="57">
        <v>23.93</v>
      </c>
      <c r="G475" s="57">
        <v>7.22</v>
      </c>
      <c r="H475" s="57">
        <v>9.5</v>
      </c>
      <c r="I475" s="57">
        <v>5.7</v>
      </c>
      <c r="J475" s="58" t="s">
        <v>10</v>
      </c>
    </row>
    <row r="476" spans="1:10" x14ac:dyDescent="0.2">
      <c r="A476" t="str">
        <f t="shared" si="7"/>
        <v>9260</v>
      </c>
      <c r="B476" s="43" t="s">
        <v>457</v>
      </c>
      <c r="C476" s="57">
        <v>0</v>
      </c>
      <c r="D476" s="57">
        <v>0</v>
      </c>
      <c r="E476" s="57">
        <v>90.37</v>
      </c>
      <c r="F476" s="57">
        <v>270.93</v>
      </c>
      <c r="G476" s="57">
        <v>81.760000000000005</v>
      </c>
      <c r="H476" s="57">
        <v>107.58</v>
      </c>
      <c r="I476" s="57">
        <v>64.55</v>
      </c>
      <c r="J476" s="58" t="s">
        <v>10</v>
      </c>
    </row>
    <row r="477" spans="1:10" x14ac:dyDescent="0.2">
      <c r="A477" t="str">
        <f t="shared" si="7"/>
        <v>9260</v>
      </c>
      <c r="B477" s="43" t="s">
        <v>458</v>
      </c>
      <c r="C477" s="57">
        <v>0</v>
      </c>
      <c r="D477" s="57">
        <v>0</v>
      </c>
      <c r="E477" s="57">
        <v>136.49</v>
      </c>
      <c r="F477" s="57">
        <v>409.2</v>
      </c>
      <c r="G477" s="57">
        <v>123.49</v>
      </c>
      <c r="H477" s="57">
        <v>162.47999999999999</v>
      </c>
      <c r="I477" s="57">
        <v>97.49</v>
      </c>
      <c r="J477" s="58" t="s">
        <v>10</v>
      </c>
    </row>
    <row r="478" spans="1:10" x14ac:dyDescent="0.2">
      <c r="A478" t="str">
        <f t="shared" si="7"/>
        <v>9260</v>
      </c>
      <c r="B478" s="43" t="s">
        <v>459</v>
      </c>
      <c r="C478" s="57">
        <v>112.41</v>
      </c>
      <c r="D478" s="57">
        <v>0</v>
      </c>
      <c r="E478" s="57">
        <v>41.19</v>
      </c>
      <c r="F478" s="57">
        <v>0</v>
      </c>
      <c r="G478" s="57">
        <v>0</v>
      </c>
      <c r="H478" s="57">
        <v>0</v>
      </c>
      <c r="I478" s="57">
        <v>0</v>
      </c>
      <c r="J478" s="58" t="s">
        <v>10</v>
      </c>
    </row>
    <row r="479" spans="1:10" x14ac:dyDescent="0.2">
      <c r="A479" t="str">
        <f t="shared" si="7"/>
        <v>9260</v>
      </c>
      <c r="B479" s="43" t="s">
        <v>460</v>
      </c>
      <c r="C479" s="57">
        <v>0</v>
      </c>
      <c r="D479" s="57">
        <v>91.86</v>
      </c>
      <c r="E479" s="57">
        <v>0</v>
      </c>
      <c r="F479" s="57">
        <v>0</v>
      </c>
      <c r="G479" s="57">
        <v>0</v>
      </c>
      <c r="H479" s="57">
        <v>0</v>
      </c>
      <c r="I479" s="57">
        <v>0</v>
      </c>
      <c r="J479" s="58" t="s">
        <v>10</v>
      </c>
    </row>
    <row r="480" spans="1:10" x14ac:dyDescent="0.2">
      <c r="A480" t="str">
        <f t="shared" si="7"/>
        <v>9260</v>
      </c>
      <c r="B480" s="43" t="s">
        <v>461</v>
      </c>
      <c r="C480" s="58" t="s">
        <v>10</v>
      </c>
      <c r="D480" s="58" t="s">
        <v>10</v>
      </c>
      <c r="E480" s="58" t="s">
        <v>10</v>
      </c>
      <c r="F480" s="57">
        <v>40.65</v>
      </c>
      <c r="G480" s="57">
        <v>0</v>
      </c>
      <c r="H480" s="57">
        <v>0</v>
      </c>
      <c r="I480" s="57">
        <v>0</v>
      </c>
      <c r="J480" s="58" t="s">
        <v>10</v>
      </c>
    </row>
    <row r="481" spans="1:10" x14ac:dyDescent="0.2">
      <c r="A481" t="str">
        <f t="shared" si="7"/>
        <v>9260</v>
      </c>
      <c r="B481" s="43" t="s">
        <v>462</v>
      </c>
      <c r="C481" s="58" t="s">
        <v>10</v>
      </c>
      <c r="D481" s="58" t="s">
        <v>10</v>
      </c>
      <c r="E481" s="57">
        <v>879.95</v>
      </c>
      <c r="F481" s="57">
        <v>0</v>
      </c>
      <c r="G481" s="57">
        <v>0</v>
      </c>
      <c r="H481" s="57">
        <v>0</v>
      </c>
      <c r="I481" s="57">
        <v>0</v>
      </c>
      <c r="J481" s="58" t="s">
        <v>10</v>
      </c>
    </row>
    <row r="482" spans="1:10" x14ac:dyDescent="0.2">
      <c r="A482" t="str">
        <f t="shared" si="7"/>
        <v>9260</v>
      </c>
      <c r="B482" s="43" t="s">
        <v>463</v>
      </c>
      <c r="C482" s="57">
        <v>6327.73</v>
      </c>
      <c r="D482" s="57">
        <v>4293.01</v>
      </c>
      <c r="E482" s="57">
        <v>2619.6999999999998</v>
      </c>
      <c r="F482" s="57">
        <v>1666.4999999999998</v>
      </c>
      <c r="G482" s="57">
        <v>1756.79</v>
      </c>
      <c r="H482" s="57">
        <v>859.31000000000006</v>
      </c>
      <c r="I482" s="57">
        <v>1308.7</v>
      </c>
      <c r="J482" s="58" t="s">
        <v>10</v>
      </c>
    </row>
    <row r="483" spans="1:10" x14ac:dyDescent="0.2">
      <c r="A483" t="str">
        <f t="shared" si="7"/>
        <v>9260</v>
      </c>
      <c r="B483" s="43" t="s">
        <v>464</v>
      </c>
      <c r="C483" s="57">
        <v>-4061.49</v>
      </c>
      <c r="D483" s="57">
        <v>-2435.27</v>
      </c>
      <c r="E483" s="57">
        <v>-1400.5400000000002</v>
      </c>
      <c r="F483" s="57">
        <v>-1035.96</v>
      </c>
      <c r="G483" s="57">
        <v>-1124.23</v>
      </c>
      <c r="H483" s="57">
        <v>-539.58999999999992</v>
      </c>
      <c r="I483" s="57">
        <v>0</v>
      </c>
      <c r="J483" s="58" t="s">
        <v>10</v>
      </c>
    </row>
    <row r="484" spans="1:10" x14ac:dyDescent="0.2">
      <c r="A484" t="str">
        <f t="shared" si="7"/>
        <v>9260</v>
      </c>
      <c r="B484" s="43" t="s">
        <v>465</v>
      </c>
      <c r="C484" s="57">
        <v>937.64</v>
      </c>
      <c r="D484" s="57">
        <v>1038.0899999999999</v>
      </c>
      <c r="E484" s="57">
        <v>1004.61</v>
      </c>
      <c r="F484" s="57">
        <v>3189.86</v>
      </c>
      <c r="G484" s="57">
        <v>1269.17</v>
      </c>
      <c r="H484" s="57">
        <v>9133.4699999999993</v>
      </c>
      <c r="I484" s="57">
        <v>0</v>
      </c>
      <c r="J484" s="58" t="s">
        <v>10</v>
      </c>
    </row>
    <row r="485" spans="1:10" x14ac:dyDescent="0.2">
      <c r="A485" t="str">
        <f t="shared" si="7"/>
        <v>9260</v>
      </c>
      <c r="B485" s="43" t="s">
        <v>466</v>
      </c>
      <c r="C485" s="57">
        <v>812.81</v>
      </c>
      <c r="D485" s="57">
        <v>899.89</v>
      </c>
      <c r="E485" s="57">
        <v>870.86</v>
      </c>
      <c r="F485" s="57">
        <v>1073.92</v>
      </c>
      <c r="G485" s="57">
        <v>884.13</v>
      </c>
      <c r="H485" s="57">
        <v>2711.32</v>
      </c>
      <c r="I485" s="57">
        <v>0</v>
      </c>
      <c r="J485" s="58" t="s">
        <v>10</v>
      </c>
    </row>
    <row r="486" spans="1:10" x14ac:dyDescent="0.2">
      <c r="A486" t="str">
        <f t="shared" si="7"/>
        <v>9260</v>
      </c>
      <c r="B486" s="43" t="s">
        <v>467</v>
      </c>
      <c r="C486" s="57">
        <v>129.9</v>
      </c>
      <c r="D486" s="57">
        <v>143.61000000000001</v>
      </c>
      <c r="E486" s="57">
        <v>138.97</v>
      </c>
      <c r="F486" s="57">
        <v>143.61000000000001</v>
      </c>
      <c r="G486" s="57">
        <v>138.97999999999999</v>
      </c>
      <c r="H486" s="57">
        <v>425.25</v>
      </c>
      <c r="I486" s="57">
        <v>0</v>
      </c>
      <c r="J486" s="58" t="s">
        <v>10</v>
      </c>
    </row>
    <row r="487" spans="1:10" x14ac:dyDescent="0.2">
      <c r="A487" t="str">
        <f t="shared" si="7"/>
        <v>9260</v>
      </c>
      <c r="B487" s="43" t="s">
        <v>468</v>
      </c>
      <c r="C487" s="57">
        <v>5373.920000000001</v>
      </c>
      <c r="D487" s="57">
        <v>5408.7699999999995</v>
      </c>
      <c r="E487" s="57">
        <v>4511.84</v>
      </c>
      <c r="F487" s="57">
        <v>6736.7300000000005</v>
      </c>
      <c r="G487" s="57">
        <v>2881.86</v>
      </c>
      <c r="H487" s="57">
        <v>3027.4500000000007</v>
      </c>
      <c r="I487" s="57">
        <v>806.24</v>
      </c>
      <c r="J487" s="58" t="s">
        <v>10</v>
      </c>
    </row>
    <row r="488" spans="1:10" x14ac:dyDescent="0.2">
      <c r="A488" t="str">
        <f t="shared" si="7"/>
        <v>9270</v>
      </c>
      <c r="B488" s="43" t="s">
        <v>469</v>
      </c>
      <c r="C488" s="57">
        <v>0</v>
      </c>
      <c r="D488" s="57">
        <v>0</v>
      </c>
      <c r="E488" s="57">
        <v>320.64999999999998</v>
      </c>
      <c r="F488" s="57">
        <v>0</v>
      </c>
      <c r="G488" s="57">
        <v>0</v>
      </c>
      <c r="H488" s="57">
        <v>0</v>
      </c>
      <c r="I488" s="57">
        <v>0</v>
      </c>
      <c r="J488" s="58" t="s">
        <v>10</v>
      </c>
    </row>
    <row r="489" spans="1:10" x14ac:dyDescent="0.2">
      <c r="A489" t="str">
        <f t="shared" si="7"/>
        <v>9280</v>
      </c>
      <c r="B489" s="43" t="s">
        <v>470</v>
      </c>
      <c r="C489" s="57">
        <v>64.319999999999993</v>
      </c>
      <c r="D489" s="57">
        <v>0</v>
      </c>
      <c r="E489" s="57">
        <v>0</v>
      </c>
      <c r="F489" s="57">
        <v>0</v>
      </c>
      <c r="G489" s="57">
        <v>0</v>
      </c>
      <c r="H489" s="57">
        <v>0</v>
      </c>
      <c r="I489" s="57">
        <v>0</v>
      </c>
      <c r="J489" s="58" t="s">
        <v>10</v>
      </c>
    </row>
    <row r="490" spans="1:10" x14ac:dyDescent="0.2">
      <c r="A490" t="str">
        <f t="shared" si="7"/>
        <v>9280</v>
      </c>
      <c r="B490" s="43" t="s">
        <v>471</v>
      </c>
      <c r="C490" s="58" t="s">
        <v>10</v>
      </c>
      <c r="D490" s="58" t="s">
        <v>10</v>
      </c>
      <c r="E490" s="58" t="s">
        <v>10</v>
      </c>
      <c r="F490" s="57">
        <v>4256.79</v>
      </c>
      <c r="G490" s="57">
        <v>2299.5</v>
      </c>
      <c r="H490" s="57">
        <v>0</v>
      </c>
      <c r="I490" s="57">
        <v>0</v>
      </c>
      <c r="J490" s="58" t="s">
        <v>10</v>
      </c>
    </row>
    <row r="491" spans="1:10" x14ac:dyDescent="0.2">
      <c r="A491" t="str">
        <f t="shared" si="7"/>
        <v>9280</v>
      </c>
      <c r="B491" s="43" t="s">
        <v>472</v>
      </c>
      <c r="C491" s="57">
        <v>0</v>
      </c>
      <c r="D491" s="57">
        <v>-258.72000000000003</v>
      </c>
      <c r="E491" s="57">
        <v>0</v>
      </c>
      <c r="F491" s="57">
        <v>0</v>
      </c>
      <c r="G491" s="57">
        <v>0</v>
      </c>
      <c r="H491" s="57">
        <v>0</v>
      </c>
      <c r="I491" s="57">
        <v>0</v>
      </c>
      <c r="J491" s="58" t="s">
        <v>10</v>
      </c>
    </row>
    <row r="492" spans="1:10" x14ac:dyDescent="0.2">
      <c r="A492" t="str">
        <f t="shared" si="7"/>
        <v>9302</v>
      </c>
      <c r="B492" s="43" t="s">
        <v>473</v>
      </c>
      <c r="C492" s="58" t="s">
        <v>10</v>
      </c>
      <c r="D492" s="58" t="s">
        <v>10</v>
      </c>
      <c r="E492" s="58" t="s">
        <v>10</v>
      </c>
      <c r="F492" s="58" t="s">
        <v>10</v>
      </c>
      <c r="G492" s="57">
        <v>264.18</v>
      </c>
      <c r="H492" s="57">
        <v>0</v>
      </c>
      <c r="I492" s="57">
        <v>0</v>
      </c>
      <c r="J492" s="58" t="s">
        <v>10</v>
      </c>
    </row>
    <row r="493" spans="1:10" x14ac:dyDescent="0.2">
      <c r="A493" t="str">
        <f t="shared" si="7"/>
        <v>9302</v>
      </c>
      <c r="B493" s="43" t="s">
        <v>474</v>
      </c>
      <c r="C493" s="57">
        <v>0</v>
      </c>
      <c r="D493" s="57">
        <v>0</v>
      </c>
      <c r="E493" s="57">
        <v>0</v>
      </c>
      <c r="F493" s="57">
        <v>0</v>
      </c>
      <c r="G493" s="57">
        <v>250</v>
      </c>
      <c r="H493" s="57">
        <v>0</v>
      </c>
      <c r="I493" s="57">
        <v>0</v>
      </c>
      <c r="J493" s="58" t="s">
        <v>10</v>
      </c>
    </row>
    <row r="494" spans="1:10" x14ac:dyDescent="0.2">
      <c r="A494" t="str">
        <f t="shared" si="7"/>
        <v>9302</v>
      </c>
      <c r="B494" s="43" t="s">
        <v>475</v>
      </c>
      <c r="C494" s="57">
        <v>4375</v>
      </c>
      <c r="D494" s="57">
        <v>2044.4</v>
      </c>
      <c r="E494" s="57">
        <v>8530</v>
      </c>
      <c r="F494" s="57">
        <v>350</v>
      </c>
      <c r="G494" s="57">
        <v>120</v>
      </c>
      <c r="H494" s="57">
        <v>3425</v>
      </c>
      <c r="I494" s="57">
        <v>10000</v>
      </c>
      <c r="J494" s="58" t="s">
        <v>10</v>
      </c>
    </row>
    <row r="495" spans="1:10" x14ac:dyDescent="0.2">
      <c r="A495" t="str">
        <f t="shared" si="7"/>
        <v>9310</v>
      </c>
      <c r="B495" s="43" t="s">
        <v>476</v>
      </c>
      <c r="C495" s="57">
        <v>1205.95</v>
      </c>
      <c r="D495" s="57">
        <v>1205.95</v>
      </c>
      <c r="E495" s="57">
        <v>1218.99</v>
      </c>
      <c r="F495" s="57">
        <v>1205.95</v>
      </c>
      <c r="G495" s="57">
        <v>1218.99</v>
      </c>
      <c r="H495" s="57">
        <v>1269.0899999999999</v>
      </c>
      <c r="I495" s="57">
        <v>1245.56</v>
      </c>
      <c r="J495" s="58" t="s">
        <v>10</v>
      </c>
    </row>
    <row r="496" spans="1:10" x14ac:dyDescent="0.2">
      <c r="A496" t="str">
        <f t="shared" si="7"/>
        <v>9320</v>
      </c>
      <c r="B496" s="43" t="s">
        <v>523</v>
      </c>
      <c r="C496" s="58" t="s">
        <v>10</v>
      </c>
      <c r="D496" s="58" t="s">
        <v>10</v>
      </c>
      <c r="E496" s="58" t="s">
        <v>10</v>
      </c>
      <c r="F496" s="58" t="s">
        <v>10</v>
      </c>
      <c r="G496" s="57">
        <v>1248.08</v>
      </c>
      <c r="H496" s="57">
        <v>0</v>
      </c>
      <c r="I496" s="57">
        <v>0</v>
      </c>
      <c r="J496" s="58" t="s">
        <v>10</v>
      </c>
    </row>
    <row r="497" spans="2:10" x14ac:dyDescent="0.2">
      <c r="B497" s="43" t="s">
        <v>21</v>
      </c>
      <c r="C497" s="57">
        <v>4813577.870000001</v>
      </c>
      <c r="D497" s="57">
        <v>4263974.2000000048</v>
      </c>
      <c r="E497" s="57">
        <v>2047228.12</v>
      </c>
      <c r="F497" s="57">
        <v>953316.91999999993</v>
      </c>
      <c r="G497" s="57">
        <v>848925.85000000056</v>
      </c>
      <c r="H497" s="57">
        <v>37722.540000000037</v>
      </c>
      <c r="I497" s="57">
        <v>-119741.3600000001</v>
      </c>
      <c r="J497" s="58" t="s">
        <v>10</v>
      </c>
    </row>
  </sheetData>
  <sortState ref="A11:J496">
    <sortCondition ref="A11:A496"/>
  </sortState>
  <printOptions horizontalCentered="1"/>
  <pageMargins left="0.5" right="0.46" top="0.72" bottom="0.56000000000000005" header="0.25" footer="0.25"/>
  <pageSetup scale="4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view="pageBreakPreview" zoomScale="60" zoomScaleNormal="88" workbookViewId="0">
      <selection activeCell="T31" sqref="T31"/>
    </sheetView>
  </sheetViews>
  <sheetFormatPr defaultRowHeight="12.75" x14ac:dyDescent="0.2"/>
  <cols>
    <col min="1" max="1" width="4" customWidth="1"/>
    <col min="2" max="2" width="42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2" t="s">
        <v>25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68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</row>
    <row r="9" spans="2:14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592</v>
      </c>
      <c r="C11" s="19">
        <v>23209882.390000001</v>
      </c>
      <c r="D11" s="19">
        <v>9499267.7999999989</v>
      </c>
      <c r="E11" s="19">
        <v>5972212.7899999991</v>
      </c>
      <c r="F11" s="19">
        <v>5987111.870000001</v>
      </c>
      <c r="G11" s="19">
        <v>5587201.6899999995</v>
      </c>
      <c r="H11" s="19">
        <v>5705252.080000001</v>
      </c>
      <c r="I11" s="19">
        <v>5619241.6299999999</v>
      </c>
      <c r="J11" s="19">
        <v>9785986.459999999</v>
      </c>
      <c r="K11" s="19">
        <v>17142571.039999999</v>
      </c>
      <c r="L11" s="19">
        <v>24541355.350000001</v>
      </c>
      <c r="M11" s="19">
        <v>31093865.120000001</v>
      </c>
      <c r="N11" s="19">
        <v>27260323.82</v>
      </c>
    </row>
    <row r="12" spans="2:14" ht="12.75" customHeight="1" x14ac:dyDescent="0.2">
      <c r="B12" s="16" t="s">
        <v>593</v>
      </c>
      <c r="C12" s="19">
        <v>1391289.63</v>
      </c>
      <c r="D12" s="19">
        <v>1208824.44</v>
      </c>
      <c r="E12" s="19">
        <v>1170378.6300000001</v>
      </c>
      <c r="F12" s="19">
        <v>1061614.27</v>
      </c>
      <c r="G12" s="19">
        <v>1069176.8499999999</v>
      </c>
      <c r="H12" s="19">
        <v>1130107.73</v>
      </c>
      <c r="I12" s="19">
        <v>1129849.8600000001</v>
      </c>
      <c r="J12" s="19">
        <v>1231850.8600000001</v>
      </c>
      <c r="K12" s="19">
        <v>1355371.49</v>
      </c>
      <c r="L12" s="19">
        <v>1376343.6800000002</v>
      </c>
      <c r="M12" s="19">
        <v>1522967.2999999998</v>
      </c>
      <c r="N12" s="19">
        <v>1494162.19</v>
      </c>
    </row>
    <row r="13" spans="2:14" ht="12.75" customHeight="1" x14ac:dyDescent="0.2">
      <c r="B13" s="16" t="s">
        <v>594</v>
      </c>
      <c r="C13" s="19">
        <v>201601.71</v>
      </c>
      <c r="D13" s="19">
        <v>223761.32</v>
      </c>
      <c r="E13" s="19">
        <v>89188.51</v>
      </c>
      <c r="F13" s="19">
        <v>60407.39</v>
      </c>
      <c r="G13" s="19">
        <v>59251.95</v>
      </c>
      <c r="H13" s="19">
        <v>46947.86</v>
      </c>
      <c r="I13" s="19">
        <v>31295.16</v>
      </c>
      <c r="J13" s="19">
        <v>65205.86</v>
      </c>
      <c r="K13" s="19">
        <v>52230.57</v>
      </c>
      <c r="L13" s="19">
        <v>167145.60000000001</v>
      </c>
      <c r="M13" s="19">
        <v>193516.94</v>
      </c>
      <c r="N13" s="19">
        <v>239341.23</v>
      </c>
    </row>
    <row r="14" spans="2:14" ht="12.75" customHeight="1" x14ac:dyDescent="0.2">
      <c r="B14" s="16" t="s">
        <v>595</v>
      </c>
      <c r="C14" s="19">
        <v>61994.87</v>
      </c>
      <c r="D14" s="19">
        <v>55114</v>
      </c>
      <c r="E14" s="19">
        <v>56775</v>
      </c>
      <c r="F14" s="19">
        <v>53153</v>
      </c>
      <c r="G14" s="19">
        <v>52376</v>
      </c>
      <c r="H14" s="19">
        <v>49804.14</v>
      </c>
      <c r="I14" s="19">
        <v>51454.78</v>
      </c>
      <c r="J14" s="19">
        <v>122663</v>
      </c>
      <c r="K14" s="19">
        <v>125415.33</v>
      </c>
      <c r="L14" s="19">
        <v>56717</v>
      </c>
      <c r="M14" s="19">
        <v>53905</v>
      </c>
      <c r="N14" s="19">
        <v>48805</v>
      </c>
    </row>
    <row r="15" spans="2:14" ht="12.75" customHeight="1" x14ac:dyDescent="0.2">
      <c r="B15" s="16" t="s">
        <v>596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 t="s">
        <v>679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 t="s">
        <v>679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 t="s">
        <v>679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599</v>
      </c>
      <c r="C18" s="38">
        <v>24864768.600000001</v>
      </c>
      <c r="D18" s="38">
        <v>10986967.559999999</v>
      </c>
      <c r="E18" s="38">
        <v>7288554.9299999988</v>
      </c>
      <c r="F18" s="38">
        <v>7162286.5300000003</v>
      </c>
      <c r="G18" s="38">
        <v>6768006.4899999993</v>
      </c>
      <c r="H18" s="38">
        <v>6932111.8100000005</v>
      </c>
      <c r="I18" s="38">
        <v>6831841.4300000006</v>
      </c>
      <c r="J18" s="38">
        <v>11205706.179999998</v>
      </c>
      <c r="K18" s="38">
        <v>18675588.429999996</v>
      </c>
      <c r="L18" s="38">
        <v>26141561.630000003</v>
      </c>
      <c r="M18" s="38">
        <v>32864254.360000003</v>
      </c>
      <c r="N18" s="38">
        <v>29042632.240000002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600</v>
      </c>
      <c r="C20" s="19">
        <v>16296697.119999999</v>
      </c>
      <c r="D20" s="19">
        <v>4576214.6099999985</v>
      </c>
      <c r="E20" s="19">
        <v>2001328.8099999991</v>
      </c>
      <c r="F20" s="19">
        <v>1982531.3799999997</v>
      </c>
      <c r="G20" s="19">
        <v>1626796.81</v>
      </c>
      <c r="H20" s="19">
        <v>1762375.2900000003</v>
      </c>
      <c r="I20" s="19">
        <v>1709688.2699999998</v>
      </c>
      <c r="J20" s="19">
        <v>4949182.830000001</v>
      </c>
      <c r="K20" s="19">
        <v>11563897.68</v>
      </c>
      <c r="L20" s="19">
        <v>16922189.020000003</v>
      </c>
      <c r="M20" s="19">
        <v>22352401.340000004</v>
      </c>
      <c r="N20" s="19">
        <v>20289070.460000001</v>
      </c>
    </row>
    <row r="21" spans="1:14" ht="12.75" customHeight="1" x14ac:dyDescent="0.2">
      <c r="B21" s="23" t="s">
        <v>601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 t="s">
        <v>679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602</v>
      </c>
      <c r="C22" s="38">
        <v>16296697.119999999</v>
      </c>
      <c r="D22" s="38">
        <v>4576214.6099999985</v>
      </c>
      <c r="E22" s="38">
        <v>2001328.8099999991</v>
      </c>
      <c r="F22" s="38">
        <v>1982531.3799999997</v>
      </c>
      <c r="G22" s="38">
        <v>1626796.81</v>
      </c>
      <c r="H22" s="38">
        <v>1762375.2900000003</v>
      </c>
      <c r="I22" s="38">
        <v>1709688.2699999998</v>
      </c>
      <c r="J22" s="38">
        <v>4949182.830000001</v>
      </c>
      <c r="K22" s="38">
        <v>11563897.68</v>
      </c>
      <c r="L22" s="38">
        <v>16922189.020000003</v>
      </c>
      <c r="M22" s="38">
        <v>22352401.340000004</v>
      </c>
      <c r="N22" s="38">
        <v>20289070.460000001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603</v>
      </c>
      <c r="C24" s="38">
        <v>8568071.4800000023</v>
      </c>
      <c r="D24" s="38">
        <v>6410752.9500000002</v>
      </c>
      <c r="E24" s="38">
        <v>5287226.1199999992</v>
      </c>
      <c r="F24" s="38">
        <v>5179755.1500000004</v>
      </c>
      <c r="G24" s="38">
        <v>5141209.68</v>
      </c>
      <c r="H24" s="38">
        <v>5169736.5200000005</v>
      </c>
      <c r="I24" s="38">
        <v>5122153.1600000011</v>
      </c>
      <c r="J24" s="38">
        <v>6256523.3499999968</v>
      </c>
      <c r="K24" s="38">
        <v>7111690.7499999963</v>
      </c>
      <c r="L24" s="38">
        <v>9219372.6099999994</v>
      </c>
      <c r="M24" s="38">
        <v>10511853.02</v>
      </c>
      <c r="N24" s="38">
        <v>8753561.7800000012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604</v>
      </c>
      <c r="C27" s="18">
        <v>2228079.5699999994</v>
      </c>
      <c r="D27" s="18">
        <v>2277200.2000000002</v>
      </c>
      <c r="E27" s="18">
        <v>2187799.5899999994</v>
      </c>
      <c r="F27" s="18">
        <v>2075624.1699999995</v>
      </c>
      <c r="G27" s="18">
        <v>2944507.1499999994</v>
      </c>
      <c r="H27" s="18">
        <v>1618779.7200000002</v>
      </c>
      <c r="I27" s="18">
        <v>2181789.2599999998</v>
      </c>
      <c r="J27" s="19">
        <v>2337123.9700000007</v>
      </c>
      <c r="K27" s="19">
        <v>2029066.77</v>
      </c>
      <c r="L27" s="19">
        <v>2039936.6799999992</v>
      </c>
      <c r="M27" s="19">
        <v>2517495.7000000002</v>
      </c>
      <c r="N27" s="19">
        <v>1967907.25</v>
      </c>
    </row>
    <row r="28" spans="1:14" ht="12.75" customHeight="1" x14ac:dyDescent="0.2">
      <c r="B28" s="16" t="s">
        <v>605</v>
      </c>
      <c r="C28" s="19">
        <v>116325</v>
      </c>
      <c r="D28" s="19">
        <v>24247</v>
      </c>
      <c r="E28" s="18">
        <v>19571</v>
      </c>
      <c r="F28" s="19">
        <v>175706</v>
      </c>
      <c r="G28" s="19">
        <v>19482</v>
      </c>
      <c r="H28" s="19">
        <v>19404</v>
      </c>
      <c r="I28" s="19">
        <v>19353.669999999998</v>
      </c>
      <c r="J28" s="19">
        <v>23858</v>
      </c>
      <c r="K28" s="19">
        <v>27656</v>
      </c>
      <c r="L28" s="19">
        <v>37521</v>
      </c>
      <c r="M28" s="19">
        <v>42878</v>
      </c>
      <c r="N28" s="19">
        <v>33739</v>
      </c>
    </row>
    <row r="29" spans="1:14" ht="12.75" customHeight="1" x14ac:dyDescent="0.2">
      <c r="B29" s="16" t="s">
        <v>606</v>
      </c>
      <c r="C29" s="18">
        <v>1504229.06</v>
      </c>
      <c r="D29" s="18">
        <v>1510955.3699999996</v>
      </c>
      <c r="E29" s="18">
        <v>1522708.2699999996</v>
      </c>
      <c r="F29" s="18">
        <v>1524849.4900000002</v>
      </c>
      <c r="G29" s="18">
        <v>1556422.87</v>
      </c>
      <c r="H29" s="18">
        <v>1583151.22</v>
      </c>
      <c r="I29" s="18">
        <v>1578172.95</v>
      </c>
      <c r="J29" s="19">
        <v>1463817.7200000002</v>
      </c>
      <c r="K29" s="19">
        <v>1482314.2200000002</v>
      </c>
      <c r="L29" s="19">
        <v>1493091.4300000002</v>
      </c>
      <c r="M29" s="19">
        <v>1495169.0399999998</v>
      </c>
      <c r="N29" s="19">
        <v>1490570.2899999996</v>
      </c>
    </row>
    <row r="30" spans="1:14" ht="12.75" customHeight="1" x14ac:dyDescent="0.2">
      <c r="B30" s="23" t="s">
        <v>607</v>
      </c>
      <c r="C30" s="25">
        <v>455463.65</v>
      </c>
      <c r="D30" s="25">
        <v>551122.26</v>
      </c>
      <c r="E30" s="25">
        <v>603830.34</v>
      </c>
      <c r="F30" s="25">
        <v>554649.64</v>
      </c>
      <c r="G30" s="25">
        <v>583075.12</v>
      </c>
      <c r="H30" s="25">
        <v>562687.6</v>
      </c>
      <c r="I30" s="25">
        <v>408759.31</v>
      </c>
      <c r="J30" s="24">
        <v>425182.14999999997</v>
      </c>
      <c r="K30" s="24">
        <v>446904.68000000005</v>
      </c>
      <c r="L30" s="24">
        <v>368557.75</v>
      </c>
      <c r="M30" s="24">
        <v>507647.88</v>
      </c>
      <c r="N30" s="24">
        <v>447767.37</v>
      </c>
    </row>
    <row r="31" spans="1:14" s="22" customFormat="1" ht="12.75" customHeight="1" x14ac:dyDescent="0.2">
      <c r="A31"/>
      <c r="B31" s="26" t="s">
        <v>608</v>
      </c>
      <c r="C31" s="27">
        <v>4304097.2799999993</v>
      </c>
      <c r="D31" s="27">
        <v>4363524.83</v>
      </c>
      <c r="E31" s="27">
        <v>4333909.1999999993</v>
      </c>
      <c r="F31" s="27">
        <v>4330829.3</v>
      </c>
      <c r="G31" s="27">
        <v>5103487.1399999997</v>
      </c>
      <c r="H31" s="27">
        <v>3784022.5400000005</v>
      </c>
      <c r="I31" s="74">
        <v>4188075.19</v>
      </c>
      <c r="J31" s="31">
        <v>4249981.8400000008</v>
      </c>
      <c r="K31" s="31">
        <v>3985941.6700000004</v>
      </c>
      <c r="L31" s="31">
        <v>3939106.8599999994</v>
      </c>
      <c r="M31" s="31">
        <v>4563190.62</v>
      </c>
      <c r="N31" s="31">
        <v>3939983.9099999997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74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609</v>
      </c>
      <c r="C33" s="27">
        <v>4263974.200000003</v>
      </c>
      <c r="D33" s="27">
        <v>2047228.12</v>
      </c>
      <c r="E33" s="27">
        <v>953316.91999999993</v>
      </c>
      <c r="F33" s="27">
        <v>848925.85000000056</v>
      </c>
      <c r="G33" s="27">
        <v>37722.540000000037</v>
      </c>
      <c r="H33" s="27">
        <v>1385713.98</v>
      </c>
      <c r="I33" s="74">
        <v>934077.97000000114</v>
      </c>
      <c r="J33" s="31">
        <v>2006541.5099999961</v>
      </c>
      <c r="K33" s="31">
        <v>3125749.0799999959</v>
      </c>
      <c r="L33" s="31">
        <v>5280265.75</v>
      </c>
      <c r="M33" s="31">
        <v>5948662.3999999994</v>
      </c>
      <c r="N33" s="31">
        <v>4813577.870000001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74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75"/>
      <c r="J35" s="28"/>
      <c r="K35" s="28"/>
      <c r="L35" s="28"/>
      <c r="M35" s="28"/>
      <c r="N35" s="28"/>
    </row>
    <row r="36" spans="1:14" ht="12.75" customHeight="1" x14ac:dyDescent="0.2">
      <c r="B36" s="6" t="s">
        <v>610</v>
      </c>
      <c r="C36" s="29">
        <v>3727.89</v>
      </c>
      <c r="D36" s="29">
        <v>3469.74</v>
      </c>
      <c r="E36" s="29">
        <v>3693.07</v>
      </c>
      <c r="F36" s="29">
        <v>3735.73</v>
      </c>
      <c r="G36" s="29">
        <v>4097.32</v>
      </c>
      <c r="H36" s="29">
        <v>4314.91</v>
      </c>
      <c r="I36" s="76">
        <v>13438</v>
      </c>
      <c r="J36" s="29">
        <v>3813.8</v>
      </c>
      <c r="K36" s="29">
        <v>3040.58</v>
      </c>
      <c r="L36" s="29">
        <v>3377.93</v>
      </c>
      <c r="M36" s="29">
        <v>3506.74</v>
      </c>
      <c r="N36" s="29">
        <v>3717.67</v>
      </c>
    </row>
    <row r="37" spans="1:14" ht="12.75" customHeight="1" x14ac:dyDescent="0.2">
      <c r="B37" s="6" t="s">
        <v>611</v>
      </c>
      <c r="C37" s="29">
        <v>144162.04</v>
      </c>
      <c r="D37" s="29">
        <v>313932.64</v>
      </c>
      <c r="E37" s="29">
        <v>263787.08</v>
      </c>
      <c r="F37" s="29">
        <v>269602.71999999997</v>
      </c>
      <c r="G37" s="29">
        <v>247304.13</v>
      </c>
      <c r="H37" s="29">
        <v>328353.51</v>
      </c>
      <c r="I37" s="76">
        <v>192847.6</v>
      </c>
      <c r="J37" s="29">
        <v>298227.36</v>
      </c>
      <c r="K37" s="29">
        <v>192182.04</v>
      </c>
      <c r="L37" s="29">
        <v>243207.96</v>
      </c>
      <c r="M37" s="29">
        <v>176034.28</v>
      </c>
      <c r="N37" s="29">
        <v>116960.55</v>
      </c>
    </row>
    <row r="38" spans="1:14" s="22" customFormat="1" ht="12.75" customHeight="1" x14ac:dyDescent="0.2">
      <c r="A38"/>
      <c r="B38" s="6" t="s">
        <v>612</v>
      </c>
      <c r="C38" s="24">
        <v>5383.9699999999993</v>
      </c>
      <c r="D38" s="24">
        <v>5384.6799999999994</v>
      </c>
      <c r="E38" s="24">
        <v>5408.9699999999993</v>
      </c>
      <c r="F38" s="24">
        <v>5533.9699999999993</v>
      </c>
      <c r="G38" s="24">
        <v>5458.9699999999993</v>
      </c>
      <c r="H38" s="24">
        <v>5524.07</v>
      </c>
      <c r="I38" s="24">
        <v>4821</v>
      </c>
      <c r="J38" s="24">
        <v>5283.9699999999993</v>
      </c>
      <c r="K38" s="24">
        <v>5315.94</v>
      </c>
      <c r="L38" s="24">
        <v>5408.9699999999993</v>
      </c>
      <c r="M38" s="24">
        <v>5358.9699999999993</v>
      </c>
      <c r="N38" s="24">
        <v>5362.3899999999994</v>
      </c>
    </row>
    <row r="39" spans="1:14" ht="12.75" customHeight="1" x14ac:dyDescent="0.2">
      <c r="B39" s="26" t="s">
        <v>613</v>
      </c>
      <c r="C39" s="27">
        <v>153273.90000000002</v>
      </c>
      <c r="D39" s="27">
        <v>322787.06</v>
      </c>
      <c r="E39" s="27">
        <v>272889.12</v>
      </c>
      <c r="F39" s="27">
        <v>278872.41999999993</v>
      </c>
      <c r="G39" s="27">
        <v>256860.42</v>
      </c>
      <c r="H39" s="27">
        <v>338192.49</v>
      </c>
      <c r="I39" s="74">
        <v>211106.6</v>
      </c>
      <c r="J39" s="31">
        <v>307325.12999999995</v>
      </c>
      <c r="K39" s="31">
        <v>200538.56</v>
      </c>
      <c r="L39" s="31">
        <v>251994.86</v>
      </c>
      <c r="M39" s="31">
        <v>184899.99</v>
      </c>
      <c r="N39" s="31">
        <v>126040.61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74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75"/>
      <c r="J41" s="28"/>
      <c r="K41" s="28"/>
      <c r="L41" s="28"/>
      <c r="M41" s="28"/>
      <c r="N41" s="28"/>
    </row>
    <row r="42" spans="1:14" ht="12.75" customHeight="1" x14ac:dyDescent="0.2">
      <c r="B42" s="6" t="s">
        <v>614</v>
      </c>
      <c r="C42" s="28">
        <v>549603.32999999996</v>
      </c>
      <c r="D42" s="28">
        <v>549603.32999999996</v>
      </c>
      <c r="E42" s="28">
        <v>549603.32999999996</v>
      </c>
      <c r="F42" s="28">
        <v>549603.32999999996</v>
      </c>
      <c r="G42" s="28">
        <v>550102.70000000007</v>
      </c>
      <c r="H42" s="28">
        <v>549603.32999999996</v>
      </c>
      <c r="I42" s="75">
        <v>579337</v>
      </c>
      <c r="J42" s="29">
        <v>571875.06999999983</v>
      </c>
      <c r="K42" s="29">
        <v>548905.37999999989</v>
      </c>
      <c r="L42" s="29">
        <v>550650.24999999988</v>
      </c>
      <c r="M42" s="29">
        <v>549603.32999999996</v>
      </c>
      <c r="N42" s="29">
        <v>549603.32999999996</v>
      </c>
    </row>
    <row r="43" spans="1:14" ht="12.75" customHeight="1" x14ac:dyDescent="0.2">
      <c r="B43" s="6" t="s">
        <v>615</v>
      </c>
      <c r="C43" s="29">
        <v>3707.9600000000009</v>
      </c>
      <c r="D43" s="29">
        <v>7163.7499999999982</v>
      </c>
      <c r="E43" s="29">
        <v>-71.829999999998108</v>
      </c>
      <c r="F43" s="29">
        <v>-714.61999999999796</v>
      </c>
      <c r="G43" s="29">
        <v>631.36999999999853</v>
      </c>
      <c r="H43" s="29">
        <v>1973.2200000000025</v>
      </c>
      <c r="I43" s="76">
        <v>19291</v>
      </c>
      <c r="J43" s="29">
        <v>-8064.8100000000013</v>
      </c>
      <c r="K43" s="29">
        <v>-9171.51</v>
      </c>
      <c r="L43" s="29">
        <v>9012.25</v>
      </c>
      <c r="M43" s="29">
        <v>9924.0899999999983</v>
      </c>
      <c r="N43" s="29">
        <v>2016.92</v>
      </c>
    </row>
    <row r="44" spans="1:14" ht="12.75" customHeight="1" x14ac:dyDescent="0.2">
      <c r="B44" s="6" t="s">
        <v>616</v>
      </c>
      <c r="C44" s="29">
        <v>33358.770000000004</v>
      </c>
      <c r="D44" s="28">
        <v>19394.8</v>
      </c>
      <c r="E44" s="29">
        <v>94837.95</v>
      </c>
      <c r="F44" s="29">
        <v>25931.09</v>
      </c>
      <c r="G44" s="29">
        <v>11702.74</v>
      </c>
      <c r="H44" s="28">
        <v>13717</v>
      </c>
      <c r="I44" s="75">
        <v>8053</v>
      </c>
      <c r="J44" s="29">
        <v>153510.69</v>
      </c>
      <c r="K44" s="29">
        <v>9040.34</v>
      </c>
      <c r="L44" s="29">
        <v>23070.6</v>
      </c>
      <c r="M44" s="29">
        <v>14872.46</v>
      </c>
      <c r="N44" s="29">
        <v>9332.41</v>
      </c>
    </row>
    <row r="45" spans="1:14" s="22" customFormat="1" ht="12.75" customHeight="1" x14ac:dyDescent="0.2">
      <c r="A45"/>
      <c r="B45" s="6" t="s">
        <v>617</v>
      </c>
      <c r="C45" s="25">
        <v>43775.979999999996</v>
      </c>
      <c r="D45" s="25">
        <v>45787.56</v>
      </c>
      <c r="E45" s="25">
        <v>27694.97</v>
      </c>
      <c r="F45" s="25">
        <v>25023.29</v>
      </c>
      <c r="G45" s="25">
        <v>26041.64</v>
      </c>
      <c r="H45" s="25">
        <v>48257.700000000004</v>
      </c>
      <c r="I45" s="25">
        <v>51558.03</v>
      </c>
      <c r="J45" s="24">
        <v>38665.11</v>
      </c>
      <c r="K45" s="24">
        <v>75838.899999999994</v>
      </c>
      <c r="L45" s="24">
        <v>40213.880000000005</v>
      </c>
      <c r="M45" s="24">
        <v>29734.269999999997</v>
      </c>
      <c r="N45" s="24">
        <v>10794.7</v>
      </c>
    </row>
    <row r="46" spans="1:14" ht="12.75" customHeight="1" x14ac:dyDescent="0.2">
      <c r="B46" s="26" t="s">
        <v>618</v>
      </c>
      <c r="C46" s="31">
        <v>630446.03999999992</v>
      </c>
      <c r="D46" s="31">
        <v>621949.43999999994</v>
      </c>
      <c r="E46" s="31">
        <v>672064.41999999993</v>
      </c>
      <c r="F46" s="31">
        <v>599843.09</v>
      </c>
      <c r="G46" s="31">
        <v>588478.45000000007</v>
      </c>
      <c r="H46" s="31">
        <v>613551.24999999988</v>
      </c>
      <c r="I46" s="77">
        <v>658239.03</v>
      </c>
      <c r="J46" s="31">
        <v>755986.05999999971</v>
      </c>
      <c r="K46" s="31">
        <v>624613.10999999987</v>
      </c>
      <c r="L46" s="31">
        <v>622946.97999999986</v>
      </c>
      <c r="M46" s="31">
        <v>604134.14999999991</v>
      </c>
      <c r="N46" s="31">
        <v>571747.36</v>
      </c>
    </row>
    <row r="47" spans="1:14" ht="12.75" customHeight="1" x14ac:dyDescent="0.2">
      <c r="B47" s="6" t="s">
        <v>619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 t="s">
        <v>679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620</v>
      </c>
      <c r="C49" s="21">
        <v>477172.1399999999</v>
      </c>
      <c r="D49" s="21">
        <v>299162.37999999995</v>
      </c>
      <c r="E49" s="21">
        <v>399175.29999999993</v>
      </c>
      <c r="F49" s="21">
        <v>320970.67000000004</v>
      </c>
      <c r="G49" s="21">
        <v>331618.03000000003</v>
      </c>
      <c r="H49" s="21">
        <v>275358.75999999989</v>
      </c>
      <c r="I49" s="21">
        <v>447132.43000000005</v>
      </c>
      <c r="J49" s="38">
        <v>448660.92999999976</v>
      </c>
      <c r="K49" s="38">
        <v>424074.54999999987</v>
      </c>
      <c r="L49" s="38">
        <v>370952.11999999988</v>
      </c>
      <c r="M49" s="38">
        <v>419234.15999999992</v>
      </c>
      <c r="N49" s="38">
        <v>445706.75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74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621</v>
      </c>
      <c r="C51" s="27">
        <v>3786802.0600000033</v>
      </c>
      <c r="D51" s="27">
        <v>1748065.7400000002</v>
      </c>
      <c r="E51" s="27">
        <v>554141.62</v>
      </c>
      <c r="F51" s="27">
        <v>527955.18000000052</v>
      </c>
      <c r="G51" s="27">
        <v>-293895.49</v>
      </c>
      <c r="H51" s="27">
        <v>1110355.2200000002</v>
      </c>
      <c r="I51" s="74">
        <v>486945.54000000108</v>
      </c>
      <c r="J51" s="31">
        <v>1557880.5799999963</v>
      </c>
      <c r="K51" s="31">
        <v>2701674.5299999961</v>
      </c>
      <c r="L51" s="31">
        <v>4909313.63</v>
      </c>
      <c r="M51" s="31">
        <v>5529428.2399999993</v>
      </c>
      <c r="N51" s="31">
        <v>4367871.120000001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74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622</v>
      </c>
      <c r="C53" s="27">
        <v>0</v>
      </c>
      <c r="D53" s="27">
        <v>0</v>
      </c>
      <c r="E53" s="27">
        <v>0</v>
      </c>
      <c r="F53" s="31">
        <v>0</v>
      </c>
      <c r="G53" s="31">
        <v>0</v>
      </c>
      <c r="H53" s="31">
        <v>0</v>
      </c>
      <c r="I53" s="77">
        <v>193463.59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74"/>
      <c r="J54" s="27"/>
      <c r="K54" s="27"/>
      <c r="L54" s="27"/>
      <c r="M54" s="27"/>
      <c r="N54" s="27"/>
    </row>
    <row r="55" spans="1:14" ht="12.75" customHeight="1" x14ac:dyDescent="0.2">
      <c r="B55" s="26" t="s">
        <v>623</v>
      </c>
      <c r="C55" s="31">
        <v>3786802.0600000033</v>
      </c>
      <c r="D55" s="31">
        <v>1748065.7400000002</v>
      </c>
      <c r="E55" s="31">
        <v>554141.62</v>
      </c>
      <c r="F55" s="31">
        <v>527955.18000000052</v>
      </c>
      <c r="G55" s="31">
        <v>-293895.49</v>
      </c>
      <c r="H55" s="31">
        <v>1110355.2200000002</v>
      </c>
      <c r="I55" s="77">
        <v>293481.95000000112</v>
      </c>
      <c r="J55" s="31">
        <v>1557880.5799999963</v>
      </c>
      <c r="K55" s="31">
        <v>2701674.5299999961</v>
      </c>
      <c r="L55" s="31">
        <v>4909313.63</v>
      </c>
      <c r="M55" s="31">
        <v>5529428.2399999993</v>
      </c>
      <c r="N55" s="31">
        <v>4367871.120000001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77"/>
      <c r="J56" s="31"/>
      <c r="K56" s="31"/>
      <c r="L56" s="31"/>
      <c r="M56" s="31"/>
      <c r="N56" s="31"/>
    </row>
    <row r="57" spans="1:14" ht="12.75" customHeight="1" x14ac:dyDescent="0.2">
      <c r="B57" s="6" t="s">
        <v>624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76" t="s">
        <v>679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78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3786802.0600000033</v>
      </c>
      <c r="D59" s="34">
        <v>1748065.7400000002</v>
      </c>
      <c r="E59" s="34">
        <v>554141.62</v>
      </c>
      <c r="F59" s="34">
        <v>527955.18000000052</v>
      </c>
      <c r="G59" s="34">
        <v>-293895.49</v>
      </c>
      <c r="H59" s="34">
        <v>1110355.2200000002</v>
      </c>
      <c r="I59" s="34">
        <v>293481.95000000112</v>
      </c>
      <c r="J59" s="42">
        <v>1557880.5799999963</v>
      </c>
      <c r="K59" s="42">
        <v>2701674.5299999961</v>
      </c>
      <c r="L59" s="42">
        <v>4909313.63</v>
      </c>
      <c r="M59" s="42">
        <v>5529428.2399999993</v>
      </c>
      <c r="N59" s="42">
        <v>4367871.120000001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3786802.0600000033</v>
      </c>
      <c r="D65" s="36">
        <f t="shared" si="0"/>
        <v>1748065.7400000002</v>
      </c>
      <c r="E65" s="36">
        <f t="shared" si="0"/>
        <v>554141.62</v>
      </c>
      <c r="F65" s="36">
        <f t="shared" si="0"/>
        <v>527955.18000000052</v>
      </c>
      <c r="G65" s="36">
        <f t="shared" si="0"/>
        <v>-293895.49</v>
      </c>
      <c r="H65" s="36">
        <f t="shared" si="0"/>
        <v>1110355.2200000002</v>
      </c>
      <c r="I65" s="36">
        <f t="shared" si="0"/>
        <v>293481.95000000112</v>
      </c>
      <c r="J65" s="36">
        <f t="shared" si="0"/>
        <v>1557880.5799999963</v>
      </c>
      <c r="K65" s="36">
        <f t="shared" si="0"/>
        <v>2701674.5299999961</v>
      </c>
      <c r="L65" s="36">
        <f t="shared" si="0"/>
        <v>4909313.63</v>
      </c>
      <c r="M65" s="36">
        <f t="shared" si="0"/>
        <v>5529428.2399999993</v>
      </c>
      <c r="N65" s="36">
        <f t="shared" si="0"/>
        <v>4367871.120000001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7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view="pageBreakPreview" zoomScale="60" zoomScaleNormal="88" workbookViewId="0">
      <selection activeCell="Q33" sqref="Q33"/>
    </sheetView>
  </sheetViews>
  <sheetFormatPr defaultRowHeight="12.75" x14ac:dyDescent="0.2"/>
  <cols>
    <col min="1" max="1" width="4" customWidth="1"/>
    <col min="2" max="2" width="42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26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67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</row>
    <row r="9" spans="2:14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592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599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600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601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602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604</v>
      </c>
      <c r="C27" s="18">
        <v>-2.3283064365386963E-10</v>
      </c>
      <c r="D27" s="18">
        <v>-3.4924596548080444E-10</v>
      </c>
      <c r="E27" s="18">
        <v>-2.9999999911524355E-2</v>
      </c>
      <c r="F27" s="18">
        <v>9.9999997764825821E-3</v>
      </c>
      <c r="G27" s="18">
        <v>1.9999999087303877E-2</v>
      </c>
      <c r="H27" s="18">
        <v>1.9999999785795808E-2</v>
      </c>
      <c r="I27" s="18">
        <v>0</v>
      </c>
      <c r="J27" s="19">
        <v>-1.0000000242143869E-2</v>
      </c>
      <c r="K27" s="19">
        <v>3.4924596548080444E-10</v>
      </c>
      <c r="L27" s="19">
        <v>9.3132257461547852E-10</v>
      </c>
      <c r="M27" s="19">
        <v>-2.3283064365386963E-10</v>
      </c>
      <c r="N27" s="19">
        <v>2.0000000367872417E-2</v>
      </c>
    </row>
    <row r="28" spans="1:14" ht="12.75" customHeight="1" x14ac:dyDescent="0.2">
      <c r="B28" s="16" t="s">
        <v>605</v>
      </c>
      <c r="C28" s="19">
        <v>0</v>
      </c>
      <c r="D28" s="19">
        <v>0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606</v>
      </c>
      <c r="C29" s="18">
        <v>-1.8189894035458565E-12</v>
      </c>
      <c r="D29" s="18">
        <v>0</v>
      </c>
      <c r="E29" s="18">
        <v>1.8189894035458565E-12</v>
      </c>
      <c r="F29" s="18">
        <v>0</v>
      </c>
      <c r="G29" s="18">
        <v>1.8189894035458565E-12</v>
      </c>
      <c r="H29" s="18">
        <v>0</v>
      </c>
      <c r="I29" s="18">
        <v>0</v>
      </c>
      <c r="J29" s="19">
        <v>0</v>
      </c>
      <c r="K29" s="19">
        <v>0</v>
      </c>
      <c r="L29" s="19">
        <v>-1.8189894035458565E-12</v>
      </c>
      <c r="M29" s="19">
        <v>-1.8189894035458565E-12</v>
      </c>
      <c r="N29" s="19">
        <v>9.9999999983992893E-3</v>
      </c>
    </row>
    <row r="30" spans="1:14" ht="12.75" customHeight="1" x14ac:dyDescent="0.2">
      <c r="B30" s="23" t="s">
        <v>607</v>
      </c>
      <c r="C30" s="25">
        <v>0</v>
      </c>
      <c r="D30" s="25">
        <v>2.0000000004074536E-2</v>
      </c>
      <c r="E30" s="25">
        <v>1.0913936421275139E-11</v>
      </c>
      <c r="F30" s="25">
        <v>-2.0000000000436557E-2</v>
      </c>
      <c r="G30" s="25">
        <v>2.0000000000436557E-2</v>
      </c>
      <c r="H30" s="25">
        <v>3.637978807091713E-12</v>
      </c>
      <c r="I30" s="25">
        <v>0</v>
      </c>
      <c r="J30" s="24">
        <v>-1.9999999996798579E-2</v>
      </c>
      <c r="K30" s="24">
        <v>-9.9999999983992893E-3</v>
      </c>
      <c r="L30" s="24">
        <v>1.9999999996798579E-2</v>
      </c>
      <c r="M30" s="24">
        <v>0</v>
      </c>
      <c r="N30" s="24">
        <v>0</v>
      </c>
    </row>
    <row r="31" spans="1:14" s="22" customFormat="1" ht="12.75" customHeight="1" x14ac:dyDescent="0.2">
      <c r="A31"/>
      <c r="B31" s="26" t="s">
        <v>608</v>
      </c>
      <c r="C31" s="27">
        <v>-2.3464963305741549E-10</v>
      </c>
      <c r="D31" s="27">
        <v>1.9999999654828571E-2</v>
      </c>
      <c r="E31" s="27">
        <v>-2.999999989879143E-2</v>
      </c>
      <c r="F31" s="27">
        <v>-1.0000000223953975E-2</v>
      </c>
      <c r="G31" s="27">
        <v>3.9999999089559424E-2</v>
      </c>
      <c r="H31" s="27">
        <v>1.9999999789433787E-2</v>
      </c>
      <c r="I31" s="27">
        <v>0</v>
      </c>
      <c r="J31" s="31">
        <v>-3.0000000238942448E-2</v>
      </c>
      <c r="K31" s="31">
        <v>-9.9999996491533238E-3</v>
      </c>
      <c r="L31" s="31">
        <v>2.0000000926302164E-2</v>
      </c>
      <c r="M31" s="31">
        <v>-2.3464963305741549E-10</v>
      </c>
      <c r="N31" s="31">
        <v>3.0000000366271706E-2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609</v>
      </c>
      <c r="C33" s="27">
        <v>2.3464963305741549E-10</v>
      </c>
      <c r="D33" s="27">
        <v>-1.9999999654828571E-2</v>
      </c>
      <c r="E33" s="27">
        <v>2.999999989879143E-2</v>
      </c>
      <c r="F33" s="27">
        <v>1.0000000223953975E-2</v>
      </c>
      <c r="G33" s="27">
        <v>-3.9999999089559424E-2</v>
      </c>
      <c r="H33" s="27">
        <v>-1.9999999789433787E-2</v>
      </c>
      <c r="I33" s="27">
        <v>0</v>
      </c>
      <c r="J33" s="31">
        <v>3.0000000238942448E-2</v>
      </c>
      <c r="K33" s="31">
        <v>9.9999996491533238E-3</v>
      </c>
      <c r="L33" s="31">
        <v>-2.0000000926302164E-2</v>
      </c>
      <c r="M33" s="31">
        <v>2.3464963305741549E-10</v>
      </c>
      <c r="N33" s="31">
        <v>-3.0000000366271706E-2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610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ht="12.75" customHeight="1" x14ac:dyDescent="0.2">
      <c r="B37" s="6" t="s">
        <v>611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612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9.9999999983992893E-3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2.75" customHeight="1" x14ac:dyDescent="0.2">
      <c r="B39" s="26" t="s">
        <v>613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9.9999999983992893E-3</v>
      </c>
      <c r="I39" s="27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614</v>
      </c>
      <c r="C42" s="28">
        <v>-1.0000000000104592E-2</v>
      </c>
      <c r="D42" s="28">
        <v>-1.0000000000104592E-2</v>
      </c>
      <c r="E42" s="28">
        <v>-1.0000000000104592E-2</v>
      </c>
      <c r="F42" s="28">
        <v>-1.0000000000104592E-2</v>
      </c>
      <c r="G42" s="28">
        <v>0</v>
      </c>
      <c r="H42" s="28">
        <v>-1.0000000000104592E-2</v>
      </c>
      <c r="I42" s="28">
        <v>0</v>
      </c>
      <c r="J42" s="29">
        <v>-1.0000000000104592E-2</v>
      </c>
      <c r="K42" s="29">
        <v>-1.0000000000104592E-2</v>
      </c>
      <c r="L42" s="29">
        <v>-1.0000000000104592E-2</v>
      </c>
      <c r="M42" s="29">
        <v>-1.0000000000104592E-2</v>
      </c>
      <c r="N42" s="29">
        <v>-1.0000000000104592E-2</v>
      </c>
    </row>
    <row r="43" spans="1:14" ht="12.75" customHeight="1" x14ac:dyDescent="0.2">
      <c r="B43" s="6" t="s">
        <v>615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ht="12.75" customHeight="1" x14ac:dyDescent="0.2">
      <c r="B44" s="6" t="s">
        <v>616</v>
      </c>
      <c r="C44" s="29">
        <v>0</v>
      </c>
      <c r="D44" s="28">
        <v>0</v>
      </c>
      <c r="E44" s="29">
        <v>0</v>
      </c>
      <c r="F44" s="29">
        <v>0</v>
      </c>
      <c r="G44" s="29">
        <v>0</v>
      </c>
      <c r="H44" s="28">
        <v>0</v>
      </c>
      <c r="I44" s="28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s="22" customFormat="1" ht="12.75" customHeight="1" x14ac:dyDescent="0.2">
      <c r="A45"/>
      <c r="B45" s="6" t="s">
        <v>617</v>
      </c>
      <c r="C45" s="25">
        <v>0</v>
      </c>
      <c r="D45" s="25">
        <v>0</v>
      </c>
      <c r="E45" s="25">
        <v>-1.0000000000218279E-2</v>
      </c>
      <c r="F45" s="25">
        <v>0</v>
      </c>
      <c r="G45" s="25">
        <v>-9.9999999983992893E-3</v>
      </c>
      <c r="H45" s="25">
        <v>0</v>
      </c>
      <c r="I45" s="25">
        <v>0</v>
      </c>
      <c r="J45" s="24">
        <v>-1.8189894035458565E-12</v>
      </c>
      <c r="K45" s="24">
        <v>-1.0000000009313226E-2</v>
      </c>
      <c r="L45" s="24">
        <v>-1.0000000000218279E-2</v>
      </c>
      <c r="M45" s="24">
        <v>9.9999999983992893E-3</v>
      </c>
      <c r="N45" s="24">
        <v>0</v>
      </c>
    </row>
    <row r="46" spans="1:14" ht="12.75" customHeight="1" x14ac:dyDescent="0.2">
      <c r="B46" s="26" t="s">
        <v>618</v>
      </c>
      <c r="C46" s="31">
        <v>-1.0000000000104592E-2</v>
      </c>
      <c r="D46" s="31">
        <v>-1.0000000000104592E-2</v>
      </c>
      <c r="E46" s="31">
        <v>-2.0000000000322871E-2</v>
      </c>
      <c r="F46" s="31">
        <v>-1.0000000000104592E-2</v>
      </c>
      <c r="G46" s="31">
        <v>-9.9999999983992893E-3</v>
      </c>
      <c r="H46" s="31">
        <v>-9.9999999991950972E-3</v>
      </c>
      <c r="I46" s="31">
        <v>0</v>
      </c>
      <c r="J46" s="31">
        <v>-1.0000000001923581E-2</v>
      </c>
      <c r="K46" s="31">
        <v>-2.0000000009417818E-2</v>
      </c>
      <c r="L46" s="31">
        <v>-2.0000000000322871E-2</v>
      </c>
      <c r="M46" s="31">
        <v>-1.7053025658242404E-12</v>
      </c>
      <c r="N46" s="31">
        <v>-1.0000000001014087E-2</v>
      </c>
    </row>
    <row r="47" spans="1:14" ht="12.75" customHeight="1" x14ac:dyDescent="0.2">
      <c r="B47" s="6" t="s">
        <v>619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620</v>
      </c>
      <c r="C49" s="21">
        <v>-1.0000000000104592E-2</v>
      </c>
      <c r="D49" s="21">
        <v>-1.0000000000104592E-2</v>
      </c>
      <c r="E49" s="21">
        <v>-2.0000000000322871E-2</v>
      </c>
      <c r="F49" s="21">
        <v>-1.0000000000104592E-2</v>
      </c>
      <c r="G49" s="21">
        <v>-9.9999999983992893E-3</v>
      </c>
      <c r="H49" s="21">
        <v>-1.9999999997594387E-2</v>
      </c>
      <c r="I49" s="21">
        <v>0</v>
      </c>
      <c r="J49" s="38">
        <v>-1.0000000001923581E-2</v>
      </c>
      <c r="K49" s="38">
        <v>-2.0000000009417818E-2</v>
      </c>
      <c r="L49" s="38">
        <v>-2.0000000000322871E-2</v>
      </c>
      <c r="M49" s="38">
        <v>-1.7053025658242404E-12</v>
      </c>
      <c r="N49" s="38">
        <v>-1.0000000001014087E-2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621</v>
      </c>
      <c r="C51" s="27">
        <v>1.0000000234754225E-2</v>
      </c>
      <c r="D51" s="27">
        <v>-9.9999996547239789E-3</v>
      </c>
      <c r="E51" s="27">
        <v>4.99999998991143E-2</v>
      </c>
      <c r="F51" s="27">
        <v>2.0000000224058567E-2</v>
      </c>
      <c r="G51" s="27">
        <v>-2.9999999091160134E-2</v>
      </c>
      <c r="H51" s="27">
        <v>2.0816059986827895E-10</v>
      </c>
      <c r="I51" s="27">
        <v>0</v>
      </c>
      <c r="J51" s="31">
        <v>4.0000000240866029E-2</v>
      </c>
      <c r="K51" s="31">
        <v>2.9999999658571141E-2</v>
      </c>
      <c r="L51" s="31">
        <v>-9.2597929324256256E-10</v>
      </c>
      <c r="M51" s="31">
        <v>2.3635493562323973E-10</v>
      </c>
      <c r="N51" s="31">
        <v>-2.000000036525762E-2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622</v>
      </c>
      <c r="C53" s="27">
        <v>2841005.85</v>
      </c>
      <c r="D53" s="27">
        <v>3329272.2600000002</v>
      </c>
      <c r="E53" s="27">
        <v>89772.510000000009</v>
      </c>
      <c r="F53" s="27">
        <v>-280720.73999999918</v>
      </c>
      <c r="G53" s="27">
        <v>-545820.43999999994</v>
      </c>
      <c r="H53" s="27">
        <v>612234.46</v>
      </c>
      <c r="I53" s="27">
        <v>0</v>
      </c>
      <c r="J53" s="31">
        <v>935128.21</v>
      </c>
      <c r="K53" s="31">
        <v>2115770.41</v>
      </c>
      <c r="L53" s="31">
        <v>3524057.0300000003</v>
      </c>
      <c r="M53" s="31">
        <v>3905265.51</v>
      </c>
      <c r="N53" s="31">
        <v>3580040.9000000004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623</v>
      </c>
      <c r="C55" s="31">
        <v>-2841005.84</v>
      </c>
      <c r="D55" s="31">
        <v>-3329272.27</v>
      </c>
      <c r="E55" s="31">
        <v>-89772.460000000108</v>
      </c>
      <c r="F55" s="31">
        <v>280720.75999999943</v>
      </c>
      <c r="G55" s="31">
        <v>545820.41000000085</v>
      </c>
      <c r="H55" s="31">
        <v>-612234.45999999973</v>
      </c>
      <c r="I55" s="31">
        <v>0</v>
      </c>
      <c r="J55" s="31">
        <v>-935128.16999999969</v>
      </c>
      <c r="K55" s="31">
        <v>-2115770.3800000004</v>
      </c>
      <c r="L55" s="31">
        <v>-3524057.0300000012</v>
      </c>
      <c r="M55" s="31">
        <v>-3905265.5099999993</v>
      </c>
      <c r="N55" s="31">
        <v>-3580040.9200000009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624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-2841005.84</v>
      </c>
      <c r="D59" s="34">
        <v>-3329272.27</v>
      </c>
      <c r="E59" s="34">
        <v>-89772.460000000108</v>
      </c>
      <c r="F59" s="34">
        <v>280720.75999999943</v>
      </c>
      <c r="G59" s="34">
        <v>545820.41000000085</v>
      </c>
      <c r="H59" s="34">
        <v>-612234.45999999973</v>
      </c>
      <c r="I59" s="34">
        <v>0</v>
      </c>
      <c r="J59" s="42">
        <v>-935128.16999999969</v>
      </c>
      <c r="K59" s="42">
        <v>-2115770.3800000004</v>
      </c>
      <c r="L59" s="42">
        <v>-3524057.0300000012</v>
      </c>
      <c r="M59" s="42">
        <v>-3905265.5099999993</v>
      </c>
      <c r="N59" s="42">
        <v>-3580040.9200000009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-2841005.84</v>
      </c>
      <c r="D65" s="36">
        <f t="shared" si="0"/>
        <v>-3329272.27</v>
      </c>
      <c r="E65" s="36">
        <f t="shared" si="0"/>
        <v>-89772.460000000108</v>
      </c>
      <c r="F65" s="36">
        <f t="shared" si="0"/>
        <v>280720.75999999943</v>
      </c>
      <c r="G65" s="36">
        <f t="shared" si="0"/>
        <v>545820.41000000085</v>
      </c>
      <c r="H65" s="36">
        <f t="shared" si="0"/>
        <v>-612234.45999999973</v>
      </c>
      <c r="I65" s="36">
        <f t="shared" si="0"/>
        <v>0</v>
      </c>
      <c r="J65" s="36">
        <f t="shared" si="0"/>
        <v>-935128.16999999969</v>
      </c>
      <c r="K65" s="36">
        <f t="shared" si="0"/>
        <v>-2115770.3800000004</v>
      </c>
      <c r="L65" s="36">
        <f t="shared" si="0"/>
        <v>-3524057.0300000012</v>
      </c>
      <c r="M65" s="36">
        <f t="shared" si="0"/>
        <v>-3905265.5099999993</v>
      </c>
      <c r="N65" s="36">
        <f t="shared" si="0"/>
        <v>-3580040.9200000009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7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view="pageBreakPreview" zoomScale="60" zoomScaleNormal="88" workbookViewId="0">
      <selection activeCell="P47" sqref="P47"/>
    </sheetView>
  </sheetViews>
  <sheetFormatPr defaultRowHeight="12.75" x14ac:dyDescent="0.2"/>
  <cols>
    <col min="1" max="1" width="4" customWidth="1"/>
    <col min="2" max="2" width="42.42578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2.85546875" bestFit="1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27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67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</row>
    <row r="9" spans="2:14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592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599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600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601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602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604</v>
      </c>
      <c r="C27" s="18">
        <v>42373.69000000041</v>
      </c>
      <c r="D27" s="18">
        <v>-999658.93999999762</v>
      </c>
      <c r="E27" s="18">
        <v>-999422.63000000175</v>
      </c>
      <c r="F27" s="18">
        <v>4950557.160000002</v>
      </c>
      <c r="G27" s="18">
        <v>-8820344.8099999987</v>
      </c>
      <c r="H27" s="18">
        <v>3867442.6100000022</v>
      </c>
      <c r="I27" s="18">
        <v>0</v>
      </c>
      <c r="J27" s="19">
        <v>-255455.92999999598</v>
      </c>
      <c r="K27" s="19">
        <v>1462.6099999984726</v>
      </c>
      <c r="L27" s="19">
        <v>-987327.91999999946</v>
      </c>
      <c r="M27" s="19">
        <v>1302233.3000000026</v>
      </c>
      <c r="N27" s="19">
        <v>2839.3600000021979</v>
      </c>
    </row>
    <row r="28" spans="1:14" ht="12.75" customHeight="1" x14ac:dyDescent="0.2">
      <c r="B28" s="16" t="s">
        <v>605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606</v>
      </c>
      <c r="C29" s="18">
        <v>1.5279510989785194E-10</v>
      </c>
      <c r="D29" s="18">
        <v>-1.6007106751203537E-10</v>
      </c>
      <c r="E29" s="18">
        <v>-4.3655745685100555E-11</v>
      </c>
      <c r="F29" s="18">
        <v>-2.255546860396862E-10</v>
      </c>
      <c r="G29" s="18">
        <v>-6.5483618527650833E-11</v>
      </c>
      <c r="H29" s="18">
        <v>-1.4551915228366852E-11</v>
      </c>
      <c r="I29" s="18">
        <v>0</v>
      </c>
      <c r="J29" s="19">
        <v>-8.7311491370201111E-11</v>
      </c>
      <c r="K29" s="19">
        <v>-8.0035533756017685E-11</v>
      </c>
      <c r="L29" s="19">
        <v>-2.1827872842550278E-11</v>
      </c>
      <c r="M29" s="19">
        <v>7.2759576141834259E-11</v>
      </c>
      <c r="N29" s="19">
        <v>1.6007106751203537E-10</v>
      </c>
    </row>
    <row r="30" spans="1:14" ht="12.75" customHeight="1" x14ac:dyDescent="0.2">
      <c r="B30" s="23" t="s">
        <v>607</v>
      </c>
      <c r="C30" s="25">
        <v>-1.0000000067520887E-2</v>
      </c>
      <c r="D30" s="25">
        <v>1.0000000067520887E-2</v>
      </c>
      <c r="E30" s="25">
        <v>1.0000000125728548E-2</v>
      </c>
      <c r="F30" s="25">
        <v>5.8207660913467407E-11</v>
      </c>
      <c r="G30" s="25">
        <v>3.0000000144354999E-2</v>
      </c>
      <c r="H30" s="25">
        <v>2.0000000076834112E-2</v>
      </c>
      <c r="I30" s="25">
        <v>0</v>
      </c>
      <c r="J30" s="24">
        <v>0</v>
      </c>
      <c r="K30" s="24">
        <v>-9.9999997764825821E-3</v>
      </c>
      <c r="L30" s="24">
        <v>-5000000.0099999988</v>
      </c>
      <c r="M30" s="24">
        <v>-999999.98000000021</v>
      </c>
      <c r="N30" s="24">
        <v>-2.0000000018626451E-2</v>
      </c>
    </row>
    <row r="31" spans="1:14" s="22" customFormat="1" ht="12.75" customHeight="1" x14ac:dyDescent="0.2">
      <c r="A31"/>
      <c r="B31" s="26" t="s">
        <v>608</v>
      </c>
      <c r="C31" s="27">
        <v>42373.680000000495</v>
      </c>
      <c r="D31" s="27">
        <v>-999658.92999999761</v>
      </c>
      <c r="E31" s="27">
        <v>-999422.62000000163</v>
      </c>
      <c r="F31" s="27">
        <v>4950557.160000002</v>
      </c>
      <c r="G31" s="27">
        <v>-8820344.7799999993</v>
      </c>
      <c r="H31" s="27">
        <v>3867442.6300000022</v>
      </c>
      <c r="I31" s="27">
        <v>0</v>
      </c>
      <c r="J31" s="31">
        <v>-255455.92999999606</v>
      </c>
      <c r="K31" s="31">
        <v>1462.5999999986161</v>
      </c>
      <c r="L31" s="31">
        <v>-5987327.9299999978</v>
      </c>
      <c r="M31" s="31">
        <v>302233.32000000239</v>
      </c>
      <c r="N31" s="31">
        <v>2839.3400000023394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609</v>
      </c>
      <c r="C33" s="27">
        <v>-42373.680000000495</v>
      </c>
      <c r="D33" s="27">
        <v>999658.92999999761</v>
      </c>
      <c r="E33" s="27">
        <v>999422.62000000163</v>
      </c>
      <c r="F33" s="27">
        <v>-4950557.160000002</v>
      </c>
      <c r="G33" s="27">
        <v>8820344.7799999993</v>
      </c>
      <c r="H33" s="27">
        <v>-3867442.6300000022</v>
      </c>
      <c r="I33" s="27">
        <v>0</v>
      </c>
      <c r="J33" s="31">
        <v>255455.92999999606</v>
      </c>
      <c r="K33" s="31">
        <v>-1462.5999999986161</v>
      </c>
      <c r="L33" s="31">
        <v>5987327.9299999978</v>
      </c>
      <c r="M33" s="31">
        <v>-302233.32000000239</v>
      </c>
      <c r="N33" s="31">
        <v>-2839.3400000023394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610</v>
      </c>
      <c r="C36" s="28">
        <v>-9.9999999983992893E-3</v>
      </c>
      <c r="D36" s="28">
        <v>1.0000000002037268E-2</v>
      </c>
      <c r="E36" s="28">
        <v>-1.0000000002037268E-2</v>
      </c>
      <c r="F36" s="28">
        <v>3.637978807091713E-12</v>
      </c>
      <c r="G36" s="28">
        <v>-2.0000000000436557E-2</v>
      </c>
      <c r="H36" s="28">
        <v>-1.0000000012951205E-2</v>
      </c>
      <c r="I36" s="28">
        <v>0</v>
      </c>
      <c r="J36" s="29">
        <v>9.9999999874853529E-3</v>
      </c>
      <c r="K36" s="29">
        <v>9.9999999965802999E-3</v>
      </c>
      <c r="L36" s="29">
        <v>9.9999999802093953E-3</v>
      </c>
      <c r="M36" s="29">
        <v>1.0000000009313226E-2</v>
      </c>
      <c r="N36" s="29">
        <v>-3.637978807091713E-12</v>
      </c>
    </row>
    <row r="37" spans="1:14" ht="12.75" customHeight="1" x14ac:dyDescent="0.2">
      <c r="B37" s="6" t="s">
        <v>611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612</v>
      </c>
      <c r="C38" s="24">
        <v>0</v>
      </c>
      <c r="D38" s="24">
        <v>-1.0000000000001563E-2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1.0000000000019327E-2</v>
      </c>
      <c r="L38" s="24">
        <v>0</v>
      </c>
      <c r="M38" s="24">
        <v>0</v>
      </c>
      <c r="N38" s="24">
        <v>9.9999999999909051E-3</v>
      </c>
    </row>
    <row r="39" spans="1:14" ht="12.75" customHeight="1" x14ac:dyDescent="0.2">
      <c r="B39" s="26" t="s">
        <v>613</v>
      </c>
      <c r="C39" s="27">
        <v>-9.9999999983992893E-3</v>
      </c>
      <c r="D39" s="27">
        <v>2.035704937952687E-12</v>
      </c>
      <c r="E39" s="27">
        <v>-1.0000000002037268E-2</v>
      </c>
      <c r="F39" s="27">
        <v>3.637978807091713E-12</v>
      </c>
      <c r="G39" s="27">
        <v>-2.0000000000436557E-2</v>
      </c>
      <c r="H39" s="27">
        <v>-1.0000000012951205E-2</v>
      </c>
      <c r="I39" s="27">
        <v>0</v>
      </c>
      <c r="J39" s="31">
        <v>9.9999999874853529E-3</v>
      </c>
      <c r="K39" s="31">
        <v>1.9999999996599627E-2</v>
      </c>
      <c r="L39" s="31">
        <v>9.9999999802093953E-3</v>
      </c>
      <c r="M39" s="31">
        <v>1.0000000009313226E-2</v>
      </c>
      <c r="N39" s="31">
        <v>9.9999999963529262E-3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614</v>
      </c>
      <c r="C42" s="28">
        <v>2.255546860396862E-10</v>
      </c>
      <c r="D42" s="28">
        <v>2.255546860396862E-10</v>
      </c>
      <c r="E42" s="28">
        <v>2.255546860396862E-10</v>
      </c>
      <c r="F42" s="28">
        <v>2.255546860396862E-10</v>
      </c>
      <c r="G42" s="28">
        <v>2.255546860396862E-10</v>
      </c>
      <c r="H42" s="28">
        <v>2.255546860396862E-10</v>
      </c>
      <c r="I42" s="28">
        <v>0</v>
      </c>
      <c r="J42" s="29">
        <v>1.9999997624836396E-2</v>
      </c>
      <c r="K42" s="29">
        <v>3.0000000224390533E-2</v>
      </c>
      <c r="L42" s="29">
        <v>3.0000000224390533E-2</v>
      </c>
      <c r="M42" s="29">
        <v>2.255546860396862E-10</v>
      </c>
      <c r="N42" s="29">
        <v>2.255546860396862E-10</v>
      </c>
    </row>
    <row r="43" spans="1:14" ht="12.75" customHeight="1" x14ac:dyDescent="0.2">
      <c r="B43" s="6" t="s">
        <v>615</v>
      </c>
      <c r="C43" s="28">
        <v>1.9999999974970706E-2</v>
      </c>
      <c r="D43" s="28">
        <v>-1.9999999960418791E-2</v>
      </c>
      <c r="E43" s="28">
        <v>-1.0000000016589183E-2</v>
      </c>
      <c r="F43" s="28">
        <v>-9.9999999806641426E-3</v>
      </c>
      <c r="G43" s="28">
        <v>9.9999999781630322E-3</v>
      </c>
      <c r="H43" s="28">
        <v>-1.0000000004765752E-2</v>
      </c>
      <c r="I43" s="28">
        <v>0</v>
      </c>
      <c r="J43" s="29">
        <v>5.8207660913467407E-11</v>
      </c>
      <c r="K43" s="29">
        <v>-3.0000000013387762E-2</v>
      </c>
      <c r="L43" s="29">
        <v>-1.0000000009313226E-2</v>
      </c>
      <c r="M43" s="29">
        <v>-9.9999999656574801E-3</v>
      </c>
      <c r="N43" s="29">
        <v>-2.0000000011350494E-2</v>
      </c>
    </row>
    <row r="44" spans="1:14" ht="12.75" customHeight="1" x14ac:dyDescent="0.2">
      <c r="B44" s="6" t="s">
        <v>616</v>
      </c>
      <c r="C44" s="28">
        <v>-2500.0099999999511</v>
      </c>
      <c r="D44" s="28">
        <v>-900.00000000000728</v>
      </c>
      <c r="E44" s="28">
        <v>0</v>
      </c>
      <c r="F44" s="28">
        <v>-9.9999999997635314E-3</v>
      </c>
      <c r="G44" s="28">
        <v>-2500.0000000000005</v>
      </c>
      <c r="H44" s="28">
        <v>0</v>
      </c>
      <c r="I44" s="28">
        <v>0</v>
      </c>
      <c r="J44" s="29">
        <v>-500.00000000000091</v>
      </c>
      <c r="K44" s="29">
        <v>-2.000000000015234E-2</v>
      </c>
      <c r="L44" s="29">
        <v>0</v>
      </c>
      <c r="M44" s="29">
        <v>-999.99999999999727</v>
      </c>
      <c r="N44" s="29">
        <v>-600.00000000000011</v>
      </c>
    </row>
    <row r="45" spans="1:14" s="22" customFormat="1" ht="12.75" customHeight="1" x14ac:dyDescent="0.2">
      <c r="A45"/>
      <c r="B45" s="6" t="s">
        <v>617</v>
      </c>
      <c r="C45" s="25">
        <v>-2481.5800000000309</v>
      </c>
      <c r="D45" s="25">
        <v>-2026.2200000000375</v>
      </c>
      <c r="E45" s="25">
        <v>-12248.759999999998</v>
      </c>
      <c r="F45" s="25">
        <v>-5371.7000000000235</v>
      </c>
      <c r="G45" s="25">
        <v>-6192.919999999951</v>
      </c>
      <c r="H45" s="25">
        <v>-7091.2999999999665</v>
      </c>
      <c r="I45" s="25">
        <v>0</v>
      </c>
      <c r="J45" s="24">
        <v>-2542.6299999999883</v>
      </c>
      <c r="K45" s="24">
        <v>-1371.0200000000259</v>
      </c>
      <c r="L45" s="24">
        <v>-13150.680000000008</v>
      </c>
      <c r="M45" s="24">
        <v>-5552.0600000000086</v>
      </c>
      <c r="N45" s="24">
        <v>-1731.6200000000063</v>
      </c>
    </row>
    <row r="46" spans="1:14" ht="12.75" customHeight="1" x14ac:dyDescent="0.2">
      <c r="B46" s="26" t="s">
        <v>618</v>
      </c>
      <c r="C46" s="31">
        <v>-4981.5699999997814</v>
      </c>
      <c r="D46" s="31">
        <v>-2926.2399999997797</v>
      </c>
      <c r="E46" s="31">
        <v>-12248.769999999789</v>
      </c>
      <c r="F46" s="31">
        <v>-5371.7199999997783</v>
      </c>
      <c r="G46" s="31">
        <v>-8692.9099999997488</v>
      </c>
      <c r="H46" s="31">
        <v>-7091.3099999997457</v>
      </c>
      <c r="I46" s="31">
        <v>0</v>
      </c>
      <c r="J46" s="31">
        <v>-3042.6100000023062</v>
      </c>
      <c r="K46" s="31">
        <v>-1371.0399999998151</v>
      </c>
      <c r="L46" s="31">
        <v>-13150.659999999792</v>
      </c>
      <c r="M46" s="31">
        <v>-6552.069999999746</v>
      </c>
      <c r="N46" s="31">
        <v>-2331.6399999997921</v>
      </c>
    </row>
    <row r="47" spans="1:14" ht="12.75" customHeight="1" x14ac:dyDescent="0.2">
      <c r="B47" s="6" t="s">
        <v>619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620</v>
      </c>
      <c r="C49" s="21">
        <v>-4981.559999999783</v>
      </c>
      <c r="D49" s="21">
        <v>-2926.2399999997815</v>
      </c>
      <c r="E49" s="21">
        <v>-12248.759999999787</v>
      </c>
      <c r="F49" s="21">
        <v>-5371.719999999782</v>
      </c>
      <c r="G49" s="21">
        <v>-8692.8899999997484</v>
      </c>
      <c r="H49" s="21">
        <v>-7091.2999999997328</v>
      </c>
      <c r="I49" s="21">
        <v>0</v>
      </c>
      <c r="J49" s="38">
        <v>-3042.6200000022936</v>
      </c>
      <c r="K49" s="38">
        <v>-1371.0599999998117</v>
      </c>
      <c r="L49" s="38">
        <v>-13150.669999999773</v>
      </c>
      <c r="M49" s="38">
        <v>-6552.0799999997553</v>
      </c>
      <c r="N49" s="38">
        <v>-2331.6499999997886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621</v>
      </c>
      <c r="C51" s="27">
        <v>-37392.120000000708</v>
      </c>
      <c r="D51" s="27">
        <v>1002585.1699999974</v>
      </c>
      <c r="E51" s="27">
        <v>1011671.3800000014</v>
      </c>
      <c r="F51" s="27">
        <v>-4945185.4400000023</v>
      </c>
      <c r="G51" s="27">
        <v>8829037.6699999999</v>
      </c>
      <c r="H51" s="27">
        <v>-3860351.3300000024</v>
      </c>
      <c r="I51" s="27">
        <v>0</v>
      </c>
      <c r="J51" s="31">
        <v>258498.54999999836</v>
      </c>
      <c r="K51" s="31">
        <v>-91.539999998804433</v>
      </c>
      <c r="L51" s="31">
        <v>6000478.5999999978</v>
      </c>
      <c r="M51" s="31">
        <v>-295681.24000000261</v>
      </c>
      <c r="N51" s="31">
        <v>-507.69000000255073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622</v>
      </c>
      <c r="C53" s="27">
        <v>188488.59000000119</v>
      </c>
      <c r="D53" s="27">
        <v>243921.77</v>
      </c>
      <c r="E53" s="27">
        <v>682125.79</v>
      </c>
      <c r="F53" s="27">
        <v>1051227.2899999993</v>
      </c>
      <c r="G53" s="27">
        <v>3771359.7</v>
      </c>
      <c r="H53" s="27">
        <v>-1129701.1500000001</v>
      </c>
      <c r="I53" s="27">
        <v>0</v>
      </c>
      <c r="J53" s="31">
        <v>631876.71</v>
      </c>
      <c r="K53" s="31">
        <v>-398517.49000000005</v>
      </c>
      <c r="L53" s="31">
        <v>2088707.6999999979</v>
      </c>
      <c r="M53" s="31">
        <v>-442572.91000000003</v>
      </c>
      <c r="N53" s="31">
        <v>-386901.67000000004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623</v>
      </c>
      <c r="C55" s="31">
        <v>-225880.71000000188</v>
      </c>
      <c r="D55" s="31">
        <v>758663.39999999735</v>
      </c>
      <c r="E55" s="31">
        <v>329545.59000000136</v>
      </c>
      <c r="F55" s="31">
        <v>-5996412.7300000014</v>
      </c>
      <c r="G55" s="31">
        <v>5057677.97</v>
      </c>
      <c r="H55" s="31">
        <v>-2730650.1800000025</v>
      </c>
      <c r="I55" s="31">
        <v>0</v>
      </c>
      <c r="J55" s="31">
        <v>-373378.1600000016</v>
      </c>
      <c r="K55" s="31">
        <v>398425.95000000123</v>
      </c>
      <c r="L55" s="31">
        <v>3911770.9</v>
      </c>
      <c r="M55" s="31">
        <v>146891.66999999742</v>
      </c>
      <c r="N55" s="31">
        <v>386393.97999999748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624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-225880.71000000188</v>
      </c>
      <c r="D59" s="34">
        <v>758663.39999999735</v>
      </c>
      <c r="E59" s="34">
        <v>329545.59000000136</v>
      </c>
      <c r="F59" s="34">
        <v>-5996412.7300000014</v>
      </c>
      <c r="G59" s="34">
        <v>5057677.97</v>
      </c>
      <c r="H59" s="34">
        <v>-2730650.1800000025</v>
      </c>
      <c r="I59" s="34">
        <v>0</v>
      </c>
      <c r="J59" s="42">
        <v>-373378.1600000016</v>
      </c>
      <c r="K59" s="42">
        <v>398425.95000000123</v>
      </c>
      <c r="L59" s="42">
        <v>3911770.9</v>
      </c>
      <c r="M59" s="42">
        <v>146891.66999999742</v>
      </c>
      <c r="N59" s="42">
        <v>386393.97999999748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-225880.71000000188</v>
      </c>
      <c r="D65" s="36">
        <f t="shared" si="0"/>
        <v>758663.39999999735</v>
      </c>
      <c r="E65" s="36">
        <f t="shared" si="0"/>
        <v>329545.59000000136</v>
      </c>
      <c r="F65" s="36">
        <f t="shared" si="0"/>
        <v>-5996412.7300000014</v>
      </c>
      <c r="G65" s="36">
        <f t="shared" si="0"/>
        <v>5057677.97</v>
      </c>
      <c r="H65" s="36">
        <f t="shared" si="0"/>
        <v>-2730650.1800000025</v>
      </c>
      <c r="I65" s="36">
        <f t="shared" si="0"/>
        <v>0</v>
      </c>
      <c r="J65" s="36">
        <f t="shared" si="0"/>
        <v>-373378.1600000016</v>
      </c>
      <c r="K65" s="36">
        <f t="shared" si="0"/>
        <v>398425.95000000123</v>
      </c>
      <c r="L65" s="36">
        <f t="shared" si="0"/>
        <v>3911770.9</v>
      </c>
      <c r="M65" s="36">
        <f t="shared" si="0"/>
        <v>146891.66999999742</v>
      </c>
      <c r="N65" s="36">
        <f t="shared" si="0"/>
        <v>386393.97999999748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49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view="pageBreakPreview" topLeftCell="A7" zoomScale="60" zoomScaleNormal="88" workbookViewId="0">
      <selection activeCell="O24" sqref="O24"/>
    </sheetView>
  </sheetViews>
  <sheetFormatPr defaultRowHeight="12.75" x14ac:dyDescent="0.2"/>
  <cols>
    <col min="1" max="1" width="4" customWidth="1"/>
    <col min="2" max="2" width="45.5703125" customWidth="1"/>
    <col min="3" max="3" width="14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4" width="11.85546875" customWidth="1"/>
  </cols>
  <sheetData>
    <row r="1" spans="2:14" ht="12" customHeight="1" x14ac:dyDescent="0.2">
      <c r="B1" s="2" t="s">
        <v>0</v>
      </c>
      <c r="C1" s="1"/>
    </row>
    <row r="2" spans="2:14" ht="13.5" customHeight="1" x14ac:dyDescent="0.4">
      <c r="B2" s="2" t="s">
        <v>1</v>
      </c>
      <c r="C2" s="3"/>
      <c r="E2" s="4"/>
    </row>
    <row r="3" spans="2:14" s="5" customFormat="1" ht="12.75" customHeight="1" x14ac:dyDescent="0.35">
      <c r="B3" s="2" t="s">
        <v>2</v>
      </c>
    </row>
    <row r="4" spans="2:14" s="5" customFormat="1" ht="12.75" customHeight="1" x14ac:dyDescent="0.35">
      <c r="B4" s="6" t="s">
        <v>3</v>
      </c>
    </row>
    <row r="5" spans="2:14" s="7" customFormat="1" ht="12" customHeight="1" x14ac:dyDescent="0.2">
      <c r="B5" s="6" t="s">
        <v>28</v>
      </c>
      <c r="H5" s="8"/>
    </row>
    <row r="6" spans="2:14" ht="12" customHeight="1" x14ac:dyDescent="0.25">
      <c r="B6" s="9"/>
      <c r="D6" s="7"/>
    </row>
    <row r="7" spans="2:14" ht="21" customHeight="1" x14ac:dyDescent="0.35">
      <c r="B7" s="10" t="s">
        <v>4</v>
      </c>
      <c r="C7" s="6"/>
      <c r="D7" s="11"/>
      <c r="E7" s="11"/>
      <c r="G7" s="12"/>
    </row>
    <row r="8" spans="2:14" s="13" customFormat="1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67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</row>
    <row r="9" spans="2:14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2:14" ht="12.75" customHeight="1" x14ac:dyDescent="0.2">
      <c r="B10" s="16"/>
      <c r="E10" s="17"/>
    </row>
    <row r="11" spans="2:14" ht="12.75" customHeight="1" x14ac:dyDescent="0.2">
      <c r="B11" s="16" t="s">
        <v>592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12.75" customHeight="1" x14ac:dyDescent="0.2">
      <c r="B12" s="16" t="s">
        <v>593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12.75" customHeight="1" x14ac:dyDescent="0.2">
      <c r="B13" s="16" t="s">
        <v>594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2.75" customHeight="1" x14ac:dyDescent="0.2">
      <c r="B14" s="16" t="s">
        <v>595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2.75" customHeight="1" x14ac:dyDescent="0.2">
      <c r="B15" s="16" t="s">
        <v>596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2.75" customHeight="1" x14ac:dyDescent="0.2">
      <c r="B16" s="16" t="s">
        <v>597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 customHeight="1" x14ac:dyDescent="0.2">
      <c r="B17" s="16" t="s">
        <v>598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s="22" customFormat="1" ht="12.75" customHeight="1" x14ac:dyDescent="0.2">
      <c r="A18"/>
      <c r="B18" s="14" t="s">
        <v>599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s="22" customFormat="1" ht="12.75" customHeight="1" x14ac:dyDescent="0.2">
      <c r="A19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B20" s="6" t="s">
        <v>600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2.75" customHeight="1" x14ac:dyDescent="0.2">
      <c r="B21" s="23" t="s">
        <v>601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2.75" customHeight="1" x14ac:dyDescent="0.2">
      <c r="B22" s="14" t="s">
        <v>602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s="22" customFormat="1" ht="12.75" customHeight="1" x14ac:dyDescent="0.2">
      <c r="A23"/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">
      <c r="B24" s="14" t="s">
        <v>603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s="22" customFormat="1" ht="12.75" customHeight="1" x14ac:dyDescent="0.2">
      <c r="A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 customHeight="1" x14ac:dyDescent="0.2">
      <c r="B26" s="14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B27" s="16" t="s">
        <v>604</v>
      </c>
      <c r="C27" s="18">
        <v>1.9999999552965164E-2</v>
      </c>
      <c r="D27" s="18">
        <v>2.0000001415610313E-2</v>
      </c>
      <c r="E27" s="18">
        <v>1.0000000707805157E-2</v>
      </c>
      <c r="F27" s="18">
        <v>498.32999999821186</v>
      </c>
      <c r="G27" s="18">
        <v>-498.38999999966472</v>
      </c>
      <c r="H27" s="18">
        <v>-4.0000000037252903E-2</v>
      </c>
      <c r="I27" s="18">
        <v>0</v>
      </c>
      <c r="J27" s="19">
        <v>0</v>
      </c>
      <c r="K27" s="19">
        <v>1.9999997690320015E-2</v>
      </c>
      <c r="L27" s="19">
        <v>1.862645149230957E-9</v>
      </c>
      <c r="M27" s="19">
        <v>1.0000000707805157E-2</v>
      </c>
      <c r="N27" s="19">
        <v>3.0000000260770321E-2</v>
      </c>
    </row>
    <row r="28" spans="1:14" ht="12.75" customHeight="1" x14ac:dyDescent="0.2">
      <c r="B28" s="16" t="s">
        <v>605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">
      <c r="B29" s="16" t="s">
        <v>606</v>
      </c>
      <c r="C29" s="18">
        <v>5.8207660913467407E-11</v>
      </c>
      <c r="D29" s="18">
        <v>5.8207660913467407E-11</v>
      </c>
      <c r="E29" s="18">
        <v>1.0186340659856796E-10</v>
      </c>
      <c r="F29" s="18">
        <v>2.1827872842550278E-11</v>
      </c>
      <c r="G29" s="18">
        <v>-8.7311491370201111E-11</v>
      </c>
      <c r="H29" s="18">
        <v>2.1827872842550278E-11</v>
      </c>
      <c r="I29" s="18">
        <v>0</v>
      </c>
      <c r="J29" s="19">
        <v>-1.0186340659856796E-10</v>
      </c>
      <c r="K29" s="19">
        <v>2.9103830456733704E-11</v>
      </c>
      <c r="L29" s="19">
        <v>-1.4551915228366852E-10</v>
      </c>
      <c r="M29" s="19">
        <v>7.2759576141834259E-12</v>
      </c>
      <c r="N29" s="19">
        <v>5.0931703299283981E-11</v>
      </c>
    </row>
    <row r="30" spans="1:14" ht="12.75" customHeight="1" x14ac:dyDescent="0.2">
      <c r="B30" s="23" t="s">
        <v>607</v>
      </c>
      <c r="C30" s="25">
        <v>0</v>
      </c>
      <c r="D30" s="25">
        <v>1.0000000009313226E-2</v>
      </c>
      <c r="E30" s="25">
        <v>0</v>
      </c>
      <c r="F30" s="25">
        <v>-9.9999999802093953E-3</v>
      </c>
      <c r="G30" s="25">
        <v>0</v>
      </c>
      <c r="H30" s="25">
        <v>0</v>
      </c>
      <c r="I30" s="25">
        <v>0</v>
      </c>
      <c r="J30" s="24">
        <v>0</v>
      </c>
      <c r="K30" s="24">
        <v>0</v>
      </c>
      <c r="L30" s="24">
        <v>-9.9999999802093953E-3</v>
      </c>
      <c r="M30" s="24">
        <v>0</v>
      </c>
      <c r="N30" s="24">
        <v>0</v>
      </c>
    </row>
    <row r="31" spans="1:14" s="22" customFormat="1" ht="12.75" customHeight="1" x14ac:dyDescent="0.2">
      <c r="A31"/>
      <c r="B31" s="26" t="s">
        <v>608</v>
      </c>
      <c r="C31" s="27">
        <v>1.9999999611172825E-2</v>
      </c>
      <c r="D31" s="27">
        <v>3.00000014831312E-2</v>
      </c>
      <c r="E31" s="27">
        <v>1.0000000809668563E-2</v>
      </c>
      <c r="F31" s="27">
        <v>498.31999999825348</v>
      </c>
      <c r="G31" s="27">
        <v>-498.38999999975204</v>
      </c>
      <c r="H31" s="27">
        <v>-4.000000001542503E-2</v>
      </c>
      <c r="I31" s="27">
        <v>0</v>
      </c>
      <c r="J31" s="31">
        <v>-1.0186340659856796E-10</v>
      </c>
      <c r="K31" s="31">
        <v>1.9999997719423845E-2</v>
      </c>
      <c r="L31" s="31">
        <v>-9.9999982630833983E-3</v>
      </c>
      <c r="M31" s="31">
        <v>1.0000000715081114E-2</v>
      </c>
      <c r="N31" s="31">
        <v>3.0000000311702024E-2</v>
      </c>
    </row>
    <row r="32" spans="1:14" s="22" customFormat="1" ht="12.75" customHeight="1" x14ac:dyDescent="0.2">
      <c r="A3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2" customFormat="1" ht="12.75" customHeight="1" x14ac:dyDescent="0.2">
      <c r="A33"/>
      <c r="B33" s="26" t="s">
        <v>609</v>
      </c>
      <c r="C33" s="27">
        <v>-1.9999999611172825E-2</v>
      </c>
      <c r="D33" s="27">
        <v>-3.00000014831312E-2</v>
      </c>
      <c r="E33" s="27">
        <v>-1.0000000809668563E-2</v>
      </c>
      <c r="F33" s="27">
        <v>-498.31999999825348</v>
      </c>
      <c r="G33" s="27">
        <v>498.38999999975204</v>
      </c>
      <c r="H33" s="27">
        <v>4.000000001542503E-2</v>
      </c>
      <c r="I33" s="27">
        <v>0</v>
      </c>
      <c r="J33" s="31">
        <v>1.0186340659856796E-10</v>
      </c>
      <c r="K33" s="31">
        <v>-1.9999997719423845E-2</v>
      </c>
      <c r="L33" s="31">
        <v>9.9999982630833983E-3</v>
      </c>
      <c r="M33" s="31">
        <v>-1.0000000715081114E-2</v>
      </c>
      <c r="N33" s="31">
        <v>-3.0000000311702024E-2</v>
      </c>
    </row>
    <row r="34" spans="1:14" s="22" customFormat="1" ht="12.75" customHeight="1" x14ac:dyDescent="0.2">
      <c r="A3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 customHeight="1" x14ac:dyDescent="0.2">
      <c r="B35" s="26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 x14ac:dyDescent="0.2">
      <c r="B36" s="6" t="s">
        <v>610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</row>
    <row r="37" spans="1:14" ht="12.75" customHeight="1" x14ac:dyDescent="0.2">
      <c r="B37" s="6" t="s">
        <v>611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</row>
    <row r="38" spans="1:14" s="22" customFormat="1" ht="12.75" customHeight="1" x14ac:dyDescent="0.2">
      <c r="A38"/>
      <c r="B38" s="6" t="s">
        <v>612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2.75" customHeight="1" x14ac:dyDescent="0.2">
      <c r="B39" s="26" t="s">
        <v>613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4" ht="12.7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 customHeight="1" x14ac:dyDescent="0.2">
      <c r="B41" s="30" t="s">
        <v>23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 customHeight="1" x14ac:dyDescent="0.2">
      <c r="B42" s="6" t="s">
        <v>614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</row>
    <row r="43" spans="1:14" ht="12.75" customHeight="1" x14ac:dyDescent="0.2">
      <c r="B43" s="6" t="s">
        <v>615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ht="12.75" customHeight="1" x14ac:dyDescent="0.2">
      <c r="B44" s="6" t="s">
        <v>616</v>
      </c>
      <c r="C44" s="29">
        <v>2500</v>
      </c>
      <c r="D44" s="29">
        <v>900</v>
      </c>
      <c r="E44" s="28">
        <v>0</v>
      </c>
      <c r="F44" s="28">
        <v>0</v>
      </c>
      <c r="G44" s="29">
        <v>2500</v>
      </c>
      <c r="H44" s="29">
        <v>0</v>
      </c>
      <c r="I44" s="28">
        <v>0</v>
      </c>
      <c r="J44" s="29">
        <v>500</v>
      </c>
      <c r="K44" s="29">
        <v>0</v>
      </c>
      <c r="L44" s="29">
        <v>0</v>
      </c>
      <c r="M44" s="29">
        <v>1000</v>
      </c>
      <c r="N44" s="29">
        <v>600</v>
      </c>
    </row>
    <row r="45" spans="1:14" s="22" customFormat="1" ht="12.75" customHeight="1" x14ac:dyDescent="0.2">
      <c r="A45"/>
      <c r="B45" s="6" t="s">
        <v>617</v>
      </c>
      <c r="C45" s="25">
        <v>2481.56</v>
      </c>
      <c r="D45" s="25">
        <v>2026.21</v>
      </c>
      <c r="E45" s="25">
        <v>12248.720000000001</v>
      </c>
      <c r="F45" s="25">
        <v>5371.7000000000007</v>
      </c>
      <c r="G45" s="25">
        <v>6192.9100000000008</v>
      </c>
      <c r="H45" s="25">
        <v>7091.3</v>
      </c>
      <c r="I45" s="25">
        <v>0</v>
      </c>
      <c r="J45" s="24">
        <v>2542.6</v>
      </c>
      <c r="K45" s="24">
        <v>1371.04</v>
      </c>
      <c r="L45" s="24">
        <v>13150.66</v>
      </c>
      <c r="M45" s="24">
        <v>5552.0399999999991</v>
      </c>
      <c r="N45" s="24">
        <v>1731.6399999999999</v>
      </c>
    </row>
    <row r="46" spans="1:14" ht="12.75" customHeight="1" x14ac:dyDescent="0.2">
      <c r="B46" s="26" t="s">
        <v>618</v>
      </c>
      <c r="C46" s="31">
        <v>4981.5599999999995</v>
      </c>
      <c r="D46" s="31">
        <v>2926.21</v>
      </c>
      <c r="E46" s="31">
        <v>12248.720000000001</v>
      </c>
      <c r="F46" s="31">
        <v>5371.7000000000007</v>
      </c>
      <c r="G46" s="31">
        <v>8692.91</v>
      </c>
      <c r="H46" s="31">
        <v>7091.3</v>
      </c>
      <c r="I46" s="31">
        <v>0</v>
      </c>
      <c r="J46" s="31">
        <v>3042.6</v>
      </c>
      <c r="K46" s="31">
        <v>1371.04</v>
      </c>
      <c r="L46" s="31">
        <v>13150.66</v>
      </c>
      <c r="M46" s="31">
        <v>6552.0399999999991</v>
      </c>
      <c r="N46" s="31">
        <v>2331.64</v>
      </c>
    </row>
    <row r="47" spans="1:14" ht="12.75" customHeight="1" x14ac:dyDescent="0.2">
      <c r="B47" s="6" t="s">
        <v>619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s="22" customFormat="1" ht="12.75" customHeight="1" x14ac:dyDescent="0.2">
      <c r="A48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22" customFormat="1" ht="12.75" customHeight="1" x14ac:dyDescent="0.2">
      <c r="A49"/>
      <c r="B49" s="26" t="s">
        <v>620</v>
      </c>
      <c r="C49" s="21">
        <v>4981.5599999999995</v>
      </c>
      <c r="D49" s="21">
        <v>2926.21</v>
      </c>
      <c r="E49" s="21">
        <v>12248.720000000001</v>
      </c>
      <c r="F49" s="21">
        <v>5371.7000000000007</v>
      </c>
      <c r="G49" s="21">
        <v>8692.91</v>
      </c>
      <c r="H49" s="21">
        <v>7091.3</v>
      </c>
      <c r="I49" s="21">
        <v>0</v>
      </c>
      <c r="J49" s="38">
        <v>3042.6</v>
      </c>
      <c r="K49" s="38">
        <v>1371.04</v>
      </c>
      <c r="L49" s="38">
        <v>13150.66</v>
      </c>
      <c r="M49" s="38">
        <v>6552.0399999999991</v>
      </c>
      <c r="N49" s="38">
        <v>2331.64</v>
      </c>
    </row>
    <row r="50" spans="1:14" s="22" customFormat="1" ht="12.75" customHeight="1" x14ac:dyDescent="0.2">
      <c r="A50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2" customFormat="1" ht="12.75" customHeight="1" x14ac:dyDescent="0.2">
      <c r="A51"/>
      <c r="B51" s="26" t="s">
        <v>621</v>
      </c>
      <c r="C51" s="27">
        <v>-4981.5799999996107</v>
      </c>
      <c r="D51" s="27">
        <v>-2926.2400000014832</v>
      </c>
      <c r="E51" s="27">
        <v>-12248.730000000811</v>
      </c>
      <c r="F51" s="27">
        <v>-5870.0199999982542</v>
      </c>
      <c r="G51" s="27">
        <v>-8194.5200000002478</v>
      </c>
      <c r="H51" s="27">
        <v>-7091.2599999999848</v>
      </c>
      <c r="I51" s="27">
        <v>0</v>
      </c>
      <c r="J51" s="31">
        <v>-3042.599999999898</v>
      </c>
      <c r="K51" s="31">
        <v>-1371.0599999977194</v>
      </c>
      <c r="L51" s="31">
        <v>-13150.650000001737</v>
      </c>
      <c r="M51" s="31">
        <v>-6552.0500000007141</v>
      </c>
      <c r="N51" s="31">
        <v>-2331.6700000003116</v>
      </c>
    </row>
    <row r="52" spans="1:14" s="22" customFormat="1" ht="12.75" customHeight="1" x14ac:dyDescent="0.2">
      <c r="A5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2" customFormat="1" ht="12.75" customHeight="1" x14ac:dyDescent="0.2">
      <c r="A53"/>
      <c r="B53" s="26" t="s">
        <v>622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4" s="22" customFormat="1" ht="12.75" customHeight="1" x14ac:dyDescent="0.2">
      <c r="A54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 customHeight="1" x14ac:dyDescent="0.2">
      <c r="B55" s="26" t="s">
        <v>623</v>
      </c>
      <c r="C55" s="31">
        <v>-4981.5799999996107</v>
      </c>
      <c r="D55" s="31">
        <v>-2926.2400000014832</v>
      </c>
      <c r="E55" s="31">
        <v>-12248.730000000811</v>
      </c>
      <c r="F55" s="31">
        <v>-5870.0199999982542</v>
      </c>
      <c r="G55" s="31">
        <v>-8194.5200000002478</v>
      </c>
      <c r="H55" s="31">
        <v>-7091.2599999999848</v>
      </c>
      <c r="I55" s="31">
        <v>0</v>
      </c>
      <c r="J55" s="31">
        <v>-3042.599999999898</v>
      </c>
      <c r="K55" s="31">
        <v>-1371.0599999977194</v>
      </c>
      <c r="L55" s="31">
        <v>-13150.650000001737</v>
      </c>
      <c r="M55" s="31">
        <v>-6552.0500000007141</v>
      </c>
      <c r="N55" s="31">
        <v>-2331.6700000003116</v>
      </c>
    </row>
    <row r="56" spans="1:14" ht="12.75" customHeight="1" x14ac:dyDescent="0.2">
      <c r="B56" s="2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 customHeight="1" x14ac:dyDescent="0.2">
      <c r="B57" s="6" t="s">
        <v>624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2" customFormat="1" ht="12.75" customHeight="1" thickBot="1" x14ac:dyDescent="0.25">
      <c r="A58"/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3.5" thickTop="1" x14ac:dyDescent="0.2">
      <c r="B59" s="26" t="s">
        <v>24</v>
      </c>
      <c r="C59" s="34">
        <v>-4981.5799999996107</v>
      </c>
      <c r="D59" s="34">
        <v>-2926.2400000014832</v>
      </c>
      <c r="E59" s="34">
        <v>-12248.730000000811</v>
      </c>
      <c r="F59" s="34">
        <v>-5870.0199999982542</v>
      </c>
      <c r="G59" s="34">
        <v>-8194.5200000002478</v>
      </c>
      <c r="H59" s="34">
        <v>-7091.2599999999848</v>
      </c>
      <c r="I59" s="34">
        <v>0</v>
      </c>
      <c r="J59" s="42">
        <v>-3042.599999999898</v>
      </c>
      <c r="K59" s="42">
        <v>-1371.0599999977194</v>
      </c>
      <c r="L59" s="42">
        <v>-13150.650000001737</v>
      </c>
      <c r="M59" s="42">
        <v>-6552.0500000007141</v>
      </c>
      <c r="N59" s="42">
        <v>-2331.6700000003116</v>
      </c>
    </row>
    <row r="60" spans="1:14" x14ac:dyDescent="0.2">
      <c r="F60" s="35"/>
    </row>
    <row r="61" spans="1:14" x14ac:dyDescent="0.2">
      <c r="F61" s="20"/>
    </row>
    <row r="62" spans="1:14" x14ac:dyDescent="0.2">
      <c r="F62" s="20"/>
    </row>
    <row r="63" spans="1:14" x14ac:dyDescent="0.2">
      <c r="F63" s="20"/>
    </row>
    <row r="65" spans="3:14" x14ac:dyDescent="0.2">
      <c r="C65" s="36">
        <f t="shared" ref="C65:N65" si="0">C51-C53</f>
        <v>-4981.5799999996107</v>
      </c>
      <c r="D65" s="36">
        <f t="shared" si="0"/>
        <v>-2926.2400000014832</v>
      </c>
      <c r="E65" s="36">
        <f t="shared" si="0"/>
        <v>-12248.730000000811</v>
      </c>
      <c r="F65" s="36">
        <f t="shared" si="0"/>
        <v>-5870.0199999982542</v>
      </c>
      <c r="G65" s="36">
        <f t="shared" si="0"/>
        <v>-8194.5200000002478</v>
      </c>
      <c r="H65" s="36">
        <f t="shared" si="0"/>
        <v>-7091.2599999999848</v>
      </c>
      <c r="I65" s="36">
        <f t="shared" si="0"/>
        <v>0</v>
      </c>
      <c r="J65" s="36">
        <f t="shared" si="0"/>
        <v>-3042.599999999898</v>
      </c>
      <c r="K65" s="36">
        <f t="shared" si="0"/>
        <v>-1371.0599999977194</v>
      </c>
      <c r="L65" s="36">
        <f t="shared" si="0"/>
        <v>-13150.650000001737</v>
      </c>
      <c r="M65" s="36">
        <f t="shared" si="0"/>
        <v>-6552.0500000007141</v>
      </c>
      <c r="N65" s="36">
        <f t="shared" si="0"/>
        <v>-2331.6700000003116</v>
      </c>
    </row>
    <row r="66" spans="3:14" x14ac:dyDescent="0.2">
      <c r="C66" s="37">
        <f t="shared" ref="C66:N66" si="1">C59-C65</f>
        <v>0</v>
      </c>
      <c r="D66" s="37">
        <f t="shared" si="1"/>
        <v>0</v>
      </c>
      <c r="E66" s="37">
        <f t="shared" si="1"/>
        <v>0</v>
      </c>
      <c r="F66" s="37">
        <f t="shared" si="1"/>
        <v>0</v>
      </c>
      <c r="G66" s="37">
        <f t="shared" si="1"/>
        <v>0</v>
      </c>
      <c r="H66" s="37">
        <f t="shared" si="1"/>
        <v>0</v>
      </c>
      <c r="I66" s="37">
        <f t="shared" si="1"/>
        <v>0</v>
      </c>
      <c r="J66" s="37">
        <f t="shared" si="1"/>
        <v>0</v>
      </c>
      <c r="K66" s="37">
        <f t="shared" si="1"/>
        <v>0</v>
      </c>
      <c r="L66" s="37">
        <f t="shared" si="1"/>
        <v>0</v>
      </c>
      <c r="M66" s="37">
        <f t="shared" si="1"/>
        <v>0</v>
      </c>
      <c r="N66" s="37">
        <f t="shared" si="1"/>
        <v>0</v>
      </c>
    </row>
  </sheetData>
  <printOptions horizontalCentered="1"/>
  <pageMargins left="0.5" right="0.46" top="0.72" bottom="0.56000000000000005" header="0.25" footer="0.25"/>
  <pageSetup scale="50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view="pageBreakPreview" zoomScale="60" zoomScaleNormal="88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G55" sqref="G55"/>
    </sheetView>
  </sheetViews>
  <sheetFormatPr defaultRowHeight="12.75" x14ac:dyDescent="0.2"/>
  <cols>
    <col min="1" max="1" width="4" customWidth="1"/>
    <col min="2" max="2" width="67.28515625" customWidth="1"/>
    <col min="3" max="3" width="11.5703125" customWidth="1"/>
    <col min="4" max="4" width="11.42578125" customWidth="1"/>
    <col min="5" max="5" width="12" bestFit="1" customWidth="1"/>
    <col min="6" max="14" width="12.85546875" bestFit="1" customWidth="1"/>
    <col min="16" max="16" width="12.85546875" bestFit="1" customWidth="1"/>
    <col min="17" max="17" width="12.85546875" customWidth="1"/>
    <col min="18" max="21" width="12.85546875" bestFit="1" customWidth="1"/>
  </cols>
  <sheetData>
    <row r="1" spans="1:22" ht="12" customHeight="1" x14ac:dyDescent="0.2">
      <c r="B1" s="2" t="s">
        <v>0</v>
      </c>
    </row>
    <row r="2" spans="1:22" ht="12" customHeight="1" x14ac:dyDescent="0.2">
      <c r="B2" s="2" t="s">
        <v>1</v>
      </c>
    </row>
    <row r="3" spans="1:22" ht="12.75" customHeight="1" x14ac:dyDescent="0.2">
      <c r="B3" s="2" t="s">
        <v>2</v>
      </c>
    </row>
    <row r="4" spans="1:22" s="5" customFormat="1" ht="12.75" customHeight="1" x14ac:dyDescent="0.35">
      <c r="B4" s="2" t="s">
        <v>3</v>
      </c>
    </row>
    <row r="5" spans="1:22" s="5" customFormat="1" ht="12.75" customHeight="1" x14ac:dyDescent="0.35">
      <c r="B5" s="2" t="s">
        <v>25</v>
      </c>
    </row>
    <row r="6" spans="1:22" s="7" customFormat="1" ht="12" customHeight="1" x14ac:dyDescent="0.2"/>
    <row r="7" spans="1:22" ht="21" customHeight="1" x14ac:dyDescent="0.35">
      <c r="B7" s="10" t="s">
        <v>4</v>
      </c>
      <c r="O7" s="7"/>
    </row>
    <row r="8" spans="1:22" s="13" customFormat="1" ht="15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67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  <c r="O8" s="7"/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/>
    </row>
    <row r="9" spans="1:22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  <c r="O9" s="7"/>
      <c r="P9" s="40" t="s">
        <v>33</v>
      </c>
      <c r="Q9" s="40" t="s">
        <v>34</v>
      </c>
      <c r="R9" s="40" t="s">
        <v>35</v>
      </c>
      <c r="S9" s="40" t="s">
        <v>36</v>
      </c>
      <c r="T9" s="40" t="s">
        <v>37</v>
      </c>
      <c r="U9" s="40" t="s">
        <v>38</v>
      </c>
      <c r="V9" s="40"/>
    </row>
    <row r="10" spans="1:22" ht="12.75" customHeight="1" x14ac:dyDescent="0.2">
      <c r="B10" s="16"/>
      <c r="O10" s="7"/>
    </row>
    <row r="11" spans="1:22" ht="12.75" customHeight="1" x14ac:dyDescent="0.2">
      <c r="B11" s="16" t="s">
        <v>45</v>
      </c>
      <c r="C11" s="18">
        <v>17499149.710000001</v>
      </c>
      <c r="D11" s="18">
        <v>8835751.8200000003</v>
      </c>
      <c r="E11" s="18">
        <v>4807184.55</v>
      </c>
      <c r="F11" s="18">
        <v>3947246.71</v>
      </c>
      <c r="G11" s="18">
        <v>3682775</v>
      </c>
      <c r="H11" s="18">
        <v>3592522.5400000005</v>
      </c>
      <c r="I11" s="18">
        <v>0</v>
      </c>
      <c r="J11" s="19">
        <v>4887680.9499999993</v>
      </c>
      <c r="K11" s="19">
        <v>8635981.5800000019</v>
      </c>
      <c r="L11" s="19">
        <v>14132606.4</v>
      </c>
      <c r="M11" s="19">
        <v>15751059.699999999</v>
      </c>
      <c r="N11" s="19">
        <v>14455467.619999999</v>
      </c>
      <c r="O11" s="62"/>
      <c r="P11" s="19">
        <v>14455467.619999999</v>
      </c>
      <c r="Q11" s="19">
        <v>11635676.01</v>
      </c>
      <c r="R11" s="19">
        <v>7901730.6900000004</v>
      </c>
      <c r="S11" s="19">
        <v>5233402.2699999996</v>
      </c>
      <c r="T11" s="19">
        <v>4192418.95</v>
      </c>
      <c r="U11" s="19">
        <v>3603729.4</v>
      </c>
      <c r="V11" s="19"/>
    </row>
    <row r="12" spans="1:22" ht="12.75" customHeight="1" x14ac:dyDescent="0.2">
      <c r="B12" s="16" t="s">
        <v>46</v>
      </c>
      <c r="C12" s="18">
        <v>7186235.0599999996</v>
      </c>
      <c r="D12" s="18">
        <v>3658789.95</v>
      </c>
      <c r="E12" s="18">
        <v>2042626.48</v>
      </c>
      <c r="F12" s="18">
        <v>1726997.6099999999</v>
      </c>
      <c r="G12" s="18">
        <v>1684522.5299999998</v>
      </c>
      <c r="H12" s="18">
        <v>1618594.26</v>
      </c>
      <c r="I12" s="18">
        <v>0</v>
      </c>
      <c r="J12" s="19">
        <v>2613051.7399999998</v>
      </c>
      <c r="K12" s="19">
        <v>3437751.11</v>
      </c>
      <c r="L12" s="19">
        <v>5687227.6799999997</v>
      </c>
      <c r="M12" s="19">
        <v>5434669.5700000003</v>
      </c>
      <c r="N12" s="19">
        <v>5454500.6900000004</v>
      </c>
      <c r="O12" s="62"/>
      <c r="P12" s="19">
        <v>5454500.6900000004</v>
      </c>
      <c r="Q12" s="19">
        <v>4572546.88</v>
      </c>
      <c r="R12" s="19">
        <v>2880947.27</v>
      </c>
      <c r="S12" s="19">
        <v>1945287.08</v>
      </c>
      <c r="T12" s="19">
        <v>1764821.14</v>
      </c>
      <c r="U12" s="19">
        <v>1569601.64</v>
      </c>
      <c r="V12" s="19"/>
    </row>
    <row r="13" spans="1:22" ht="12.75" customHeight="1" x14ac:dyDescent="0.2">
      <c r="B13" s="44" t="s">
        <v>47</v>
      </c>
      <c r="C13" s="18">
        <v>1197881.69</v>
      </c>
      <c r="D13" s="18">
        <v>487790.35</v>
      </c>
      <c r="E13" s="18">
        <v>362212.99</v>
      </c>
      <c r="F13" s="18">
        <v>346989.15</v>
      </c>
      <c r="G13" s="18">
        <v>238423.65999999997</v>
      </c>
      <c r="H13" s="18">
        <v>291127.43</v>
      </c>
      <c r="I13" s="18">
        <v>0</v>
      </c>
      <c r="J13" s="19">
        <v>398189.08999999997</v>
      </c>
      <c r="K13" s="19">
        <v>423360.32</v>
      </c>
      <c r="L13" s="19">
        <v>722532.7300000001</v>
      </c>
      <c r="M13" s="19">
        <v>699397.04</v>
      </c>
      <c r="N13" s="19">
        <v>967384.06</v>
      </c>
      <c r="O13" s="62"/>
      <c r="P13" s="19">
        <v>967384.06</v>
      </c>
      <c r="Q13" s="19">
        <v>615403.02</v>
      </c>
      <c r="R13" s="19">
        <v>417715.53</v>
      </c>
      <c r="S13" s="19">
        <v>240082.96</v>
      </c>
      <c r="T13" s="19">
        <v>166481.79999999999</v>
      </c>
      <c r="U13" s="19">
        <v>163309.21</v>
      </c>
      <c r="V13" s="19"/>
    </row>
    <row r="14" spans="1:22" ht="12.75" customHeight="1" x14ac:dyDescent="0.2">
      <c r="B14" s="44" t="s">
        <v>48</v>
      </c>
      <c r="C14" s="18">
        <v>1446421.23</v>
      </c>
      <c r="D14" s="18">
        <v>695366.92</v>
      </c>
      <c r="E14" s="18">
        <v>390277.04</v>
      </c>
      <c r="F14" s="18">
        <v>265750.75</v>
      </c>
      <c r="G14" s="18">
        <v>234283.08000000002</v>
      </c>
      <c r="H14" s="18">
        <v>225612.40000000002</v>
      </c>
      <c r="I14" s="18">
        <v>0</v>
      </c>
      <c r="J14" s="19">
        <v>412345.59999999998</v>
      </c>
      <c r="K14" s="19">
        <v>655422.67999999993</v>
      </c>
      <c r="L14" s="19">
        <v>1131294.58</v>
      </c>
      <c r="M14" s="19">
        <v>1343510.41</v>
      </c>
      <c r="N14" s="19">
        <v>1227714.8600000001</v>
      </c>
      <c r="O14" s="62"/>
      <c r="P14" s="19">
        <v>1227714.8600000001</v>
      </c>
      <c r="Q14" s="19">
        <v>979556.76</v>
      </c>
      <c r="R14" s="19">
        <v>661684.02</v>
      </c>
      <c r="S14" s="19">
        <v>396401.9</v>
      </c>
      <c r="T14" s="19">
        <v>303169.07</v>
      </c>
      <c r="U14" s="19">
        <v>264021.74</v>
      </c>
      <c r="V14" s="19"/>
    </row>
    <row r="15" spans="1:22" ht="12.75" customHeight="1" x14ac:dyDescent="0.2">
      <c r="B15" s="44" t="s">
        <v>49</v>
      </c>
      <c r="C15" s="19">
        <v>-4119805.3</v>
      </c>
      <c r="D15" s="19">
        <v>-4178431.24</v>
      </c>
      <c r="E15" s="19">
        <v>-1630088.27</v>
      </c>
      <c r="F15" s="19">
        <v>-299872.34999999998</v>
      </c>
      <c r="G15" s="19">
        <v>-252802.58000000002</v>
      </c>
      <c r="H15" s="19">
        <v>-22604.55</v>
      </c>
      <c r="I15" s="19">
        <v>0</v>
      </c>
      <c r="J15" s="19">
        <v>1474719.08</v>
      </c>
      <c r="K15" s="19">
        <v>3990055.3499999996</v>
      </c>
      <c r="L15" s="19">
        <v>2867693.96</v>
      </c>
      <c r="M15" s="19">
        <v>2201864.2599999998</v>
      </c>
      <c r="N15" s="19">
        <v>-3083253.16</v>
      </c>
      <c r="O15" s="62"/>
      <c r="P15" s="19">
        <v>-3083253.16</v>
      </c>
      <c r="Q15" s="19">
        <v>-148636.10000000003</v>
      </c>
      <c r="R15" s="19">
        <v>-4205158.78</v>
      </c>
      <c r="S15" s="19">
        <v>-1510952.27</v>
      </c>
      <c r="T15" s="19">
        <v>-33805.75</v>
      </c>
      <c r="U15" s="19">
        <v>-5628.33</v>
      </c>
      <c r="V15" s="19"/>
    </row>
    <row r="16" spans="1:22" s="22" customFormat="1" ht="12.75" customHeight="1" x14ac:dyDescent="0.2">
      <c r="A16"/>
      <c r="B16" s="44" t="s">
        <v>6</v>
      </c>
      <c r="C16" s="18">
        <v>23209882.390000001</v>
      </c>
      <c r="D16" s="18">
        <v>9499267.7999999989</v>
      </c>
      <c r="E16" s="18">
        <v>5972212.7899999991</v>
      </c>
      <c r="F16" s="18">
        <v>5987111.870000001</v>
      </c>
      <c r="G16" s="18">
        <v>5587201.6899999995</v>
      </c>
      <c r="H16" s="18">
        <v>5705252.080000001</v>
      </c>
      <c r="I16" s="18">
        <v>0</v>
      </c>
      <c r="J16" s="19">
        <v>9785986.459999999</v>
      </c>
      <c r="K16" s="19">
        <v>17142571.039999999</v>
      </c>
      <c r="L16" s="19">
        <v>24541355.350000001</v>
      </c>
      <c r="M16" s="19">
        <v>25430500.979999997</v>
      </c>
      <c r="N16" s="19">
        <v>19021814.069999997</v>
      </c>
      <c r="O16" s="62"/>
      <c r="P16" s="19">
        <v>19021814.069999997</v>
      </c>
      <c r="Q16" s="19">
        <v>17654546.57</v>
      </c>
      <c r="R16" s="19">
        <v>7656918.7299999995</v>
      </c>
      <c r="S16" s="19">
        <v>6304221.9399999995</v>
      </c>
      <c r="T16" s="19">
        <v>6393085.21</v>
      </c>
      <c r="U16" s="19">
        <v>5595033.6600000001</v>
      </c>
      <c r="V16" s="19"/>
    </row>
    <row r="17" spans="1:22" s="22" customFormat="1" ht="12.75" customHeight="1" x14ac:dyDescent="0.2">
      <c r="A17"/>
      <c r="B17" s="44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62"/>
      <c r="P17" s="19"/>
      <c r="Q17" s="19"/>
      <c r="R17" s="19"/>
      <c r="S17" s="19"/>
      <c r="T17" s="19"/>
      <c r="U17" s="19"/>
      <c r="V17" s="19"/>
    </row>
    <row r="18" spans="1:22" s="22" customFormat="1" ht="12.75" customHeight="1" x14ac:dyDescent="0.2">
      <c r="A18"/>
      <c r="B18" s="44" t="s">
        <v>70</v>
      </c>
      <c r="C18" s="18">
        <v>1308947.21</v>
      </c>
      <c r="D18" s="18">
        <v>1223344.27</v>
      </c>
      <c r="E18" s="18">
        <v>1043934.38</v>
      </c>
      <c r="F18" s="18">
        <v>996557.78</v>
      </c>
      <c r="G18" s="18">
        <v>949267.33</v>
      </c>
      <c r="H18" s="18">
        <v>919502.39</v>
      </c>
      <c r="I18" s="18">
        <v>0</v>
      </c>
      <c r="J18" s="19">
        <v>937128.32</v>
      </c>
      <c r="K18" s="19">
        <v>1077340.75</v>
      </c>
      <c r="L18" s="19">
        <v>1202559.6200000001</v>
      </c>
      <c r="M18" s="19">
        <v>1238082.7</v>
      </c>
      <c r="N18" s="19">
        <v>1436965.61</v>
      </c>
      <c r="O18" s="62"/>
      <c r="P18" s="19">
        <v>1436965.61</v>
      </c>
      <c r="Q18" s="19">
        <v>1306290.33</v>
      </c>
      <c r="R18" s="19">
        <v>1338224.6599999999</v>
      </c>
      <c r="S18" s="19">
        <v>1183376.51</v>
      </c>
      <c r="T18" s="19">
        <v>1047105.04</v>
      </c>
      <c r="U18" s="19">
        <v>1075659.3700000001</v>
      </c>
      <c r="V18" s="19"/>
    </row>
    <row r="19" spans="1:22" s="22" customFormat="1" ht="12.75" customHeight="1" x14ac:dyDescent="0.2">
      <c r="A19"/>
      <c r="B19" s="44" t="s">
        <v>71</v>
      </c>
      <c r="C19" s="18">
        <v>82300</v>
      </c>
      <c r="D19" s="18">
        <v>100345.17</v>
      </c>
      <c r="E19" s="18">
        <v>101211.19</v>
      </c>
      <c r="F19" s="18">
        <v>45493.64</v>
      </c>
      <c r="G19" s="18">
        <v>82100</v>
      </c>
      <c r="H19" s="18">
        <v>82175</v>
      </c>
      <c r="I19" s="18">
        <v>0</v>
      </c>
      <c r="J19" s="19">
        <v>80600</v>
      </c>
      <c r="K19" s="19">
        <v>81375</v>
      </c>
      <c r="L19" s="19">
        <v>82725</v>
      </c>
      <c r="M19" s="19">
        <v>0</v>
      </c>
      <c r="N19" s="19">
        <v>0</v>
      </c>
      <c r="O19" s="62"/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/>
    </row>
    <row r="20" spans="1:22" s="22" customFormat="1" ht="12.75" customHeight="1" x14ac:dyDescent="0.2">
      <c r="A20"/>
      <c r="B20" s="44" t="s">
        <v>41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201707.24</v>
      </c>
      <c r="K20" s="19">
        <v>125883.34</v>
      </c>
      <c r="L20" s="19">
        <v>10395.18</v>
      </c>
      <c r="M20" s="19">
        <v>0</v>
      </c>
      <c r="N20" s="19">
        <v>0</v>
      </c>
      <c r="O20" s="62"/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/>
    </row>
    <row r="21" spans="1:22" s="22" customFormat="1" ht="12.75" customHeight="1" x14ac:dyDescent="0.2">
      <c r="A21"/>
      <c r="B21" s="44" t="s">
        <v>72</v>
      </c>
      <c r="C21" s="18">
        <v>84640.74</v>
      </c>
      <c r="D21" s="18">
        <v>81249.31</v>
      </c>
      <c r="E21" s="18">
        <v>70575.98</v>
      </c>
      <c r="F21" s="18">
        <v>70101.899999999994</v>
      </c>
      <c r="G21" s="18">
        <v>66889.87</v>
      </c>
      <c r="H21" s="18">
        <v>62671.93</v>
      </c>
      <c r="I21" s="18">
        <v>0</v>
      </c>
      <c r="J21" s="19">
        <v>12415.3</v>
      </c>
      <c r="K21" s="19">
        <v>70772.399999999994</v>
      </c>
      <c r="L21" s="19">
        <v>80663.88</v>
      </c>
      <c r="M21" s="19">
        <v>0</v>
      </c>
      <c r="N21" s="19">
        <v>0</v>
      </c>
      <c r="O21" s="62"/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/>
    </row>
    <row r="22" spans="1:22" ht="12.75" customHeight="1" x14ac:dyDescent="0.2">
      <c r="B22" s="43" t="s">
        <v>42</v>
      </c>
      <c r="C22" s="19">
        <v>0</v>
      </c>
      <c r="D22" s="19">
        <v>0</v>
      </c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62"/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/>
    </row>
    <row r="23" spans="1:22" ht="12.75" customHeight="1" x14ac:dyDescent="0.2">
      <c r="B23" s="44" t="s">
        <v>7</v>
      </c>
      <c r="C23" s="18">
        <v>1391289.63</v>
      </c>
      <c r="D23" s="18">
        <v>1208824.44</v>
      </c>
      <c r="E23" s="18">
        <v>1170378.6300000001</v>
      </c>
      <c r="F23" s="18">
        <v>1061614.27</v>
      </c>
      <c r="G23" s="18">
        <v>1069176.8499999999</v>
      </c>
      <c r="H23" s="18">
        <v>1130107.73</v>
      </c>
      <c r="I23" s="18">
        <v>0</v>
      </c>
      <c r="J23" s="19">
        <v>1231850.8600000001</v>
      </c>
      <c r="K23" s="19">
        <v>1355371.49</v>
      </c>
      <c r="L23" s="19">
        <v>1376343.6800000002</v>
      </c>
      <c r="M23" s="19">
        <v>1238082.7</v>
      </c>
      <c r="N23" s="19">
        <v>1436965.61</v>
      </c>
      <c r="O23" s="62"/>
      <c r="P23" s="19">
        <v>1436965.61</v>
      </c>
      <c r="Q23" s="19">
        <v>1306290.33</v>
      </c>
      <c r="R23" s="19">
        <v>1338224.6599999999</v>
      </c>
      <c r="S23" s="19">
        <v>1183376.51</v>
      </c>
      <c r="T23" s="19">
        <v>1047105.04</v>
      </c>
      <c r="U23" s="19">
        <v>1075659.3700000001</v>
      </c>
      <c r="V23" s="19"/>
    </row>
    <row r="24" spans="1:22" ht="12.75" customHeight="1" x14ac:dyDescent="0.2">
      <c r="B24" s="4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2"/>
      <c r="P24" s="19"/>
      <c r="Q24" s="19"/>
      <c r="R24" s="19"/>
      <c r="S24" s="19"/>
      <c r="T24" s="19"/>
      <c r="U24" s="19"/>
      <c r="V24" s="19"/>
    </row>
    <row r="25" spans="1:22" ht="12.75" customHeight="1" x14ac:dyDescent="0.2">
      <c r="B25" s="44" t="s">
        <v>43</v>
      </c>
      <c r="C25" s="18">
        <v>201601.71</v>
      </c>
      <c r="D25" s="18">
        <v>223761.32</v>
      </c>
      <c r="E25" s="18">
        <v>89188.51</v>
      </c>
      <c r="F25" s="18">
        <v>60407.39</v>
      </c>
      <c r="G25" s="18">
        <v>59251.95</v>
      </c>
      <c r="H25" s="18">
        <v>46947.86</v>
      </c>
      <c r="I25" s="18">
        <v>0</v>
      </c>
      <c r="J25" s="19">
        <v>65205.86</v>
      </c>
      <c r="K25" s="19">
        <v>52230.57</v>
      </c>
      <c r="L25" s="19">
        <v>167145.60000000001</v>
      </c>
      <c r="M25" s="19">
        <v>131569.17000000001</v>
      </c>
      <c r="N25" s="19">
        <v>168125.4</v>
      </c>
      <c r="O25" s="62"/>
      <c r="P25" s="19">
        <v>168125.4</v>
      </c>
      <c r="Q25" s="19">
        <v>131824.82999999999</v>
      </c>
      <c r="R25" s="19">
        <v>88354.38</v>
      </c>
      <c r="S25" s="19">
        <v>56712.45</v>
      </c>
      <c r="T25" s="19">
        <v>37959.94</v>
      </c>
      <c r="U25" s="19">
        <v>34116.36</v>
      </c>
      <c r="V25" s="19"/>
    </row>
    <row r="26" spans="1:22" s="22" customFormat="1" ht="12.75" customHeight="1" x14ac:dyDescent="0.2">
      <c r="A26"/>
      <c r="B26" s="44" t="s">
        <v>8</v>
      </c>
      <c r="C26" s="18">
        <v>201601.71</v>
      </c>
      <c r="D26" s="18">
        <v>223761.32</v>
      </c>
      <c r="E26" s="18">
        <v>89188.51</v>
      </c>
      <c r="F26" s="18">
        <v>60407.39</v>
      </c>
      <c r="G26" s="18">
        <v>59251.95</v>
      </c>
      <c r="H26" s="18">
        <v>46947.86</v>
      </c>
      <c r="I26" s="18">
        <v>0</v>
      </c>
      <c r="J26" s="19">
        <v>65205.86</v>
      </c>
      <c r="K26" s="19">
        <v>52230.57</v>
      </c>
      <c r="L26" s="19">
        <v>167145.60000000001</v>
      </c>
      <c r="M26" s="19">
        <v>131569.17000000001</v>
      </c>
      <c r="N26" s="19">
        <v>168125.4</v>
      </c>
      <c r="O26" s="62"/>
      <c r="P26" s="19">
        <v>168125.4</v>
      </c>
      <c r="Q26" s="19">
        <v>131824.82999999999</v>
      </c>
      <c r="R26" s="19">
        <v>88354.38</v>
      </c>
      <c r="S26" s="19">
        <v>56712.45</v>
      </c>
      <c r="T26" s="19">
        <v>37959.94</v>
      </c>
      <c r="U26" s="19">
        <v>34116.36</v>
      </c>
      <c r="V26" s="19"/>
    </row>
    <row r="27" spans="1:22" s="22" customFormat="1" ht="12.75" customHeight="1" x14ac:dyDescent="0.2">
      <c r="A27"/>
      <c r="B27" s="44"/>
      <c r="C27" s="18"/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9"/>
      <c r="O27" s="62"/>
      <c r="P27" s="19"/>
      <c r="Q27" s="19"/>
      <c r="R27" s="19"/>
      <c r="S27" s="19"/>
      <c r="T27" s="19"/>
      <c r="U27" s="19"/>
      <c r="V27" s="19"/>
    </row>
    <row r="28" spans="1:22" ht="12.75" customHeight="1" x14ac:dyDescent="0.2">
      <c r="B28" s="44" t="s">
        <v>44</v>
      </c>
      <c r="C28" s="18">
        <v>61994.87</v>
      </c>
      <c r="D28" s="18">
        <v>55114</v>
      </c>
      <c r="E28" s="18">
        <v>56775</v>
      </c>
      <c r="F28" s="18">
        <v>53153</v>
      </c>
      <c r="G28" s="18">
        <v>52376</v>
      </c>
      <c r="H28" s="18">
        <v>49804.14</v>
      </c>
      <c r="I28" s="18">
        <v>0</v>
      </c>
      <c r="J28" s="19">
        <v>122663</v>
      </c>
      <c r="K28" s="19">
        <v>125415.33</v>
      </c>
      <c r="L28" s="19">
        <v>56717</v>
      </c>
      <c r="M28" s="19">
        <v>56565</v>
      </c>
      <c r="N28" s="19">
        <v>59279.72</v>
      </c>
      <c r="O28" s="62"/>
      <c r="P28" s="19">
        <v>59279.72</v>
      </c>
      <c r="Q28" s="19">
        <v>51087.75</v>
      </c>
      <c r="R28" s="19">
        <v>47593.67</v>
      </c>
      <c r="S28" s="19">
        <v>45965.5</v>
      </c>
      <c r="T28" s="19">
        <v>40342.5</v>
      </c>
      <c r="U28" s="19">
        <v>40680</v>
      </c>
      <c r="V28" s="19"/>
    </row>
    <row r="29" spans="1:22" s="22" customFormat="1" ht="12.75" customHeight="1" x14ac:dyDescent="0.2">
      <c r="A29"/>
      <c r="B29" s="43" t="s">
        <v>9</v>
      </c>
      <c r="C29" s="18">
        <v>61994.87</v>
      </c>
      <c r="D29" s="18">
        <v>55114</v>
      </c>
      <c r="E29" s="18">
        <v>56775</v>
      </c>
      <c r="F29" s="18">
        <v>53153</v>
      </c>
      <c r="G29" s="18">
        <v>52376</v>
      </c>
      <c r="H29" s="18">
        <v>49804.14</v>
      </c>
      <c r="I29" s="18">
        <v>0</v>
      </c>
      <c r="J29" s="19">
        <v>122663</v>
      </c>
      <c r="K29" s="19">
        <v>125415.33</v>
      </c>
      <c r="L29" s="19">
        <v>56717</v>
      </c>
      <c r="M29" s="19">
        <v>56565</v>
      </c>
      <c r="N29" s="19">
        <v>59279.72</v>
      </c>
      <c r="O29" s="62"/>
      <c r="P29" s="19">
        <v>59279.72</v>
      </c>
      <c r="Q29" s="19">
        <v>51087.75</v>
      </c>
      <c r="R29" s="19">
        <v>47593.67</v>
      </c>
      <c r="S29" s="19">
        <v>45965.5</v>
      </c>
      <c r="T29" s="19">
        <v>40342.5</v>
      </c>
      <c r="U29" s="19">
        <v>40680</v>
      </c>
      <c r="V29" s="19"/>
    </row>
    <row r="30" spans="1:22" s="22" customFormat="1" ht="12.75" customHeight="1" x14ac:dyDescent="0.2">
      <c r="A30"/>
      <c r="B30" s="43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62"/>
      <c r="P30" s="19"/>
      <c r="Q30" s="19"/>
      <c r="R30" s="19"/>
      <c r="S30" s="19"/>
      <c r="T30" s="19"/>
      <c r="U30" s="19"/>
      <c r="V30" s="19"/>
    </row>
    <row r="31" spans="1:22" ht="12.75" customHeight="1" x14ac:dyDescent="0.2">
      <c r="B31" s="44" t="s">
        <v>11</v>
      </c>
      <c r="C31" s="18">
        <v>24864768.600000001</v>
      </c>
      <c r="D31" s="18">
        <v>10986967.559999999</v>
      </c>
      <c r="E31" s="18">
        <v>7288554.9299999988</v>
      </c>
      <c r="F31" s="18">
        <v>7162286.5300000003</v>
      </c>
      <c r="G31" s="18">
        <v>6768006.4899999993</v>
      </c>
      <c r="H31" s="18">
        <v>6932111.8100000005</v>
      </c>
      <c r="I31" s="18">
        <v>0</v>
      </c>
      <c r="J31" s="19">
        <v>11205706.179999998</v>
      </c>
      <c r="K31" s="19">
        <v>18675588.429999996</v>
      </c>
      <c r="L31" s="19">
        <v>26141561.630000003</v>
      </c>
      <c r="M31" s="19">
        <v>26856717.849999998</v>
      </c>
      <c r="N31" s="19">
        <v>20686184.799999993</v>
      </c>
      <c r="O31" s="62"/>
      <c r="P31" s="19">
        <v>20686184.799999993</v>
      </c>
      <c r="Q31" s="19">
        <v>19143749.479999997</v>
      </c>
      <c r="R31" s="19">
        <v>9131091.4399999995</v>
      </c>
      <c r="S31" s="19">
        <v>7590276.3999999994</v>
      </c>
      <c r="T31" s="19">
        <v>7518492.6900000004</v>
      </c>
      <c r="U31" s="19">
        <v>6745489.3900000006</v>
      </c>
      <c r="V31" s="19"/>
    </row>
    <row r="32" spans="1:22" ht="12.75" customHeight="1" x14ac:dyDescent="0.2">
      <c r="B32" s="44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62"/>
      <c r="P32" s="19"/>
      <c r="Q32" s="19"/>
      <c r="R32" s="19"/>
      <c r="S32" s="19"/>
      <c r="T32" s="19"/>
      <c r="U32" s="19"/>
      <c r="V32" s="19"/>
    </row>
    <row r="33" spans="1:22" ht="12.75" customHeight="1" x14ac:dyDescent="0.2">
      <c r="B33" s="44" t="s">
        <v>12</v>
      </c>
      <c r="C33" s="18">
        <v>16296697.119999997</v>
      </c>
      <c r="D33" s="18">
        <v>4576214.6099999985</v>
      </c>
      <c r="E33" s="18">
        <v>2001328.8099999991</v>
      </c>
      <c r="F33" s="18">
        <v>1982531.3799999997</v>
      </c>
      <c r="G33" s="18">
        <v>1626796.81</v>
      </c>
      <c r="H33" s="18">
        <v>1762375.2900000003</v>
      </c>
      <c r="I33" s="18">
        <v>0</v>
      </c>
      <c r="J33" s="19">
        <v>4949182.83</v>
      </c>
      <c r="K33" s="19">
        <v>11563897.68</v>
      </c>
      <c r="L33" s="19">
        <v>16922189.020000003</v>
      </c>
      <c r="M33" s="19">
        <v>16390568.58</v>
      </c>
      <c r="N33" s="19">
        <v>11958602.260000002</v>
      </c>
      <c r="O33" s="62"/>
      <c r="P33" s="19">
        <v>11958602.260000002</v>
      </c>
      <c r="Q33" s="19">
        <v>10919985.01</v>
      </c>
      <c r="R33" s="19">
        <v>3223382.5</v>
      </c>
      <c r="S33" s="19">
        <v>2155353.4500000002</v>
      </c>
      <c r="T33" s="19">
        <v>2285001.1399999992</v>
      </c>
      <c r="U33" s="19">
        <v>1664941.9099999995</v>
      </c>
      <c r="V33" s="19"/>
    </row>
    <row r="34" spans="1:22" ht="12.75" customHeight="1" x14ac:dyDescent="0.2">
      <c r="B34" s="44" t="s">
        <v>13</v>
      </c>
      <c r="C34" s="18">
        <v>16296697.119999997</v>
      </c>
      <c r="D34" s="18">
        <v>4576214.6099999985</v>
      </c>
      <c r="E34" s="18">
        <v>2001328.8099999991</v>
      </c>
      <c r="F34" s="18">
        <v>1982531.3799999997</v>
      </c>
      <c r="G34" s="18">
        <v>1626796.81</v>
      </c>
      <c r="H34" s="18">
        <v>1762375.2900000003</v>
      </c>
      <c r="I34" s="18">
        <v>0</v>
      </c>
      <c r="J34" s="19">
        <v>4949182.83</v>
      </c>
      <c r="K34" s="19">
        <v>11563897.68</v>
      </c>
      <c r="L34" s="19">
        <v>16922189.020000003</v>
      </c>
      <c r="M34" s="19">
        <v>16390568.58</v>
      </c>
      <c r="N34" s="19">
        <v>11958602.260000002</v>
      </c>
      <c r="O34" s="62"/>
      <c r="P34" s="19">
        <v>11958602.260000002</v>
      </c>
      <c r="Q34" s="19">
        <v>10919985.01</v>
      </c>
      <c r="R34" s="19">
        <v>3223382.5</v>
      </c>
      <c r="S34" s="19">
        <v>2155353.4500000002</v>
      </c>
      <c r="T34" s="19">
        <v>2285001.1399999992</v>
      </c>
      <c r="U34" s="19">
        <v>1664941.9099999995</v>
      </c>
      <c r="V34" s="19"/>
    </row>
    <row r="35" spans="1:22" ht="12.75" customHeight="1" x14ac:dyDescent="0.2">
      <c r="B35" s="44"/>
      <c r="C35" s="25"/>
      <c r="D35" s="25"/>
      <c r="E35" s="25"/>
      <c r="F35" s="25"/>
      <c r="G35" s="25"/>
      <c r="H35" s="25"/>
      <c r="I35" s="25"/>
      <c r="J35" s="25"/>
      <c r="K35" s="24"/>
      <c r="L35" s="24"/>
      <c r="M35" s="24"/>
      <c r="N35" s="24"/>
      <c r="O35" s="62"/>
      <c r="P35" s="24"/>
      <c r="Q35" s="24"/>
      <c r="R35" s="24"/>
      <c r="S35" s="24"/>
      <c r="T35" s="24"/>
      <c r="U35" s="24"/>
      <c r="V35" s="19"/>
    </row>
    <row r="36" spans="1:22" s="22" customFormat="1" ht="12.75" customHeight="1" x14ac:dyDescent="0.2">
      <c r="A36"/>
      <c r="B36" s="43" t="s">
        <v>14</v>
      </c>
      <c r="C36" s="63">
        <v>8568071.4800000042</v>
      </c>
      <c r="D36" s="63">
        <v>6410752.9500000002</v>
      </c>
      <c r="E36" s="63">
        <v>5287226.1199999992</v>
      </c>
      <c r="F36" s="63">
        <v>5179755.1500000004</v>
      </c>
      <c r="G36" s="63">
        <v>5141209.68</v>
      </c>
      <c r="H36" s="63">
        <v>5169736.5200000005</v>
      </c>
      <c r="I36" s="63">
        <v>0</v>
      </c>
      <c r="J36" s="64">
        <v>6256523.3499999978</v>
      </c>
      <c r="K36" s="64">
        <v>7111690.7499999963</v>
      </c>
      <c r="L36" s="64">
        <v>9219372.6099999994</v>
      </c>
      <c r="M36" s="64">
        <v>10466149.269999998</v>
      </c>
      <c r="N36" s="64">
        <v>8727582.5399999917</v>
      </c>
      <c r="O36" s="62"/>
      <c r="P36" s="64">
        <v>8727582.5399999917</v>
      </c>
      <c r="Q36" s="64">
        <v>8223764.4699999969</v>
      </c>
      <c r="R36" s="64">
        <v>5907708.9399999995</v>
      </c>
      <c r="S36" s="64">
        <v>5434922.9499999993</v>
      </c>
      <c r="T36" s="64">
        <v>5233491.5500000007</v>
      </c>
      <c r="U36" s="64">
        <v>5080547.4800000014</v>
      </c>
      <c r="V36" s="19"/>
    </row>
    <row r="37" spans="1:22" s="22" customFormat="1" ht="12.75" customHeight="1" x14ac:dyDescent="0.2">
      <c r="A37"/>
      <c r="B37" s="4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2"/>
      <c r="P37" s="63"/>
      <c r="Q37" s="63"/>
      <c r="R37" s="63"/>
      <c r="S37" s="63"/>
      <c r="T37" s="63"/>
      <c r="U37" s="63"/>
      <c r="V37" s="19"/>
    </row>
    <row r="38" spans="1:22" s="22" customFormat="1" ht="12.75" customHeight="1" x14ac:dyDescent="0.2">
      <c r="A38"/>
      <c r="B38" s="4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62"/>
      <c r="P38" s="18"/>
      <c r="Q38" s="18"/>
      <c r="R38" s="18"/>
      <c r="S38" s="18"/>
      <c r="T38" s="18"/>
      <c r="U38" s="18"/>
      <c r="V38" s="19"/>
    </row>
    <row r="39" spans="1:22" s="22" customFormat="1" ht="12.75" customHeight="1" x14ac:dyDescent="0.2">
      <c r="A39"/>
      <c r="B39" s="43" t="s">
        <v>16</v>
      </c>
      <c r="C39" s="18">
        <v>2228079.5699999994</v>
      </c>
      <c r="D39" s="18">
        <v>2277200.2000000002</v>
      </c>
      <c r="E39" s="18">
        <v>2187799.5899999994</v>
      </c>
      <c r="F39" s="18">
        <v>2075624.1699999995</v>
      </c>
      <c r="G39" s="18">
        <v>2944507.1499999994</v>
      </c>
      <c r="H39" s="18">
        <v>1618779.7200000002</v>
      </c>
      <c r="I39" s="18">
        <v>0</v>
      </c>
      <c r="J39" s="19">
        <v>2337123.9700000007</v>
      </c>
      <c r="K39" s="19">
        <v>2029066.77</v>
      </c>
      <c r="L39" s="19">
        <v>2039936.6799999992</v>
      </c>
      <c r="M39" s="19">
        <v>2249515.41</v>
      </c>
      <c r="N39" s="19">
        <v>2100897.0499999998</v>
      </c>
      <c r="O39" s="62"/>
      <c r="P39" s="19">
        <v>2100897.0499999998</v>
      </c>
      <c r="Q39" s="19">
        <v>2264413.4900000002</v>
      </c>
      <c r="R39" s="19">
        <v>2192718.7699999996</v>
      </c>
      <c r="S39" s="19">
        <v>2285609.58</v>
      </c>
      <c r="T39" s="19">
        <v>2191332.8199999998</v>
      </c>
      <c r="U39" s="19">
        <v>2203480.94</v>
      </c>
      <c r="V39" s="19"/>
    </row>
    <row r="40" spans="1:22" ht="15" x14ac:dyDescent="0.2">
      <c r="B40" s="43" t="s">
        <v>17</v>
      </c>
      <c r="C40" s="18">
        <v>116325</v>
      </c>
      <c r="D40" s="18">
        <v>24247</v>
      </c>
      <c r="E40" s="18">
        <v>19571</v>
      </c>
      <c r="F40" s="18">
        <v>175706</v>
      </c>
      <c r="G40" s="18">
        <v>19482</v>
      </c>
      <c r="H40" s="18">
        <v>19404</v>
      </c>
      <c r="I40" s="18">
        <v>0</v>
      </c>
      <c r="J40" s="19">
        <v>23858</v>
      </c>
      <c r="K40" s="19">
        <v>27656</v>
      </c>
      <c r="L40" s="19">
        <v>37521</v>
      </c>
      <c r="M40" s="19">
        <v>44469.77</v>
      </c>
      <c r="N40" s="19">
        <v>34355.67</v>
      </c>
      <c r="O40" s="62"/>
      <c r="P40" s="19">
        <v>34355.67</v>
      </c>
      <c r="Q40" s="19">
        <v>33028.43</v>
      </c>
      <c r="R40" s="19">
        <v>21746.11</v>
      </c>
      <c r="S40" s="19">
        <v>20474.68</v>
      </c>
      <c r="T40" s="19">
        <v>20339</v>
      </c>
      <c r="U40" s="19">
        <v>19457.02</v>
      </c>
      <c r="V40" s="19"/>
    </row>
    <row r="41" spans="1:22" ht="15" x14ac:dyDescent="0.2">
      <c r="B41" s="6" t="s">
        <v>63</v>
      </c>
      <c r="C41" s="18">
        <v>4037.2</v>
      </c>
      <c r="D41" s="18">
        <v>4037.2</v>
      </c>
      <c r="E41" s="18">
        <v>4037.2</v>
      </c>
      <c r="F41" s="18">
        <v>4037.2</v>
      </c>
      <c r="G41" s="18">
        <v>4037.2</v>
      </c>
      <c r="H41" s="18">
        <v>4037.2</v>
      </c>
      <c r="I41" s="18">
        <v>0</v>
      </c>
      <c r="J41" s="19">
        <v>4037.2</v>
      </c>
      <c r="K41" s="19">
        <v>4037.2</v>
      </c>
      <c r="L41" s="19">
        <v>4037.2</v>
      </c>
      <c r="M41" s="19">
        <v>0</v>
      </c>
      <c r="N41" s="19">
        <v>0</v>
      </c>
      <c r="O41" s="62"/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/>
    </row>
    <row r="42" spans="1:22" ht="15" x14ac:dyDescent="0.2">
      <c r="B42" s="6" t="s">
        <v>18</v>
      </c>
      <c r="C42" s="18">
        <v>1504229.06</v>
      </c>
      <c r="D42" s="18">
        <v>1510955.3699999996</v>
      </c>
      <c r="E42" s="18">
        <v>1522708.2699999996</v>
      </c>
      <c r="F42" s="18">
        <v>1524849.4900000002</v>
      </c>
      <c r="G42" s="18">
        <v>1556422.87</v>
      </c>
      <c r="H42" s="18">
        <v>1583151.22</v>
      </c>
      <c r="I42" s="18">
        <v>0</v>
      </c>
      <c r="J42" s="19">
        <v>1463817.7200000002</v>
      </c>
      <c r="K42" s="19">
        <v>1482314.2200000002</v>
      </c>
      <c r="L42" s="19">
        <v>1493091.4300000002</v>
      </c>
      <c r="M42" s="19">
        <v>1578172.95</v>
      </c>
      <c r="N42" s="19">
        <v>1578172.95</v>
      </c>
      <c r="O42" s="62"/>
      <c r="P42" s="19">
        <v>1578172.95</v>
      </c>
      <c r="Q42" s="19">
        <v>1578172.95</v>
      </c>
      <c r="R42" s="19">
        <v>1578172.95</v>
      </c>
      <c r="S42" s="19">
        <v>1578172.95</v>
      </c>
      <c r="T42" s="19">
        <v>1578172.95</v>
      </c>
      <c r="U42" s="19">
        <v>1578172.95</v>
      </c>
      <c r="V42" s="19"/>
    </row>
    <row r="43" spans="1:22" ht="15" x14ac:dyDescent="0.2">
      <c r="B43" s="6" t="s">
        <v>19</v>
      </c>
      <c r="C43" s="18">
        <v>455463.65</v>
      </c>
      <c r="D43" s="18">
        <v>551122.26</v>
      </c>
      <c r="E43" s="18">
        <v>603830.34</v>
      </c>
      <c r="F43" s="18">
        <v>554649.64</v>
      </c>
      <c r="G43" s="18">
        <v>583075.12</v>
      </c>
      <c r="H43" s="18">
        <v>562687.6</v>
      </c>
      <c r="I43" s="18">
        <v>0</v>
      </c>
      <c r="J43" s="19">
        <v>425182.14999999997</v>
      </c>
      <c r="K43" s="19">
        <v>446904.68000000005</v>
      </c>
      <c r="L43" s="19">
        <v>368557.75</v>
      </c>
      <c r="M43" s="19">
        <v>465629.31</v>
      </c>
      <c r="N43" s="19">
        <v>428554.31</v>
      </c>
      <c r="O43" s="62"/>
      <c r="P43" s="19">
        <v>428554.31</v>
      </c>
      <c r="Q43" s="19">
        <v>411698.31</v>
      </c>
      <c r="R43" s="19">
        <v>502529.31</v>
      </c>
      <c r="S43" s="19">
        <v>425564.31</v>
      </c>
      <c r="T43" s="19">
        <v>415708.31</v>
      </c>
      <c r="U43" s="19">
        <v>457645.31</v>
      </c>
      <c r="V43" s="19"/>
    </row>
    <row r="44" spans="1:22" ht="15" x14ac:dyDescent="0.2">
      <c r="B44" s="6" t="s">
        <v>20</v>
      </c>
      <c r="C44" s="18">
        <v>4304097.2799999993</v>
      </c>
      <c r="D44" s="18">
        <v>4363524.83</v>
      </c>
      <c r="E44" s="18">
        <v>4333909.1999999993</v>
      </c>
      <c r="F44" s="18">
        <v>4330829.3</v>
      </c>
      <c r="G44" s="18">
        <v>5103487.1399999997</v>
      </c>
      <c r="H44" s="18">
        <v>3784022.5400000005</v>
      </c>
      <c r="I44" s="18">
        <v>0</v>
      </c>
      <c r="J44" s="19">
        <v>4249981.8400000008</v>
      </c>
      <c r="K44" s="19">
        <v>3985941.6700000004</v>
      </c>
      <c r="L44" s="19">
        <v>3939106.8599999994</v>
      </c>
      <c r="M44" s="19">
        <v>4337787.4399999995</v>
      </c>
      <c r="N44" s="19">
        <v>4141979.98</v>
      </c>
      <c r="O44" s="62"/>
      <c r="P44" s="19">
        <v>4141979.98</v>
      </c>
      <c r="Q44" s="19">
        <v>4287313.18</v>
      </c>
      <c r="R44" s="19">
        <v>4295167.1399999987</v>
      </c>
      <c r="S44" s="19">
        <v>4309821.5199999996</v>
      </c>
      <c r="T44" s="19">
        <v>4205553.0799999991</v>
      </c>
      <c r="U44" s="19">
        <v>4258756.22</v>
      </c>
      <c r="V44" s="19"/>
    </row>
    <row r="45" spans="1:22" ht="15" x14ac:dyDescent="0.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62"/>
      <c r="P45" s="18"/>
      <c r="Q45" s="18"/>
      <c r="R45" s="18"/>
      <c r="S45" s="18"/>
      <c r="T45" s="18"/>
      <c r="U45" s="18"/>
      <c r="V45" s="18"/>
    </row>
    <row r="46" spans="1:22" ht="15" x14ac:dyDescent="0.2">
      <c r="B46" s="6" t="s">
        <v>21</v>
      </c>
      <c r="C46" s="18">
        <v>4263974.2000000048</v>
      </c>
      <c r="D46" s="18">
        <v>2047228.12</v>
      </c>
      <c r="E46" s="18">
        <v>953316.91999999993</v>
      </c>
      <c r="F46" s="18">
        <v>848925.85000000056</v>
      </c>
      <c r="G46" s="18">
        <v>37722.540000000037</v>
      </c>
      <c r="H46" s="18">
        <v>1385713.98</v>
      </c>
      <c r="I46" s="18">
        <v>0</v>
      </c>
      <c r="J46" s="19">
        <v>2006541.509999997</v>
      </c>
      <c r="K46" s="19">
        <v>3125749.0799999959</v>
      </c>
      <c r="L46" s="19">
        <v>5280265.75</v>
      </c>
      <c r="M46" s="19">
        <v>6128361.8299999982</v>
      </c>
      <c r="N46" s="19">
        <v>4585602.5599999912</v>
      </c>
      <c r="O46" s="62"/>
      <c r="P46" s="19">
        <v>4585602.5599999912</v>
      </c>
      <c r="Q46" s="19">
        <v>3936451.2899999972</v>
      </c>
      <c r="R46" s="19">
        <v>1612541.8000000007</v>
      </c>
      <c r="S46" s="19">
        <v>1125101.4299999997</v>
      </c>
      <c r="T46" s="19">
        <v>1027938.4700000016</v>
      </c>
      <c r="U46" s="19">
        <v>821791.26000000164</v>
      </c>
      <c r="V46" s="19"/>
    </row>
    <row r="47" spans="1:22" ht="15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62"/>
      <c r="P47" s="18"/>
      <c r="Q47" s="18"/>
      <c r="R47" s="18"/>
      <c r="S47" s="18"/>
      <c r="T47" s="18"/>
      <c r="U47" s="18"/>
      <c r="V47" s="18"/>
    </row>
    <row r="48" spans="1:22" ht="15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62"/>
      <c r="P48" s="18"/>
      <c r="Q48" s="18"/>
      <c r="R48" s="18"/>
      <c r="S48" s="18"/>
      <c r="T48" s="18"/>
      <c r="U48" s="18"/>
      <c r="V48" s="18"/>
    </row>
    <row r="49" spans="2:22" ht="15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62"/>
      <c r="P49" s="18"/>
      <c r="Q49" s="18"/>
      <c r="R49" s="18"/>
      <c r="S49" s="18"/>
      <c r="T49" s="18"/>
      <c r="U49" s="18"/>
      <c r="V49" s="18"/>
    </row>
    <row r="50" spans="2:22" ht="15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62"/>
      <c r="P50" s="18"/>
      <c r="Q50" s="18"/>
      <c r="R50" s="18"/>
      <c r="S50" s="18"/>
      <c r="T50" s="18"/>
      <c r="U50" s="18"/>
      <c r="V50" s="18"/>
    </row>
    <row r="51" spans="2:22" ht="15" x14ac:dyDescent="0.2">
      <c r="B51" s="6" t="s">
        <v>51</v>
      </c>
      <c r="C51" s="18">
        <v>16036.91</v>
      </c>
      <c r="D51" s="18">
        <v>16036.91</v>
      </c>
      <c r="E51" s="18">
        <v>16036.91</v>
      </c>
      <c r="F51" s="18">
        <v>16036.91</v>
      </c>
      <c r="G51" s="18">
        <v>16036.91</v>
      </c>
      <c r="H51" s="18">
        <v>19710.38</v>
      </c>
      <c r="I51" s="18">
        <v>0</v>
      </c>
      <c r="J51" s="19">
        <v>16199.02</v>
      </c>
      <c r="K51" s="19">
        <v>16199.02</v>
      </c>
      <c r="L51" s="19">
        <v>16199.02</v>
      </c>
      <c r="M51" s="19">
        <v>0</v>
      </c>
      <c r="N51" s="19">
        <v>0</v>
      </c>
      <c r="O51" s="62"/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/>
    </row>
    <row r="52" spans="2:22" ht="15" x14ac:dyDescent="0.2">
      <c r="B52" s="6" t="s">
        <v>52</v>
      </c>
      <c r="C52" s="18">
        <v>55879.77</v>
      </c>
      <c r="D52" s="18">
        <v>55879.77</v>
      </c>
      <c r="E52" s="18">
        <v>55879.77</v>
      </c>
      <c r="F52" s="18">
        <v>55879.77</v>
      </c>
      <c r="G52" s="18">
        <v>55879.77</v>
      </c>
      <c r="H52" s="18">
        <v>55879.77</v>
      </c>
      <c r="I52" s="18">
        <v>0</v>
      </c>
      <c r="J52" s="19">
        <v>55975.33</v>
      </c>
      <c r="K52" s="19">
        <v>55929.45</v>
      </c>
      <c r="L52" s="19">
        <v>55929.45</v>
      </c>
      <c r="M52" s="19">
        <v>0</v>
      </c>
      <c r="N52" s="19">
        <v>0</v>
      </c>
      <c r="O52" s="62"/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/>
    </row>
    <row r="53" spans="2:22" ht="15" x14ac:dyDescent="0.2">
      <c r="B53" s="6" t="s">
        <v>53</v>
      </c>
      <c r="C53" s="18">
        <v>1210456.8700000001</v>
      </c>
      <c r="D53" s="18">
        <v>1217786.42</v>
      </c>
      <c r="E53" s="18">
        <v>1224094.96</v>
      </c>
      <c r="F53" s="18">
        <v>1228133.71</v>
      </c>
      <c r="G53" s="18">
        <v>1267431.06</v>
      </c>
      <c r="H53" s="18">
        <v>1292750.97</v>
      </c>
      <c r="I53" s="18">
        <v>0</v>
      </c>
      <c r="J53" s="19">
        <v>1175697.3400000001</v>
      </c>
      <c r="K53" s="19">
        <v>1191534.32</v>
      </c>
      <c r="L53" s="19">
        <v>1196025.28</v>
      </c>
      <c r="M53" s="19">
        <v>0</v>
      </c>
      <c r="N53" s="19">
        <v>0</v>
      </c>
      <c r="O53" s="62"/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/>
    </row>
    <row r="54" spans="2:22" ht="15" x14ac:dyDescent="0.2">
      <c r="B54" s="6" t="s">
        <v>54</v>
      </c>
      <c r="C54" s="18">
        <v>99510.080000000002</v>
      </c>
      <c r="D54" s="18">
        <v>99643.21</v>
      </c>
      <c r="E54" s="18">
        <v>103615.29</v>
      </c>
      <c r="F54" s="18">
        <v>103101.11</v>
      </c>
      <c r="G54" s="18">
        <v>104476.23</v>
      </c>
      <c r="H54" s="18">
        <v>106541.62</v>
      </c>
      <c r="I54" s="18">
        <v>0</v>
      </c>
      <c r="J54" s="19">
        <v>95933.31</v>
      </c>
      <c r="K54" s="19">
        <v>98337.83</v>
      </c>
      <c r="L54" s="19">
        <v>99730.1</v>
      </c>
      <c r="M54" s="19">
        <v>0</v>
      </c>
      <c r="N54" s="19">
        <v>0</v>
      </c>
      <c r="O54" s="62"/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/>
    </row>
    <row r="55" spans="2:22" ht="15" x14ac:dyDescent="0.2">
      <c r="B55" s="6" t="s">
        <v>55</v>
      </c>
      <c r="C55" s="18">
        <v>5942.91</v>
      </c>
      <c r="D55" s="18">
        <v>5942.91</v>
      </c>
      <c r="E55" s="18">
        <v>5942.91</v>
      </c>
      <c r="F55" s="18">
        <v>5942.91</v>
      </c>
      <c r="G55" s="18">
        <v>5942.91</v>
      </c>
      <c r="H55" s="18">
        <v>5942.91</v>
      </c>
      <c r="I55" s="18">
        <v>0</v>
      </c>
      <c r="J55" s="19">
        <v>6612.29</v>
      </c>
      <c r="K55" s="19">
        <v>6612.29</v>
      </c>
      <c r="L55" s="19">
        <v>6621.29</v>
      </c>
      <c r="M55" s="19">
        <v>0</v>
      </c>
      <c r="N55" s="19">
        <v>0</v>
      </c>
      <c r="O55" s="62"/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/>
    </row>
    <row r="56" spans="2:22" ht="15" x14ac:dyDescent="0.2">
      <c r="B56" s="6" t="s">
        <v>56</v>
      </c>
      <c r="C56" s="18">
        <v>-3096.82</v>
      </c>
      <c r="D56" s="18">
        <v>-3293.66</v>
      </c>
      <c r="E56" s="18">
        <v>-3300.51</v>
      </c>
      <c r="F56" s="18">
        <v>-3480.64</v>
      </c>
      <c r="G56" s="18">
        <v>-3392.22</v>
      </c>
      <c r="H56" s="18">
        <v>-3509.76</v>
      </c>
      <c r="I56" s="18">
        <v>0</v>
      </c>
      <c r="J56" s="19">
        <v>-3706.72</v>
      </c>
      <c r="K56" s="19">
        <v>-3631.71</v>
      </c>
      <c r="L56" s="19">
        <v>-3728.64</v>
      </c>
      <c r="M56" s="19">
        <v>0</v>
      </c>
      <c r="N56" s="19">
        <v>0</v>
      </c>
      <c r="O56" s="62"/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/>
    </row>
    <row r="57" spans="2:22" ht="15" x14ac:dyDescent="0.2">
      <c r="B57" s="6" t="s">
        <v>57</v>
      </c>
      <c r="C57" s="18">
        <v>1943.43</v>
      </c>
      <c r="D57" s="18">
        <v>1943.43</v>
      </c>
      <c r="E57" s="18">
        <v>1943.43</v>
      </c>
      <c r="F57" s="18">
        <v>1818.78</v>
      </c>
      <c r="G57" s="18">
        <v>1818.78</v>
      </c>
      <c r="H57" s="18">
        <v>1818.78</v>
      </c>
      <c r="I57" s="18">
        <v>0</v>
      </c>
      <c r="J57" s="19">
        <v>1943.43</v>
      </c>
      <c r="K57" s="19">
        <v>1943.43</v>
      </c>
      <c r="L57" s="19">
        <v>1943.43</v>
      </c>
      <c r="M57" s="19">
        <v>0</v>
      </c>
      <c r="N57" s="19">
        <v>0</v>
      </c>
      <c r="O57" s="62"/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/>
    </row>
    <row r="58" spans="2:22" ht="15" x14ac:dyDescent="0.2">
      <c r="B58" s="6" t="s">
        <v>58</v>
      </c>
      <c r="C58" s="18">
        <v>-1904.56</v>
      </c>
      <c r="D58" s="18">
        <v>-1904.56</v>
      </c>
      <c r="E58" s="18">
        <v>-1904.56</v>
      </c>
      <c r="F58" s="18">
        <v>-1782.4</v>
      </c>
      <c r="G58" s="18">
        <v>-1782.4</v>
      </c>
      <c r="H58" s="18">
        <v>-1782.4</v>
      </c>
      <c r="I58" s="18">
        <v>0</v>
      </c>
      <c r="J58" s="19">
        <v>-1904.56</v>
      </c>
      <c r="K58" s="19">
        <v>-1904.56</v>
      </c>
      <c r="L58" s="19">
        <v>-1904.56</v>
      </c>
      <c r="M58" s="19">
        <v>0</v>
      </c>
      <c r="N58" s="19">
        <v>0</v>
      </c>
      <c r="O58" s="62"/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/>
    </row>
    <row r="59" spans="2:22" ht="15" x14ac:dyDescent="0.2">
      <c r="B59" s="6" t="s">
        <v>59</v>
      </c>
      <c r="C59" s="18">
        <v>15922.53</v>
      </c>
      <c r="D59" s="18">
        <v>15922.53</v>
      </c>
      <c r="E59" s="18">
        <v>15875.67</v>
      </c>
      <c r="F59" s="18">
        <v>15875.67</v>
      </c>
      <c r="G59" s="18">
        <v>16912.98</v>
      </c>
      <c r="H59" s="18">
        <v>16912.98</v>
      </c>
      <c r="I59" s="18">
        <v>0</v>
      </c>
      <c r="J59" s="19">
        <v>15122.71</v>
      </c>
      <c r="K59" s="19">
        <v>15485.54</v>
      </c>
      <c r="L59" s="19">
        <v>15485.54</v>
      </c>
      <c r="M59" s="19">
        <v>0</v>
      </c>
      <c r="N59" s="19">
        <v>0</v>
      </c>
      <c r="O59" s="62"/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/>
    </row>
    <row r="60" spans="2:22" ht="15" x14ac:dyDescent="0.2">
      <c r="B60" s="6" t="s">
        <v>60</v>
      </c>
      <c r="C60" s="18">
        <v>-8297.15</v>
      </c>
      <c r="D60" s="18">
        <v>-8824.52</v>
      </c>
      <c r="E60" s="18">
        <v>-8816.8700000000008</v>
      </c>
      <c r="F60" s="18">
        <v>-9298.06</v>
      </c>
      <c r="G60" s="18">
        <v>-9653.94</v>
      </c>
      <c r="H60" s="18">
        <v>-9988.4699999999993</v>
      </c>
      <c r="I60" s="18">
        <v>0</v>
      </c>
      <c r="J60" s="19">
        <v>-8477.5</v>
      </c>
      <c r="K60" s="19">
        <v>-8505.2099999999991</v>
      </c>
      <c r="L60" s="19">
        <v>-8720.35</v>
      </c>
      <c r="M60" s="19">
        <v>0</v>
      </c>
      <c r="N60" s="19">
        <v>0</v>
      </c>
      <c r="O60" s="62"/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/>
    </row>
    <row r="61" spans="2:22" ht="15" x14ac:dyDescent="0.2">
      <c r="B61" s="6"/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9"/>
      <c r="O61" s="62"/>
      <c r="P61" s="19"/>
      <c r="Q61" s="19"/>
      <c r="R61" s="19"/>
      <c r="S61" s="19"/>
      <c r="T61" s="19"/>
      <c r="U61" s="19"/>
      <c r="V61" s="19"/>
    </row>
    <row r="62" spans="2:22" ht="15" x14ac:dyDescent="0.2">
      <c r="B62" s="6" t="s">
        <v>61</v>
      </c>
      <c r="C62" s="18">
        <v>53536.12</v>
      </c>
      <c r="D62" s="18">
        <v>53538.76</v>
      </c>
      <c r="E62" s="18">
        <v>55187.71</v>
      </c>
      <c r="F62" s="18">
        <v>55989.59</v>
      </c>
      <c r="G62" s="18">
        <v>48703.93</v>
      </c>
      <c r="H62" s="18">
        <v>47661.95</v>
      </c>
      <c r="I62" s="18">
        <v>0</v>
      </c>
      <c r="J62" s="19">
        <v>50172.81</v>
      </c>
      <c r="K62" s="19">
        <v>49706.99</v>
      </c>
      <c r="L62" s="19">
        <v>54903.519999999997</v>
      </c>
      <c r="M62" s="19">
        <v>100667.28</v>
      </c>
      <c r="N62" s="19">
        <v>100667.28</v>
      </c>
      <c r="O62" s="62"/>
      <c r="P62" s="19">
        <v>100667.28</v>
      </c>
      <c r="Q62" s="19">
        <v>100667.28</v>
      </c>
      <c r="R62" s="19">
        <v>100667.28</v>
      </c>
      <c r="S62" s="19">
        <v>100667.28</v>
      </c>
      <c r="T62" s="19">
        <v>100667.28</v>
      </c>
      <c r="U62" s="19">
        <v>100667.28</v>
      </c>
      <c r="V62" s="19"/>
    </row>
    <row r="63" spans="2:22" ht="15" x14ac:dyDescent="0.2">
      <c r="B63" s="6" t="s">
        <v>62</v>
      </c>
      <c r="C63" s="18">
        <v>43780.480000000003</v>
      </c>
      <c r="D63" s="18">
        <v>43780.480000000003</v>
      </c>
      <c r="E63" s="18">
        <v>44196.08</v>
      </c>
      <c r="F63" s="18">
        <v>44579.28</v>
      </c>
      <c r="G63" s="18">
        <v>41895.1</v>
      </c>
      <c r="H63" s="18">
        <v>41917.07</v>
      </c>
      <c r="I63" s="18">
        <v>0</v>
      </c>
      <c r="J63" s="19">
        <v>43710.1</v>
      </c>
      <c r="K63" s="19">
        <v>43712.83</v>
      </c>
      <c r="L63" s="19">
        <v>43719.61</v>
      </c>
      <c r="M63" s="19">
        <v>0</v>
      </c>
      <c r="N63" s="19">
        <v>0</v>
      </c>
      <c r="O63" s="62"/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/>
    </row>
    <row r="64" spans="2:22" ht="15" x14ac:dyDescent="0.2">
      <c r="B64" s="6" t="s">
        <v>50</v>
      </c>
      <c r="C64" s="18">
        <v>10481.290000000001</v>
      </c>
      <c r="D64" s="18">
        <v>10466.49</v>
      </c>
      <c r="E64" s="18">
        <v>9920.2800000000007</v>
      </c>
      <c r="F64" s="18">
        <v>8015.66</v>
      </c>
      <c r="G64" s="18">
        <v>8116.56</v>
      </c>
      <c r="H64" s="18">
        <v>5258.22</v>
      </c>
      <c r="I64" s="18">
        <v>0</v>
      </c>
      <c r="J64" s="19">
        <v>12502.96</v>
      </c>
      <c r="K64" s="19">
        <v>12856.8</v>
      </c>
      <c r="L64" s="19">
        <v>12850.54</v>
      </c>
      <c r="M64" s="19">
        <v>0</v>
      </c>
      <c r="N64" s="19">
        <v>0</v>
      </c>
      <c r="O64" s="62"/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/>
    </row>
    <row r="65" spans="2:22" ht="15" x14ac:dyDescent="0.2">
      <c r="B65" s="6" t="s">
        <v>63</v>
      </c>
      <c r="C65" s="18">
        <v>4037.2</v>
      </c>
      <c r="D65" s="18">
        <v>4037.2</v>
      </c>
      <c r="E65" s="18">
        <v>4037.2</v>
      </c>
      <c r="F65" s="18">
        <v>4037.2</v>
      </c>
      <c r="G65" s="18">
        <v>4037.2</v>
      </c>
      <c r="H65" s="18">
        <v>4037.2</v>
      </c>
      <c r="I65" s="18">
        <v>0</v>
      </c>
      <c r="J65" s="19">
        <v>4037.2</v>
      </c>
      <c r="K65" s="19">
        <v>4037.2</v>
      </c>
      <c r="L65" s="19">
        <v>4037.2</v>
      </c>
      <c r="M65" s="19">
        <v>0</v>
      </c>
      <c r="N65" s="19">
        <v>0</v>
      </c>
      <c r="O65" s="62"/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/>
    </row>
    <row r="66" spans="2:22" ht="15" x14ac:dyDescent="0.2">
      <c r="B66" s="6" t="s">
        <v>18</v>
      </c>
      <c r="C66" s="18">
        <v>1504229.06</v>
      </c>
      <c r="D66" s="18">
        <v>1510955.3699999996</v>
      </c>
      <c r="E66" s="18">
        <v>1522708.2699999996</v>
      </c>
      <c r="F66" s="18">
        <v>1524849.4900000002</v>
      </c>
      <c r="G66" s="18">
        <v>1556422.87</v>
      </c>
      <c r="H66" s="18">
        <v>1583151.22</v>
      </c>
      <c r="I66" s="18">
        <v>0</v>
      </c>
      <c r="J66" s="19">
        <v>1463817.7200000002</v>
      </c>
      <c r="K66" s="19">
        <v>1482314.2200000002</v>
      </c>
      <c r="L66" s="19">
        <v>1493091.4300000002</v>
      </c>
      <c r="M66" s="19">
        <v>1578172.95</v>
      </c>
      <c r="N66" s="19">
        <v>1578172.95</v>
      </c>
      <c r="O66" s="62"/>
      <c r="P66" s="19">
        <v>1578172.95</v>
      </c>
      <c r="Q66" s="19">
        <v>1578172.95</v>
      </c>
      <c r="R66" s="19">
        <v>1578172.95</v>
      </c>
      <c r="S66" s="19">
        <v>1578172.95</v>
      </c>
      <c r="T66" s="19">
        <v>1578172.95</v>
      </c>
      <c r="U66" s="19">
        <v>1578172.95</v>
      </c>
      <c r="V66" s="19"/>
    </row>
    <row r="67" spans="2:22" ht="15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7"/>
      <c r="P67" s="18"/>
      <c r="Q67" s="18"/>
    </row>
    <row r="68" spans="2:22" ht="15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7"/>
      <c r="P68" s="18"/>
      <c r="Q68" s="18"/>
    </row>
    <row r="69" spans="2:22" ht="15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7"/>
      <c r="P69" s="18"/>
      <c r="Q69" s="18"/>
    </row>
    <row r="70" spans="2:22" ht="15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7"/>
      <c r="P70" s="18"/>
      <c r="Q70" s="18"/>
    </row>
    <row r="71" spans="2:22" ht="15" x14ac:dyDescent="0.2">
      <c r="B71" s="6" t="s">
        <v>64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7"/>
      <c r="P71" s="18"/>
      <c r="Q71" s="18"/>
    </row>
    <row r="72" spans="2:22" ht="15" x14ac:dyDescent="0.2">
      <c r="B72" s="6" t="s">
        <v>65</v>
      </c>
      <c r="C72" s="45"/>
      <c r="D72" s="45"/>
      <c r="E72" s="45"/>
      <c r="F72" s="45"/>
      <c r="G72" s="45"/>
      <c r="H72" s="45"/>
      <c r="I72" s="45"/>
      <c r="O72" s="7"/>
    </row>
    <row r="73" spans="2:22" ht="15" x14ac:dyDescent="0.2">
      <c r="B73" s="6" t="s">
        <v>66</v>
      </c>
      <c r="C73" s="45"/>
      <c r="D73" s="45"/>
      <c r="E73" s="45"/>
      <c r="F73" s="45"/>
      <c r="G73" s="45"/>
      <c r="H73" s="45"/>
      <c r="I73" s="45"/>
      <c r="O73" s="7"/>
    </row>
    <row r="74" spans="2:22" ht="15" x14ac:dyDescent="0.2">
      <c r="C74" s="45"/>
      <c r="D74" s="45"/>
      <c r="E74" s="45"/>
      <c r="F74" s="45"/>
      <c r="G74" s="45"/>
      <c r="H74" s="45"/>
      <c r="I74" s="45"/>
      <c r="O74" s="7"/>
    </row>
  </sheetData>
  <printOptions horizontalCentered="1"/>
  <pageMargins left="0.5" right="0.46" top="0.72" bottom="0.56000000000000005" header="0.25" footer="0.25"/>
  <pageSetup scale="43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showGridLines="0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" customWidth="1"/>
    <col min="2" max="2" width="67.28515625" customWidth="1"/>
    <col min="3" max="9" width="11.5703125" customWidth="1"/>
    <col min="10" max="10" width="11.42578125" customWidth="1"/>
    <col min="11" max="11" width="12" bestFit="1" customWidth="1"/>
    <col min="12" max="20" width="12.85546875" bestFit="1" customWidth="1"/>
  </cols>
  <sheetData>
    <row r="1" spans="2:21" ht="12" customHeight="1" x14ac:dyDescent="0.2">
      <c r="B1" s="2" t="s">
        <v>0</v>
      </c>
    </row>
    <row r="2" spans="2:21" ht="12" customHeight="1" x14ac:dyDescent="0.2">
      <c r="B2" s="2" t="s">
        <v>1</v>
      </c>
    </row>
    <row r="3" spans="2:21" ht="12.75" customHeight="1" x14ac:dyDescent="0.2">
      <c r="B3" s="2" t="s">
        <v>2</v>
      </c>
    </row>
    <row r="4" spans="2:21" s="5" customFormat="1" ht="12.75" customHeight="1" x14ac:dyDescent="0.35">
      <c r="B4" s="2" t="s">
        <v>3</v>
      </c>
    </row>
    <row r="5" spans="2:21" s="5" customFormat="1" ht="12.75" customHeight="1" x14ac:dyDescent="0.35">
      <c r="B5" s="2" t="s">
        <v>25</v>
      </c>
    </row>
    <row r="6" spans="2:21" s="7" customFormat="1" ht="12" customHeight="1" x14ac:dyDescent="0.2"/>
    <row r="7" spans="2:21" ht="21" customHeight="1" x14ac:dyDescent="0.35">
      <c r="B7" s="10"/>
      <c r="U7" s="7"/>
    </row>
    <row r="8" spans="2:21" s="13" customFormat="1" ht="15" x14ac:dyDescent="0.2">
      <c r="B8"/>
      <c r="C8" s="2" t="s">
        <v>69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7"/>
    </row>
    <row r="9" spans="2:21" ht="12.75" customHeight="1" x14ac:dyDescent="0.2">
      <c r="B9" s="14" t="s">
        <v>5</v>
      </c>
      <c r="C9" s="39" t="s">
        <v>32</v>
      </c>
      <c r="D9" s="40" t="s">
        <v>33</v>
      </c>
      <c r="E9" s="40" t="s">
        <v>34</v>
      </c>
      <c r="F9" s="40" t="s">
        <v>35</v>
      </c>
      <c r="G9" s="40" t="s">
        <v>36</v>
      </c>
      <c r="H9" s="40" t="s">
        <v>37</v>
      </c>
      <c r="I9" s="15" t="s">
        <v>38</v>
      </c>
      <c r="J9" s="15" t="s">
        <v>39</v>
      </c>
      <c r="K9" s="41" t="s">
        <v>40</v>
      </c>
      <c r="L9" s="39" t="s">
        <v>29</v>
      </c>
      <c r="M9" s="39" t="s">
        <v>30</v>
      </c>
      <c r="N9" s="39" t="s">
        <v>31</v>
      </c>
      <c r="O9" s="39" t="s">
        <v>32</v>
      </c>
      <c r="P9" s="15" t="s">
        <v>33</v>
      </c>
      <c r="Q9" s="39" t="s">
        <v>34</v>
      </c>
      <c r="R9" s="15" t="s">
        <v>35</v>
      </c>
      <c r="S9" s="15" t="s">
        <v>36</v>
      </c>
      <c r="T9" s="40" t="s">
        <v>37</v>
      </c>
      <c r="U9" s="7"/>
    </row>
    <row r="10" spans="2:21" ht="12.75" customHeight="1" x14ac:dyDescent="0.2">
      <c r="B10" s="16"/>
      <c r="U10" s="7"/>
    </row>
    <row r="11" spans="2:21" ht="12.75" customHeight="1" x14ac:dyDescent="0.2">
      <c r="B11" s="4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7"/>
    </row>
    <row r="12" spans="2:21" ht="12.75" customHeight="1" x14ac:dyDescent="0.2">
      <c r="B12" s="44" t="s">
        <v>73</v>
      </c>
      <c r="C12" s="46">
        <v>132148.04999999999</v>
      </c>
      <c r="D12" s="46">
        <v>-30136.28</v>
      </c>
      <c r="E12" s="46">
        <v>-241206.63</v>
      </c>
      <c r="F12" s="46">
        <v>-85878.01</v>
      </c>
      <c r="G12" s="47" t="s">
        <v>10</v>
      </c>
      <c r="H12" s="47" t="s">
        <v>10</v>
      </c>
      <c r="I12" s="47" t="s">
        <v>10</v>
      </c>
      <c r="J12" s="47" t="s">
        <v>10</v>
      </c>
      <c r="K12" s="47" t="s">
        <v>10</v>
      </c>
      <c r="L12" s="47" t="s">
        <v>10</v>
      </c>
      <c r="M12" s="47" t="s">
        <v>10</v>
      </c>
      <c r="N12" s="46">
        <v>209721.28</v>
      </c>
      <c r="O12" s="46">
        <v>143669.60999999999</v>
      </c>
      <c r="P12" s="47">
        <v>592970.64</v>
      </c>
      <c r="Q12" s="47" t="s">
        <v>10</v>
      </c>
      <c r="R12" s="47" t="s">
        <v>10</v>
      </c>
      <c r="S12" s="47" t="s">
        <v>10</v>
      </c>
      <c r="T12" s="47" t="s">
        <v>10</v>
      </c>
      <c r="U12" s="7"/>
    </row>
    <row r="13" spans="2:21" ht="15" x14ac:dyDescent="0.2">
      <c r="B13" s="44" t="s">
        <v>74</v>
      </c>
      <c r="C13" s="46">
        <v>107468.46</v>
      </c>
      <c r="D13" s="46">
        <v>24379.11</v>
      </c>
      <c r="E13" s="46">
        <v>14370.84</v>
      </c>
      <c r="F13" s="46">
        <v>29005.53</v>
      </c>
      <c r="G13" s="46">
        <v>13742.84</v>
      </c>
      <c r="H13" s="46">
        <v>16522.55</v>
      </c>
      <c r="I13" s="46">
        <v>13885.54</v>
      </c>
      <c r="J13" s="46">
        <v>16021.59</v>
      </c>
      <c r="K13" s="46">
        <v>11368.42</v>
      </c>
      <c r="L13" s="46">
        <v>7225.56</v>
      </c>
      <c r="M13" s="46">
        <v>9254.2199999999993</v>
      </c>
      <c r="N13" s="46">
        <v>7167.77</v>
      </c>
      <c r="O13" s="46">
        <v>7942.48</v>
      </c>
      <c r="P13" s="46">
        <v>5014.28</v>
      </c>
      <c r="Q13" s="47" t="s">
        <v>10</v>
      </c>
      <c r="R13" s="47" t="s">
        <v>10</v>
      </c>
      <c r="S13" s="47" t="s">
        <v>10</v>
      </c>
      <c r="T13" s="47" t="s">
        <v>10</v>
      </c>
      <c r="U13" s="7"/>
    </row>
    <row r="14" spans="2:21" ht="15" x14ac:dyDescent="0.2">
      <c r="B14" s="6" t="s">
        <v>75</v>
      </c>
      <c r="C14" s="46">
        <v>34462.559999999998</v>
      </c>
      <c r="D14" s="46">
        <v>57722.68</v>
      </c>
      <c r="E14" s="46">
        <v>-72269.63</v>
      </c>
      <c r="F14" s="46">
        <v>-124805.2</v>
      </c>
      <c r="G14" s="46">
        <v>38121.370000000003</v>
      </c>
      <c r="H14" s="46">
        <v>-17181.009999999998</v>
      </c>
      <c r="I14" s="46">
        <v>-418105.62</v>
      </c>
      <c r="J14" s="46">
        <v>-38026.699999999997</v>
      </c>
      <c r="K14" s="46">
        <v>-25067.91</v>
      </c>
      <c r="L14" s="46">
        <v>-137487.29</v>
      </c>
      <c r="M14" s="46">
        <v>42077.52</v>
      </c>
      <c r="N14" s="46">
        <v>28270.85</v>
      </c>
      <c r="O14" s="46">
        <v>23227.24</v>
      </c>
      <c r="P14" s="46">
        <v>-92670.55</v>
      </c>
      <c r="Q14" s="47" t="s">
        <v>10</v>
      </c>
      <c r="R14" s="47" t="s">
        <v>10</v>
      </c>
      <c r="S14" s="47" t="s">
        <v>10</v>
      </c>
      <c r="T14" s="47" t="s">
        <v>10</v>
      </c>
      <c r="U14" s="7"/>
    </row>
    <row r="15" spans="2:21" x14ac:dyDescent="0.2">
      <c r="B15" s="6" t="s">
        <v>76</v>
      </c>
      <c r="C15" s="48">
        <v>5002794.37</v>
      </c>
      <c r="D15" s="48">
        <v>8294755.1900000004</v>
      </c>
      <c r="E15" s="48">
        <v>11653029.800000001</v>
      </c>
      <c r="F15" s="48">
        <v>5740502.6399999997</v>
      </c>
      <c r="G15" s="48">
        <v>11150566.710000001</v>
      </c>
      <c r="H15" s="48">
        <v>8749912.2599999998</v>
      </c>
      <c r="I15" s="48">
        <v>8571575.4000000004</v>
      </c>
      <c r="J15" s="48">
        <v>7872259.3399999999</v>
      </c>
      <c r="K15" s="48">
        <v>6704431.7199999997</v>
      </c>
      <c r="L15" s="48">
        <v>7173380.3700000001</v>
      </c>
      <c r="M15" s="48">
        <v>8529646.5099999998</v>
      </c>
      <c r="N15" s="48">
        <v>6810396.0700000003</v>
      </c>
      <c r="O15" s="48">
        <v>6160378.1500000004</v>
      </c>
      <c r="P15" s="48">
        <v>3613568</v>
      </c>
      <c r="Q15" s="50" t="s">
        <v>10</v>
      </c>
      <c r="R15" s="50" t="s">
        <v>10</v>
      </c>
      <c r="S15" s="50" t="s">
        <v>10</v>
      </c>
      <c r="T15" s="50" t="s">
        <v>10</v>
      </c>
    </row>
    <row r="16" spans="2:21" x14ac:dyDescent="0.2">
      <c r="B16" s="6" t="s">
        <v>77</v>
      </c>
      <c r="C16" s="48">
        <v>-47083.33</v>
      </c>
      <c r="D16" s="48">
        <v>-47083.33</v>
      </c>
      <c r="E16" s="48">
        <v>-47083.33</v>
      </c>
      <c r="F16" s="48">
        <v>-47083.33</v>
      </c>
      <c r="G16" s="48">
        <v>-34250</v>
      </c>
      <c r="H16" s="48">
        <v>-34250</v>
      </c>
      <c r="I16" s="48">
        <v>-34250</v>
      </c>
      <c r="J16" s="48">
        <v>-34250</v>
      </c>
      <c r="K16" s="48">
        <v>-34250</v>
      </c>
      <c r="L16" s="48">
        <v>-34250</v>
      </c>
      <c r="M16" s="48">
        <v>-34250</v>
      </c>
      <c r="N16" s="48">
        <v>-34250</v>
      </c>
      <c r="O16" s="48">
        <v>-34250</v>
      </c>
      <c r="P16" s="48">
        <v>-34250</v>
      </c>
      <c r="Q16" s="50" t="s">
        <v>10</v>
      </c>
      <c r="R16" s="50" t="s">
        <v>10</v>
      </c>
      <c r="S16" s="50" t="s">
        <v>10</v>
      </c>
      <c r="T16" s="50" t="s">
        <v>10</v>
      </c>
    </row>
    <row r="17" spans="2:20" x14ac:dyDescent="0.2">
      <c r="B17" s="6" t="s">
        <v>78</v>
      </c>
      <c r="C17" s="49" t="s">
        <v>10</v>
      </c>
      <c r="D17" s="48">
        <v>-7102.5</v>
      </c>
      <c r="E17" s="48">
        <v>-362275.5</v>
      </c>
      <c r="F17" s="49" t="s">
        <v>10</v>
      </c>
      <c r="G17" s="49" t="s">
        <v>10</v>
      </c>
      <c r="H17" s="49" t="s">
        <v>10</v>
      </c>
      <c r="I17" s="49" t="s">
        <v>10</v>
      </c>
      <c r="J17" s="49" t="s">
        <v>10</v>
      </c>
      <c r="K17" s="49" t="s">
        <v>10</v>
      </c>
      <c r="L17" s="49" t="s">
        <v>10</v>
      </c>
      <c r="M17" s="49" t="s">
        <v>10</v>
      </c>
      <c r="N17" s="49" t="s">
        <v>10</v>
      </c>
      <c r="O17" s="49" t="s">
        <v>10</v>
      </c>
      <c r="P17" s="49" t="s">
        <v>10</v>
      </c>
      <c r="Q17" s="50" t="s">
        <v>10</v>
      </c>
      <c r="R17" s="50" t="s">
        <v>10</v>
      </c>
      <c r="S17" s="50" t="s">
        <v>10</v>
      </c>
      <c r="T17" s="50" t="s">
        <v>10</v>
      </c>
    </row>
    <row r="18" spans="2:20" x14ac:dyDescent="0.2">
      <c r="B18" s="6" t="s">
        <v>79</v>
      </c>
      <c r="C18" s="48">
        <v>-3.96</v>
      </c>
      <c r="D18" s="48">
        <v>-37.46</v>
      </c>
      <c r="E18" s="48">
        <v>-215.31</v>
      </c>
      <c r="F18" s="48">
        <v>-327.62</v>
      </c>
      <c r="G18" s="48">
        <v>-627.13</v>
      </c>
      <c r="H18" s="48">
        <v>-127.91</v>
      </c>
      <c r="I18" s="48">
        <v>-690.94</v>
      </c>
      <c r="J18" s="48">
        <v>-1416.79</v>
      </c>
      <c r="K18" s="48">
        <v>-357.47</v>
      </c>
      <c r="L18" s="48">
        <v>-26.17</v>
      </c>
      <c r="M18" s="48">
        <v>-35.950000000000003</v>
      </c>
      <c r="N18" s="49" t="s">
        <v>10</v>
      </c>
      <c r="O18" s="49" t="s">
        <v>10</v>
      </c>
      <c r="P18" s="48">
        <v>-336.39</v>
      </c>
      <c r="Q18" s="50" t="s">
        <v>10</v>
      </c>
      <c r="R18" s="50" t="s">
        <v>10</v>
      </c>
      <c r="S18" s="50" t="s">
        <v>10</v>
      </c>
      <c r="T18" s="50" t="s">
        <v>10</v>
      </c>
    </row>
    <row r="19" spans="2:20" x14ac:dyDescent="0.2">
      <c r="B19" s="6" t="s">
        <v>80</v>
      </c>
      <c r="C19" s="48">
        <v>2868293.62</v>
      </c>
      <c r="D19" s="48">
        <v>5414907.1900000004</v>
      </c>
      <c r="E19" s="48">
        <v>1350739.8</v>
      </c>
      <c r="F19" s="48">
        <v>3084949.53</v>
      </c>
      <c r="G19" s="48">
        <v>-2725619.98</v>
      </c>
      <c r="H19" s="48">
        <v>-3213139.26</v>
      </c>
      <c r="I19" s="48">
        <v>-3185438.04</v>
      </c>
      <c r="J19" s="48">
        <v>-1666981.29</v>
      </c>
      <c r="K19" s="48">
        <v>-1963968.83</v>
      </c>
      <c r="L19" s="48">
        <v>-1589882.35</v>
      </c>
      <c r="M19" s="48">
        <v>-1722897.93</v>
      </c>
      <c r="N19" s="48">
        <v>974414.08</v>
      </c>
      <c r="O19" s="48">
        <v>1203818.5</v>
      </c>
      <c r="P19" s="48">
        <v>2809867.84</v>
      </c>
      <c r="Q19" s="50" t="s">
        <v>10</v>
      </c>
      <c r="R19" s="50" t="s">
        <v>10</v>
      </c>
      <c r="S19" s="50" t="s">
        <v>10</v>
      </c>
      <c r="T19" s="50" t="s">
        <v>10</v>
      </c>
    </row>
    <row r="20" spans="2:20" x14ac:dyDescent="0.2">
      <c r="B20" s="6" t="s">
        <v>81</v>
      </c>
      <c r="C20" s="48">
        <v>4714847.28</v>
      </c>
      <c r="D20" s="48">
        <v>6163717.3300000001</v>
      </c>
      <c r="E20" s="48">
        <v>5118786.42</v>
      </c>
      <c r="F20" s="48">
        <v>4596099.2300000004</v>
      </c>
      <c r="G20" s="48">
        <v>19481.14</v>
      </c>
      <c r="H20" s="48">
        <v>41807.370000000003</v>
      </c>
      <c r="I20" s="49" t="s">
        <v>10</v>
      </c>
      <c r="J20" s="49" t="s">
        <v>10</v>
      </c>
      <c r="K20" s="49" t="s">
        <v>10</v>
      </c>
      <c r="L20" s="49" t="s">
        <v>10</v>
      </c>
      <c r="M20" s="48">
        <v>12246.4</v>
      </c>
      <c r="N20" s="48">
        <v>2051146.78</v>
      </c>
      <c r="O20" s="48">
        <v>4227017.66</v>
      </c>
      <c r="P20" s="48">
        <v>7015367.0099999998</v>
      </c>
      <c r="Q20" s="50" t="s">
        <v>10</v>
      </c>
      <c r="R20" s="50" t="s">
        <v>10</v>
      </c>
      <c r="S20" s="50" t="s">
        <v>10</v>
      </c>
      <c r="T20" s="50" t="s">
        <v>10</v>
      </c>
    </row>
    <row r="21" spans="2:20" x14ac:dyDescent="0.2">
      <c r="B21" s="6" t="s">
        <v>82</v>
      </c>
      <c r="C21" s="48">
        <v>-97123.44</v>
      </c>
      <c r="D21" s="48">
        <v>-28511.88</v>
      </c>
      <c r="E21" s="48">
        <v>-101049.85</v>
      </c>
      <c r="F21" s="48">
        <v>-295965.34000000003</v>
      </c>
      <c r="G21" s="48">
        <v>-4153441.48</v>
      </c>
      <c r="H21" s="48">
        <v>-3953951.4</v>
      </c>
      <c r="I21" s="48">
        <v>-4116712.98</v>
      </c>
      <c r="J21" s="48">
        <v>-3719274.11</v>
      </c>
      <c r="K21" s="48">
        <v>-3189090.78</v>
      </c>
      <c r="L21" s="48">
        <v>-3420984.57</v>
      </c>
      <c r="M21" s="48">
        <v>-3334749.85</v>
      </c>
      <c r="N21" s="48">
        <v>-59399.42</v>
      </c>
      <c r="O21" s="48">
        <v>-38968.269999999997</v>
      </c>
      <c r="P21" s="48">
        <v>-4109.33</v>
      </c>
      <c r="Q21" s="50" t="s">
        <v>10</v>
      </c>
      <c r="R21" s="50" t="s">
        <v>10</v>
      </c>
      <c r="S21" s="50" t="s">
        <v>10</v>
      </c>
      <c r="T21" s="50" t="s">
        <v>10</v>
      </c>
    </row>
    <row r="22" spans="2:20" x14ac:dyDescent="0.2">
      <c r="B22" s="6" t="s">
        <v>83</v>
      </c>
      <c r="C22" s="48">
        <v>-21626.12</v>
      </c>
      <c r="D22" s="48">
        <v>-25709.64</v>
      </c>
      <c r="E22" s="48">
        <v>-20974.13</v>
      </c>
      <c r="F22" s="48">
        <v>-15513.7</v>
      </c>
      <c r="G22" s="48">
        <v>-24561.61</v>
      </c>
      <c r="H22" s="48">
        <v>-2547.64</v>
      </c>
      <c r="I22" s="48">
        <v>-6079.41</v>
      </c>
      <c r="J22" s="48">
        <v>-6370.72</v>
      </c>
      <c r="K22" s="48">
        <v>-679.55</v>
      </c>
      <c r="L22" s="48">
        <v>-4575.2700000000004</v>
      </c>
      <c r="M22" s="48">
        <v>-5581.99</v>
      </c>
      <c r="N22" s="48">
        <v>-12992.27</v>
      </c>
      <c r="O22" s="48">
        <v>-18991.61</v>
      </c>
      <c r="P22" s="48">
        <v>-18329.75</v>
      </c>
      <c r="Q22" s="50" t="s">
        <v>10</v>
      </c>
      <c r="R22" s="50" t="s">
        <v>10</v>
      </c>
      <c r="S22" s="50" t="s">
        <v>10</v>
      </c>
      <c r="T22" s="50" t="s">
        <v>10</v>
      </c>
    </row>
    <row r="23" spans="2:20" x14ac:dyDescent="0.2">
      <c r="B23" s="6" t="s">
        <v>84</v>
      </c>
      <c r="C23" s="48">
        <v>23992.05</v>
      </c>
      <c r="D23" s="48">
        <v>21554.81</v>
      </c>
      <c r="E23" s="48">
        <v>16115.34</v>
      </c>
      <c r="F23" s="48">
        <v>17062.23</v>
      </c>
      <c r="G23" s="48">
        <v>25128.97</v>
      </c>
      <c r="H23" s="48">
        <v>3426.09</v>
      </c>
      <c r="I23" s="48">
        <v>6217.6</v>
      </c>
      <c r="J23" s="48">
        <v>6561.17</v>
      </c>
      <c r="K23" s="48">
        <v>1004.12</v>
      </c>
      <c r="L23" s="48">
        <v>3856.24</v>
      </c>
      <c r="M23" s="48">
        <v>4369.38</v>
      </c>
      <c r="N23" s="48">
        <v>11218.52</v>
      </c>
      <c r="O23" s="48">
        <v>17225.5</v>
      </c>
      <c r="P23" s="48">
        <v>12351.9</v>
      </c>
      <c r="Q23" s="50" t="s">
        <v>10</v>
      </c>
      <c r="R23" s="50" t="s">
        <v>10</v>
      </c>
      <c r="S23" s="50" t="s">
        <v>10</v>
      </c>
      <c r="T23" s="50" t="s">
        <v>10</v>
      </c>
    </row>
    <row r="24" spans="2:20" x14ac:dyDescent="0.2">
      <c r="B24" s="6" t="s">
        <v>85</v>
      </c>
      <c r="C24" s="48">
        <v>91231.32</v>
      </c>
      <c r="D24" s="48">
        <v>147022.96</v>
      </c>
      <c r="E24" s="48">
        <v>109144.31</v>
      </c>
      <c r="F24" s="48">
        <v>80392.97</v>
      </c>
      <c r="G24" s="48">
        <v>73850.16</v>
      </c>
      <c r="H24" s="48">
        <v>49769.41</v>
      </c>
      <c r="I24" s="48">
        <v>50800.75</v>
      </c>
      <c r="J24" s="48">
        <v>46017.39</v>
      </c>
      <c r="K24" s="48">
        <v>43971.09</v>
      </c>
      <c r="L24" s="48">
        <v>54706.17</v>
      </c>
      <c r="M24" s="48">
        <v>64625.7</v>
      </c>
      <c r="N24" s="48">
        <v>97044.29</v>
      </c>
      <c r="O24" s="48">
        <v>89727.7</v>
      </c>
      <c r="P24" s="48">
        <v>109133.2</v>
      </c>
      <c r="Q24" s="50" t="s">
        <v>10</v>
      </c>
      <c r="R24" s="50" t="s">
        <v>10</v>
      </c>
      <c r="S24" s="50" t="s">
        <v>10</v>
      </c>
      <c r="T24" s="50" t="s">
        <v>10</v>
      </c>
    </row>
    <row r="25" spans="2:20" x14ac:dyDescent="0.2">
      <c r="B25" s="6" t="s">
        <v>86</v>
      </c>
      <c r="C25" s="48">
        <v>636659.54</v>
      </c>
      <c r="D25" s="48">
        <v>639119.54</v>
      </c>
      <c r="E25" s="48">
        <v>619986.79</v>
      </c>
      <c r="F25" s="48">
        <v>617229.14</v>
      </c>
      <c r="G25" s="48">
        <v>458925.2</v>
      </c>
      <c r="H25" s="48">
        <v>365939.59</v>
      </c>
      <c r="I25" s="48">
        <v>360111.2</v>
      </c>
      <c r="J25" s="48">
        <v>360414.19</v>
      </c>
      <c r="K25" s="48">
        <v>360414.19</v>
      </c>
      <c r="L25" s="48">
        <v>354666.2</v>
      </c>
      <c r="M25" s="48">
        <v>382354.99</v>
      </c>
      <c r="N25" s="48">
        <v>571409.4</v>
      </c>
      <c r="O25" s="48">
        <v>619137.72</v>
      </c>
      <c r="P25" s="48">
        <v>647547.72</v>
      </c>
      <c r="Q25" s="50" t="s">
        <v>10</v>
      </c>
      <c r="R25" s="50" t="s">
        <v>10</v>
      </c>
      <c r="S25" s="50" t="s">
        <v>10</v>
      </c>
      <c r="T25" s="50" t="s">
        <v>10</v>
      </c>
    </row>
    <row r="26" spans="2:20" x14ac:dyDescent="0.2">
      <c r="B26" s="6" t="s">
        <v>87</v>
      </c>
      <c r="C26" s="48">
        <v>1692505.45</v>
      </c>
      <c r="D26" s="48">
        <v>1692505.14</v>
      </c>
      <c r="E26" s="48">
        <v>1548563.82</v>
      </c>
      <c r="F26" s="48">
        <v>1693915.95</v>
      </c>
      <c r="G26" s="48">
        <v>1501981.19</v>
      </c>
      <c r="H26" s="48">
        <v>1206106.1499999999</v>
      </c>
      <c r="I26" s="48">
        <v>1173391.24</v>
      </c>
      <c r="J26" s="48">
        <v>1206106.1499999999</v>
      </c>
      <c r="K26" s="48">
        <v>1206106.1499999999</v>
      </c>
      <c r="L26" s="48">
        <v>1173391.24</v>
      </c>
      <c r="M26" s="48">
        <v>1597125.58</v>
      </c>
      <c r="N26" s="48">
        <v>1640394.86</v>
      </c>
      <c r="O26" s="48">
        <v>1688845.57</v>
      </c>
      <c r="P26" s="48">
        <v>1688845.57</v>
      </c>
      <c r="Q26" s="50" t="s">
        <v>10</v>
      </c>
      <c r="R26" s="50" t="s">
        <v>10</v>
      </c>
      <c r="S26" s="50" t="s">
        <v>10</v>
      </c>
      <c r="T26" s="50" t="s">
        <v>10</v>
      </c>
    </row>
    <row r="27" spans="2:20" x14ac:dyDescent="0.2">
      <c r="B27" s="6" t="s">
        <v>88</v>
      </c>
      <c r="C27" s="48">
        <v>-15136199.92</v>
      </c>
      <c r="D27" s="48">
        <v>-22321257.690000001</v>
      </c>
      <c r="E27" s="48">
        <v>-19590521.530000001</v>
      </c>
      <c r="F27" s="48">
        <v>-15288035.49</v>
      </c>
      <c r="G27" s="48">
        <v>-6342730.0199999996</v>
      </c>
      <c r="H27" s="48">
        <v>-3211407.75</v>
      </c>
      <c r="I27" s="48">
        <v>-2414566.5499999998</v>
      </c>
      <c r="J27" s="48">
        <v>-4040869.77</v>
      </c>
      <c r="K27" s="48">
        <v>-3113556.58</v>
      </c>
      <c r="L27" s="48">
        <v>-3580739.16</v>
      </c>
      <c r="M27" s="48">
        <v>-5545397.1900000004</v>
      </c>
      <c r="N27" s="48">
        <v>-12296315.960000001</v>
      </c>
      <c r="O27" s="48">
        <v>-14090546.359999999</v>
      </c>
      <c r="P27" s="48">
        <v>-16350947.99</v>
      </c>
      <c r="Q27" s="50" t="s">
        <v>10</v>
      </c>
      <c r="R27" s="50" t="s">
        <v>10</v>
      </c>
      <c r="S27" s="50" t="s">
        <v>10</v>
      </c>
      <c r="T27" s="50" t="s">
        <v>10</v>
      </c>
    </row>
    <row r="28" spans="2:20" x14ac:dyDescent="0.2">
      <c r="B28" s="6" t="s">
        <v>89</v>
      </c>
      <c r="C28" s="48">
        <v>13703909.34</v>
      </c>
      <c r="D28" s="48">
        <v>16041023.720000001</v>
      </c>
      <c r="E28" s="48">
        <v>11417574.119999999</v>
      </c>
      <c r="F28" s="48">
        <v>6137118.2400000002</v>
      </c>
      <c r="G28" s="48">
        <v>2762348.06</v>
      </c>
      <c r="H28" s="48">
        <v>1322209.77</v>
      </c>
      <c r="I28" s="48">
        <v>1392559.55</v>
      </c>
      <c r="J28" s="48">
        <v>1059477.1200000001</v>
      </c>
      <c r="K28" s="48">
        <v>1152819.77</v>
      </c>
      <c r="L28" s="48">
        <v>1590104.2</v>
      </c>
      <c r="M28" s="48">
        <v>5015091.34</v>
      </c>
      <c r="N28" s="48">
        <v>9382612.9800000004</v>
      </c>
      <c r="O28" s="48">
        <v>12974003.470000001</v>
      </c>
      <c r="P28" s="48">
        <v>12241603.23</v>
      </c>
      <c r="Q28" s="50" t="s">
        <v>10</v>
      </c>
      <c r="R28" s="50" t="s">
        <v>10</v>
      </c>
      <c r="S28" s="50" t="s">
        <v>10</v>
      </c>
      <c r="T28" s="50" t="s">
        <v>10</v>
      </c>
    </row>
    <row r="29" spans="2:20" x14ac:dyDescent="0.2">
      <c r="B29" s="6" t="s">
        <v>90</v>
      </c>
      <c r="C29" s="48">
        <v>5975793.9299999997</v>
      </c>
      <c r="D29" s="48">
        <v>7109412.9500000002</v>
      </c>
      <c r="E29" s="48">
        <v>4962389.3600000003</v>
      </c>
      <c r="F29" s="48">
        <v>2743203.53</v>
      </c>
      <c r="G29" s="48">
        <v>1549280.74</v>
      </c>
      <c r="H29" s="48">
        <v>838258.83</v>
      </c>
      <c r="I29" s="48">
        <v>1196775.02</v>
      </c>
      <c r="J29" s="48">
        <v>944404.49</v>
      </c>
      <c r="K29" s="48">
        <v>1217788.82</v>
      </c>
      <c r="L29" s="48">
        <v>1595074.34</v>
      </c>
      <c r="M29" s="48">
        <v>2247481.36</v>
      </c>
      <c r="N29" s="48">
        <v>4050176.4</v>
      </c>
      <c r="O29" s="48">
        <v>5712125.04</v>
      </c>
      <c r="P29" s="48">
        <v>5405477.8700000001</v>
      </c>
      <c r="Q29" s="50" t="s">
        <v>10</v>
      </c>
      <c r="R29" s="50" t="s">
        <v>10</v>
      </c>
      <c r="S29" s="50" t="s">
        <v>10</v>
      </c>
      <c r="T29" s="50" t="s">
        <v>10</v>
      </c>
    </row>
    <row r="30" spans="2:20" x14ac:dyDescent="0.2">
      <c r="B30" s="6" t="s">
        <v>91</v>
      </c>
      <c r="C30" s="48">
        <v>202663.45</v>
      </c>
      <c r="D30" s="48">
        <v>1004943.68</v>
      </c>
      <c r="E30" s="48">
        <v>656019.89</v>
      </c>
      <c r="F30" s="48">
        <v>482695.34</v>
      </c>
      <c r="G30" s="48">
        <v>333507.37</v>
      </c>
      <c r="H30" s="48">
        <v>208844.15</v>
      </c>
      <c r="I30" s="48">
        <v>312505.53999999998</v>
      </c>
      <c r="J30" s="48">
        <v>280370.96999999997</v>
      </c>
      <c r="K30" s="48">
        <v>229515.04</v>
      </c>
      <c r="L30" s="48">
        <v>335307.34000000003</v>
      </c>
      <c r="M30" s="48">
        <v>377067.34</v>
      </c>
      <c r="N30" s="48">
        <v>615343.73</v>
      </c>
      <c r="O30" s="48">
        <v>852101.28</v>
      </c>
      <c r="P30" s="48">
        <v>793824.29</v>
      </c>
      <c r="Q30" s="50" t="s">
        <v>10</v>
      </c>
      <c r="R30" s="50" t="s">
        <v>10</v>
      </c>
      <c r="S30" s="50" t="s">
        <v>10</v>
      </c>
      <c r="T30" s="50" t="s">
        <v>10</v>
      </c>
    </row>
    <row r="31" spans="2:20" x14ac:dyDescent="0.2">
      <c r="B31" s="6" t="s">
        <v>92</v>
      </c>
      <c r="C31" s="48">
        <v>1323184.1100000001</v>
      </c>
      <c r="D31" s="48">
        <v>1554793.3</v>
      </c>
      <c r="E31" s="48">
        <v>1115997.83</v>
      </c>
      <c r="F31" s="48">
        <v>655069.13</v>
      </c>
      <c r="G31" s="48">
        <v>373798.39</v>
      </c>
      <c r="H31" s="48">
        <v>185011.94</v>
      </c>
      <c r="I31" s="48">
        <v>253007.67</v>
      </c>
      <c r="J31" s="48">
        <v>205147.16</v>
      </c>
      <c r="K31" s="48">
        <v>228399.97</v>
      </c>
      <c r="L31" s="48">
        <v>291945.8</v>
      </c>
      <c r="M31" s="48">
        <v>493392.9</v>
      </c>
      <c r="N31" s="48">
        <v>884577.82</v>
      </c>
      <c r="O31" s="48">
        <v>1227904.46</v>
      </c>
      <c r="P31" s="48">
        <v>1183824.95</v>
      </c>
      <c r="Q31" s="50" t="s">
        <v>10</v>
      </c>
      <c r="R31" s="50" t="s">
        <v>10</v>
      </c>
      <c r="S31" s="50" t="s">
        <v>10</v>
      </c>
      <c r="T31" s="50" t="s">
        <v>10</v>
      </c>
    </row>
    <row r="32" spans="2:20" x14ac:dyDescent="0.2">
      <c r="B32" s="6" t="s">
        <v>93</v>
      </c>
      <c r="C32" s="48">
        <v>3313874</v>
      </c>
      <c r="D32" s="48">
        <v>-3384447</v>
      </c>
      <c r="E32" s="48">
        <v>-949090</v>
      </c>
      <c r="F32" s="48">
        <v>-2526028</v>
      </c>
      <c r="G32" s="48">
        <v>-551934</v>
      </c>
      <c r="H32" s="48">
        <v>-299895</v>
      </c>
      <c r="I32" s="48">
        <v>-17413.41</v>
      </c>
      <c r="J32" s="48">
        <v>-37419.589999999997</v>
      </c>
      <c r="K32" s="48">
        <v>57601.78</v>
      </c>
      <c r="L32" s="48">
        <v>400390.22</v>
      </c>
      <c r="M32" s="48">
        <v>2640300.7200000002</v>
      </c>
      <c r="N32" s="48">
        <v>1333235.28</v>
      </c>
      <c r="O32" s="48">
        <v>997983.98</v>
      </c>
      <c r="P32" s="48">
        <v>347474.61</v>
      </c>
      <c r="Q32" s="50" t="s">
        <v>10</v>
      </c>
      <c r="R32" s="50" t="s">
        <v>10</v>
      </c>
      <c r="S32" s="50" t="s">
        <v>10</v>
      </c>
      <c r="T32" s="50" t="s">
        <v>10</v>
      </c>
    </row>
    <row r="33" spans="2:20" x14ac:dyDescent="0.2">
      <c r="B33" s="6" t="s">
        <v>94</v>
      </c>
      <c r="C33" s="48">
        <v>1491290</v>
      </c>
      <c r="D33" s="48">
        <v>-1438197</v>
      </c>
      <c r="E33" s="48">
        <v>-457168</v>
      </c>
      <c r="F33" s="48">
        <v>-1080566</v>
      </c>
      <c r="G33" s="48">
        <v>-141632</v>
      </c>
      <c r="H33" s="48">
        <v>-125685</v>
      </c>
      <c r="I33" s="48">
        <v>122678.81</v>
      </c>
      <c r="J33" s="48">
        <v>-14065.81</v>
      </c>
      <c r="K33" s="48">
        <v>-106861.2</v>
      </c>
      <c r="L33" s="48">
        <v>629821.19999999995</v>
      </c>
      <c r="M33" s="48">
        <v>618576.94999999995</v>
      </c>
      <c r="N33" s="48">
        <v>517931.05</v>
      </c>
      <c r="O33" s="48">
        <v>484370.66</v>
      </c>
      <c r="P33" s="48">
        <v>304627.34999999998</v>
      </c>
      <c r="Q33" s="50" t="s">
        <v>10</v>
      </c>
      <c r="R33" s="50" t="s">
        <v>10</v>
      </c>
      <c r="S33" s="50" t="s">
        <v>10</v>
      </c>
      <c r="T33" s="50" t="s">
        <v>10</v>
      </c>
    </row>
    <row r="34" spans="2:20" x14ac:dyDescent="0.2">
      <c r="B34" s="6" t="s">
        <v>95</v>
      </c>
      <c r="C34" s="48">
        <v>124683.44</v>
      </c>
      <c r="D34" s="48">
        <v>-85956.51</v>
      </c>
      <c r="E34" s="48">
        <v>37133.769999999997</v>
      </c>
      <c r="F34" s="48">
        <v>26887.23</v>
      </c>
      <c r="G34" s="48">
        <v>-73788.83</v>
      </c>
      <c r="H34" s="49" t="s">
        <v>10</v>
      </c>
      <c r="I34" s="48">
        <v>97884.99</v>
      </c>
      <c r="J34" s="48">
        <v>-25917.08</v>
      </c>
      <c r="K34" s="48">
        <v>732.17</v>
      </c>
      <c r="L34" s="48">
        <v>7063.28</v>
      </c>
      <c r="M34" s="49" t="s">
        <v>10</v>
      </c>
      <c r="N34" s="48">
        <v>29040.19</v>
      </c>
      <c r="O34" s="48">
        <v>9032.91</v>
      </c>
      <c r="P34" s="48">
        <v>-30774.720000000001</v>
      </c>
      <c r="Q34" s="50" t="s">
        <v>10</v>
      </c>
      <c r="R34" s="50" t="s">
        <v>10</v>
      </c>
      <c r="S34" s="50" t="s">
        <v>10</v>
      </c>
      <c r="T34" s="50" t="s">
        <v>10</v>
      </c>
    </row>
    <row r="35" spans="2:20" x14ac:dyDescent="0.2">
      <c r="B35" s="6" t="s">
        <v>96</v>
      </c>
      <c r="C35" s="48">
        <v>304060</v>
      </c>
      <c r="D35" s="48">
        <v>-324796</v>
      </c>
      <c r="E35" s="48">
        <v>-88821</v>
      </c>
      <c r="F35" s="48">
        <v>-233764</v>
      </c>
      <c r="G35" s="48">
        <v>-32714</v>
      </c>
      <c r="H35" s="48">
        <v>-37752</v>
      </c>
      <c r="I35" s="48">
        <v>22271.29</v>
      </c>
      <c r="J35" s="48">
        <v>-644.29</v>
      </c>
      <c r="K35" s="48">
        <v>-21239.48</v>
      </c>
      <c r="L35" s="48">
        <v>100195.48</v>
      </c>
      <c r="M35" s="48">
        <v>173199.68</v>
      </c>
      <c r="N35" s="48">
        <v>111045.32</v>
      </c>
      <c r="O35" s="48">
        <v>96645.65</v>
      </c>
      <c r="P35" s="48">
        <v>48990.73</v>
      </c>
      <c r="Q35" s="50" t="s">
        <v>10</v>
      </c>
      <c r="R35" s="50" t="s">
        <v>10</v>
      </c>
      <c r="S35" s="50" t="s">
        <v>10</v>
      </c>
      <c r="T35" s="50" t="s">
        <v>10</v>
      </c>
    </row>
    <row r="36" spans="2:20" x14ac:dyDescent="0.2">
      <c r="B36" s="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0"/>
      <c r="R36" s="50"/>
      <c r="S36" s="50"/>
      <c r="T36" s="50"/>
    </row>
    <row r="37" spans="2:20" x14ac:dyDescent="0.2">
      <c r="B37" s="6" t="s">
        <v>12</v>
      </c>
      <c r="C37" s="48">
        <v>26441824.200000003</v>
      </c>
      <c r="D37" s="48">
        <v>20472622.309999999</v>
      </c>
      <c r="E37" s="48">
        <v>16689177.18</v>
      </c>
      <c r="F37" s="48">
        <v>6206164.0000000019</v>
      </c>
      <c r="G37" s="48">
        <v>4219433.0900000008</v>
      </c>
      <c r="H37" s="48">
        <v>2091871.1399999992</v>
      </c>
      <c r="I37" s="48">
        <v>3380407.6500000004</v>
      </c>
      <c r="J37" s="48">
        <v>2411543.4199999995</v>
      </c>
      <c r="K37" s="48">
        <v>2759081.4399999995</v>
      </c>
      <c r="L37" s="48">
        <v>4949182.8299999991</v>
      </c>
      <c r="M37" s="48">
        <v>11563897.68</v>
      </c>
      <c r="N37" s="48">
        <v>16922189.020000003</v>
      </c>
      <c r="O37" s="48">
        <v>22352401.340000004</v>
      </c>
      <c r="P37" s="48">
        <v>20289070.460000001</v>
      </c>
      <c r="Q37" s="50" t="s">
        <v>10</v>
      </c>
      <c r="R37" s="50" t="s">
        <v>10</v>
      </c>
      <c r="S37" s="50" t="s">
        <v>10</v>
      </c>
      <c r="T37" s="50" t="s">
        <v>10</v>
      </c>
    </row>
  </sheetData>
  <printOptions horizontalCentered="1"/>
  <pageMargins left="0.5" right="0.46" top="0.72" bottom="0.56000000000000005" header="0.25" footer="0.25"/>
  <pageSetup scale="33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showGridLines="0" view="pageBreakPreview" zoomScale="60" zoomScaleNormal="8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39" sqref="D39"/>
    </sheetView>
  </sheetViews>
  <sheetFormatPr defaultRowHeight="12.75" x14ac:dyDescent="0.2"/>
  <cols>
    <col min="1" max="1" width="4" customWidth="1"/>
    <col min="2" max="2" width="72.7109375" customWidth="1"/>
    <col min="3" max="3" width="11.5703125" customWidth="1"/>
    <col min="4" max="4" width="11.42578125" customWidth="1"/>
    <col min="5" max="5" width="12" bestFit="1" customWidth="1"/>
    <col min="6" max="14" width="12.85546875" bestFit="1" customWidth="1"/>
  </cols>
  <sheetData>
    <row r="1" spans="2:15" ht="12" customHeight="1" x14ac:dyDescent="0.2">
      <c r="B1" s="2" t="s">
        <v>0</v>
      </c>
    </row>
    <row r="2" spans="2:15" ht="12" customHeight="1" x14ac:dyDescent="0.2">
      <c r="B2" s="2" t="s">
        <v>1</v>
      </c>
    </row>
    <row r="3" spans="2:15" ht="12.75" customHeight="1" x14ac:dyDescent="0.2">
      <c r="B3" s="2" t="s">
        <v>2</v>
      </c>
    </row>
    <row r="4" spans="2:15" s="5" customFormat="1" ht="12.75" customHeight="1" x14ac:dyDescent="0.35">
      <c r="B4" s="2" t="s">
        <v>3</v>
      </c>
    </row>
    <row r="5" spans="2:15" s="5" customFormat="1" ht="12.75" customHeight="1" x14ac:dyDescent="0.35">
      <c r="B5" s="2" t="s">
        <v>25</v>
      </c>
    </row>
    <row r="6" spans="2:15" s="7" customFormat="1" ht="12" customHeight="1" x14ac:dyDescent="0.2"/>
    <row r="7" spans="2:15" ht="21" customHeight="1" x14ac:dyDescent="0.35">
      <c r="B7" s="10"/>
    </row>
    <row r="8" spans="2:15" s="13" customFormat="1" x14ac:dyDescent="0.2">
      <c r="B8"/>
      <c r="C8" s="61" t="s">
        <v>67</v>
      </c>
      <c r="D8" s="61" t="s">
        <v>67</v>
      </c>
      <c r="E8" s="61" t="s">
        <v>67</v>
      </c>
      <c r="F8" s="61" t="s">
        <v>67</v>
      </c>
      <c r="G8" s="61" t="s">
        <v>67</v>
      </c>
      <c r="H8" s="61" t="s">
        <v>67</v>
      </c>
      <c r="I8" s="61" t="s">
        <v>67</v>
      </c>
      <c r="J8" s="61" t="s">
        <v>591</v>
      </c>
      <c r="K8" s="61" t="s">
        <v>591</v>
      </c>
      <c r="L8" s="61" t="s">
        <v>591</v>
      </c>
      <c r="M8" s="61" t="s">
        <v>591</v>
      </c>
      <c r="N8" s="61" t="s">
        <v>591</v>
      </c>
    </row>
    <row r="9" spans="2:15" ht="12.75" customHeight="1" x14ac:dyDescent="0.2">
      <c r="B9" s="14" t="s">
        <v>5</v>
      </c>
      <c r="C9" s="15" t="s">
        <v>34</v>
      </c>
      <c r="D9" s="15" t="s">
        <v>35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29</v>
      </c>
      <c r="K9" s="15" t="s">
        <v>30</v>
      </c>
      <c r="L9" s="15" t="s">
        <v>31</v>
      </c>
      <c r="M9" s="15" t="s">
        <v>32</v>
      </c>
      <c r="N9" s="15" t="s">
        <v>33</v>
      </c>
    </row>
    <row r="10" spans="2:15" ht="12.75" customHeight="1" x14ac:dyDescent="0.2">
      <c r="B10" s="1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ht="12.75" customHeight="1" x14ac:dyDescent="0.2">
      <c r="B11" s="44" t="s">
        <v>98</v>
      </c>
      <c r="C11" s="46">
        <v>371037.76</v>
      </c>
      <c r="D11" s="46">
        <v>385719.83</v>
      </c>
      <c r="E11" s="46">
        <v>451607.47</v>
      </c>
      <c r="F11" s="46">
        <v>354251.59</v>
      </c>
      <c r="G11" s="46">
        <v>651250.93999999994</v>
      </c>
      <c r="H11" s="46">
        <v>342624.78</v>
      </c>
      <c r="I11" s="46">
        <v>0</v>
      </c>
      <c r="J11" s="47">
        <v>256945.63</v>
      </c>
      <c r="K11" s="47">
        <v>394243.81</v>
      </c>
      <c r="L11" s="47">
        <v>404872.45</v>
      </c>
      <c r="M11" s="47">
        <v>538103.24</v>
      </c>
      <c r="N11" s="47">
        <v>380852.95</v>
      </c>
      <c r="O11" s="51"/>
    </row>
    <row r="12" spans="2:15" x14ac:dyDescent="0.2">
      <c r="B12" s="16" t="s">
        <v>99</v>
      </c>
      <c r="C12" s="65">
        <v>287193.78999999998</v>
      </c>
      <c r="D12" s="65">
        <v>287409.46000000002</v>
      </c>
      <c r="E12" s="65">
        <v>285290.28999999998</v>
      </c>
      <c r="F12" s="65">
        <v>280346.63</v>
      </c>
      <c r="G12" s="65">
        <v>304829.27</v>
      </c>
      <c r="H12" s="65">
        <v>270677.24</v>
      </c>
      <c r="I12" s="65">
        <v>0</v>
      </c>
      <c r="J12" s="66">
        <v>307839.76</v>
      </c>
      <c r="K12" s="67">
        <v>268447.84999999998</v>
      </c>
      <c r="L12" s="67">
        <v>293473.93</v>
      </c>
      <c r="M12" s="67">
        <v>285913.81</v>
      </c>
      <c r="N12" s="67">
        <v>265263.51</v>
      </c>
      <c r="O12" s="51"/>
    </row>
    <row r="13" spans="2:15" x14ac:dyDescent="0.2">
      <c r="B13" s="16" t="s">
        <v>100</v>
      </c>
      <c r="C13" s="65">
        <v>390747.55</v>
      </c>
      <c r="D13" s="65">
        <v>334652.31</v>
      </c>
      <c r="E13" s="65">
        <v>374633.27</v>
      </c>
      <c r="F13" s="65">
        <v>329558.78999999998</v>
      </c>
      <c r="G13" s="65">
        <v>805469.41</v>
      </c>
      <c r="H13" s="65">
        <v>-109968.18</v>
      </c>
      <c r="I13" s="65">
        <v>0</v>
      </c>
      <c r="J13" s="66">
        <v>372126.69</v>
      </c>
      <c r="K13" s="67">
        <v>324858.2</v>
      </c>
      <c r="L13" s="67">
        <v>240876.46</v>
      </c>
      <c r="M13" s="67">
        <v>499103.47</v>
      </c>
      <c r="N13" s="67">
        <v>306298.02</v>
      </c>
      <c r="O13" s="51"/>
    </row>
    <row r="14" spans="2:15" x14ac:dyDescent="0.2">
      <c r="B14" s="16"/>
      <c r="C14" s="65"/>
      <c r="D14" s="65"/>
      <c r="E14" s="65"/>
      <c r="F14" s="65"/>
      <c r="G14" s="65"/>
      <c r="H14" s="65"/>
      <c r="I14" s="65"/>
      <c r="J14" s="66"/>
      <c r="K14" s="67"/>
      <c r="L14" s="67"/>
      <c r="M14" s="67"/>
      <c r="N14" s="67"/>
      <c r="O14" s="51"/>
    </row>
    <row r="15" spans="2:15" x14ac:dyDescent="0.2">
      <c r="B15" s="6" t="s">
        <v>97</v>
      </c>
      <c r="C15" s="52">
        <v>1048979.1000000001</v>
      </c>
      <c r="D15" s="52">
        <v>1007781.6000000001</v>
      </c>
      <c r="E15" s="52">
        <v>1111531.03</v>
      </c>
      <c r="F15" s="52">
        <v>964157.01</v>
      </c>
      <c r="G15" s="52">
        <v>1761549.62</v>
      </c>
      <c r="H15" s="52">
        <v>503333.84</v>
      </c>
      <c r="I15" s="52">
        <v>0</v>
      </c>
      <c r="J15" s="46">
        <v>936912.08000000007</v>
      </c>
      <c r="K15" s="47">
        <v>987549.85999999987</v>
      </c>
      <c r="L15" s="47">
        <v>939222.84</v>
      </c>
      <c r="M15" s="47">
        <v>1323120.52</v>
      </c>
      <c r="N15" s="47">
        <v>952414.48</v>
      </c>
    </row>
    <row r="16" spans="2:15" x14ac:dyDescent="0.2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</sheetData>
  <printOptions horizontalCentered="1"/>
  <pageMargins left="0.5" right="0.46" top="0.72" bottom="0.56000000000000005" header="0.25" footer="0.25"/>
  <pageSetup scale="42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Div 9 (3)</vt:lpstr>
      <vt:lpstr>Div 9 (2)</vt:lpstr>
      <vt:lpstr>Div 9</vt:lpstr>
      <vt:lpstr>Div 91</vt:lpstr>
      <vt:lpstr>Div 2</vt:lpstr>
      <vt:lpstr>Div 12</vt:lpstr>
      <vt:lpstr>Div 9 expanded</vt:lpstr>
      <vt:lpstr>Div 9 gas cost</vt:lpstr>
      <vt:lpstr>Div 9 Allocations</vt:lpstr>
      <vt:lpstr>Div 9 Finrep budget</vt:lpstr>
      <vt:lpstr>'Div 12'!Print_Area</vt:lpstr>
      <vt:lpstr>'Div 2'!Print_Area</vt:lpstr>
      <vt:lpstr>'Div 9'!Print_Area</vt:lpstr>
      <vt:lpstr>'Div 9 Allocations'!Print_Area</vt:lpstr>
      <vt:lpstr>'Div 9 expanded'!Print_Area</vt:lpstr>
      <vt:lpstr>'Div 9 gas cost'!Print_Area</vt:lpstr>
      <vt:lpstr>'Div 91'!Print_Area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2015-12-03T13:40:13Z</cp:lastPrinted>
  <dcterms:created xsi:type="dcterms:W3CDTF">2013-02-18T23:37:43Z</dcterms:created>
  <dcterms:modified xsi:type="dcterms:W3CDTF">2015-12-03T13:40:15Z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