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a)101" sheetId="4" r:id="rId1"/>
    <sheet name="e)107" sheetId="6" r:id="rId2"/>
    <sheet name="f) 108" sheetId="7" r:id="rId3"/>
    <sheet name="g) 163 and 154" sheetId="8" r:id="rId4"/>
    <sheet name="j) AP Balance for Plant" sheetId="13" r:id="rId5"/>
    <sheet name="k) AP Balance for Prepayment " sheetId="14" r:id="rId6"/>
  </sheets>
  <definedNames>
    <definedName name="_xlnm.Print_Area" localSheetId="0">'a)101'!$A$1:$Q$21</definedName>
    <definedName name="_xlnm.Print_Area" localSheetId="1">'e)107'!$A$1:$Q$21</definedName>
    <definedName name="_xlnm.Print_Area" localSheetId="2">'f) 108'!$A$1:$Q$21</definedName>
    <definedName name="_xlnm.Print_Area" localSheetId="4">'j) AP Balance for Plant'!$A$1:$Q$17</definedName>
    <definedName name="_xlnm.Print_Titles" localSheetId="3">'g) 163 and 154'!$1:$6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9" i="14" l="1"/>
  <c r="Q10" i="13" l="1"/>
  <c r="Q9" i="13"/>
  <c r="S24" i="8" l="1"/>
  <c r="S25" i="8"/>
  <c r="S26" i="8"/>
  <c r="S29" i="8"/>
  <c r="S13" i="8" l="1"/>
  <c r="S14" i="8"/>
  <c r="S15" i="8"/>
  <c r="S16" i="8"/>
  <c r="S17" i="8"/>
  <c r="S18" i="8"/>
  <c r="S19" i="8"/>
  <c r="S20" i="8"/>
  <c r="S21" i="8"/>
  <c r="S22" i="8"/>
  <c r="S23" i="8"/>
  <c r="S27" i="8"/>
  <c r="S28" i="8"/>
  <c r="S30" i="8"/>
  <c r="S31" i="8"/>
  <c r="S32" i="8"/>
  <c r="S33" i="8"/>
  <c r="S34" i="8"/>
  <c r="S35" i="8"/>
  <c r="S36" i="8"/>
  <c r="S37" i="8"/>
  <c r="S38" i="8"/>
  <c r="S39" i="8"/>
  <c r="S40" i="8"/>
  <c r="S41" i="8"/>
  <c r="S42" i="8"/>
  <c r="S43" i="8"/>
  <c r="S44" i="8"/>
  <c r="S45" i="8"/>
  <c r="S46" i="8"/>
  <c r="S47" i="8"/>
  <c r="S48" i="8"/>
  <c r="S49" i="8"/>
  <c r="S50" i="8"/>
  <c r="S51" i="8"/>
  <c r="S52" i="8"/>
  <c r="S53" i="8"/>
  <c r="S54" i="8"/>
  <c r="S55" i="8"/>
  <c r="S56" i="8"/>
  <c r="S57" i="8"/>
  <c r="S58" i="8"/>
  <c r="S59" i="8"/>
  <c r="S60" i="8"/>
  <c r="S61" i="8"/>
  <c r="S62" i="8"/>
  <c r="S63" i="8"/>
  <c r="S64" i="8"/>
  <c r="S65" i="8"/>
  <c r="S66" i="8"/>
  <c r="S67" i="8"/>
  <c r="S68" i="8"/>
  <c r="S69" i="8"/>
  <c r="S70" i="8"/>
  <c r="S12" i="8"/>
  <c r="S10" i="8"/>
  <c r="S11" i="8"/>
  <c r="S9" i="8"/>
  <c r="Q10" i="7"/>
  <c r="Q11" i="7"/>
  <c r="Q12" i="7"/>
  <c r="Q9" i="7"/>
  <c r="Q10" i="6"/>
  <c r="Q11" i="6"/>
  <c r="Q12" i="6"/>
  <c r="Q9" i="6"/>
  <c r="Q10" i="4"/>
  <c r="Q11" i="4"/>
  <c r="Q12" i="4"/>
  <c r="Q9" i="4"/>
</calcChain>
</file>

<file path=xl/sharedStrings.xml><?xml version="1.0" encoding="utf-8"?>
<sst xmlns="http://schemas.openxmlformats.org/spreadsheetml/2006/main" count="753" uniqueCount="111">
  <si>
    <t>Division</t>
  </si>
  <si>
    <t>Account</t>
  </si>
  <si>
    <t>Sub Account</t>
  </si>
  <si>
    <t>1070</t>
  </si>
  <si>
    <t>Construction work in progress</t>
  </si>
  <si>
    <t>1630</t>
  </si>
  <si>
    <t>Stores Expense Undistributed</t>
  </si>
  <si>
    <t>04580</t>
  </si>
  <si>
    <t>Building Lease/Rents Capitalized</t>
  </si>
  <si>
    <t>02006</t>
  </si>
  <si>
    <t>Purchasing Card Charges</t>
  </si>
  <si>
    <t>1650</t>
  </si>
  <si>
    <t>Prepayments</t>
  </si>
  <si>
    <t>09173</t>
  </si>
  <si>
    <t>W/H Adjmnt - Dr/Cr</t>
  </si>
  <si>
    <t>1010</t>
  </si>
  <si>
    <t>Gas Plant in Service</t>
  </si>
  <si>
    <t>1540</t>
  </si>
  <si>
    <t>Plant Materials and Operating Supplies</t>
  </si>
  <si>
    <t>12900</t>
  </si>
  <si>
    <t>Plnt M&amp;S General</t>
  </si>
  <si>
    <t>09172</t>
  </si>
  <si>
    <t>Receipt O/H Dr/Cr</t>
  </si>
  <si>
    <t>02001</t>
  </si>
  <si>
    <t>Inventory Materials</t>
  </si>
  <si>
    <t>1080</t>
  </si>
  <si>
    <t>Accum Prov for Depreciation</t>
  </si>
  <si>
    <t>12906</t>
  </si>
  <si>
    <t>Receiving Inventory</t>
  </si>
  <si>
    <t>01000</t>
  </si>
  <si>
    <t>Non-project Labor</t>
  </si>
  <si>
    <t>05411</t>
  </si>
  <si>
    <t>Meals and Entertainment</t>
  </si>
  <si>
    <t>05413</t>
  </si>
  <si>
    <t>Transportation</t>
  </si>
  <si>
    <t>05010</t>
  </si>
  <si>
    <t>Office Supplies</t>
  </si>
  <si>
    <t>05111</t>
  </si>
  <si>
    <t>Postage/Delivery Services</t>
  </si>
  <si>
    <t>09278</t>
  </si>
  <si>
    <t>Storage O/H - Clearing</t>
  </si>
  <si>
    <t>04590</t>
  </si>
  <si>
    <t>Utilities</t>
  </si>
  <si>
    <t>04582</t>
  </si>
  <si>
    <t>Building Maintenance</t>
  </si>
  <si>
    <t>02004</t>
  </si>
  <si>
    <t>Warehouse Loading Charge</t>
  </si>
  <si>
    <t>09174</t>
  </si>
  <si>
    <t>W/H Obsolete Inv Adj</t>
  </si>
  <si>
    <t>05421</t>
  </si>
  <si>
    <t>Training</t>
  </si>
  <si>
    <t>05414</t>
  </si>
  <si>
    <t>Lodging</t>
  </si>
  <si>
    <t>02003</t>
  </si>
  <si>
    <t>Material Cost - Other</t>
  </si>
  <si>
    <t>02005</t>
  </si>
  <si>
    <t>Non-Inventory Supplies</t>
  </si>
  <si>
    <t>03004</t>
  </si>
  <si>
    <t>Vehicle Expense</t>
  </si>
  <si>
    <t>01008</t>
  </si>
  <si>
    <t>Expense Labor Accrual</t>
  </si>
  <si>
    <t>04581</t>
  </si>
  <si>
    <t>Building Lease/Rents</t>
  </si>
  <si>
    <t>07443</t>
  </si>
  <si>
    <t>Uniforms</t>
  </si>
  <si>
    <t>01200</t>
  </si>
  <si>
    <t>Other Benefits Load</t>
  </si>
  <si>
    <t>07590</t>
  </si>
  <si>
    <t>Misc General Expense</t>
  </si>
  <si>
    <t>01221</t>
  </si>
  <si>
    <t>Workers Comp Benefits Load</t>
  </si>
  <si>
    <t>05412</t>
  </si>
  <si>
    <t>Spousal &amp; Dependent Travel</t>
  </si>
  <si>
    <t>01203</t>
  </si>
  <si>
    <t>OPEB Benefits Load</t>
  </si>
  <si>
    <t>01202</t>
  </si>
  <si>
    <t>Pension Benefits Load</t>
  </si>
  <si>
    <t>05312</t>
  </si>
  <si>
    <t>Long Distance</t>
  </si>
  <si>
    <t>01251</t>
  </si>
  <si>
    <t>Medical Benefits Load</t>
  </si>
  <si>
    <t>01257</t>
  </si>
  <si>
    <t>ESOP Benefits Load</t>
  </si>
  <si>
    <t>01260</t>
  </si>
  <si>
    <t>HSA Benefits Load</t>
  </si>
  <si>
    <t>01263</t>
  </si>
  <si>
    <t>RSP FACC Benefits Load</t>
  </si>
  <si>
    <t>01266</t>
  </si>
  <si>
    <t>Life Benefits Load</t>
  </si>
  <si>
    <t>01269</t>
  </si>
  <si>
    <t>LTD Benefits Load</t>
  </si>
  <si>
    <t>07120</t>
  </si>
  <si>
    <t>Environmental &amp; Safety</t>
  </si>
  <si>
    <t>002</t>
  </si>
  <si>
    <t>009</t>
  </si>
  <si>
    <t>012</t>
  </si>
  <si>
    <t>091</t>
  </si>
  <si>
    <t>Monthly Account Balances</t>
  </si>
  <si>
    <t>Item 1-14 a.  Plant in service (Account No. 101)</t>
  </si>
  <si>
    <t xml:space="preserve">13-Month </t>
  </si>
  <si>
    <t>Description</t>
  </si>
  <si>
    <t>Average</t>
  </si>
  <si>
    <t>Item 1-14 f.  Depreciation Reserve (Account No. 108)</t>
  </si>
  <si>
    <t>Item 1-14 g.  Materials and Supplies</t>
  </si>
  <si>
    <t>Sub</t>
  </si>
  <si>
    <t>Item 1-14 K.  AP Balances Applicable to Prepayments</t>
  </si>
  <si>
    <t>Item 1-14 j.  AP Balances Applicable to Plant Under Construction</t>
  </si>
  <si>
    <t>For Ending Balances Dec13 thru Sep15</t>
  </si>
  <si>
    <t>Most Recent 12 Months</t>
  </si>
  <si>
    <t>Item 1-14 e.  Construction Work in Process (Account No. 107)</t>
  </si>
  <si>
    <t>Atmos Energy Corporation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</si>
</sst>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[$-409]mmm\-yy;@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5">
    <xf numFmtId="0" fontId="0" fillId="0" borderId="0" xfId="0"/>
    <xf numFmtId="43" fontId="0" fillId="0" borderId="0" xfId="0" applyNumberFormat="1"/>
    <xf numFmtId="164" fontId="0" fillId="0" borderId="0" xfId="0" applyNumberFormat="1"/>
    <xf numFmtId="0" fontId="4" fillId="0" borderId="0" xfId="0" applyFont="1" applyFill="1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5" fontId="2" fillId="0" borderId="2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/>
    <xf numFmtId="165" fontId="2" fillId="0" borderId="0" xfId="0" applyNumberFormat="1" applyFont="1" applyBorder="1" applyAlignment="1">
      <alignment horizontal="center"/>
    </xf>
    <xf numFmtId="41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164" fontId="0" fillId="0" borderId="0" xfId="3" applyNumberFormat="1" applyFont="1"/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0" fillId="0" borderId="0" xfId="0" applyFont="1" applyBorder="1"/>
  </cellXfs>
  <cellStyles count="4">
    <cellStyle name="Comma" xfId="3" builtinId="3"/>
    <cellStyle name="Comma 2" xfId="1"/>
    <cellStyle name="Normal" xfId="0" builtinId="0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0"/>
  <sheetViews>
    <sheetView tabSelected="1" zoomScale="80" zoomScaleNormal="80" workbookViewId="0"/>
  </sheetViews>
  <sheetFormatPr defaultRowHeight="12.75" x14ac:dyDescent="0.2"/>
  <cols>
    <col min="3" max="3" width="18.85546875" bestFit="1" customWidth="1"/>
    <col min="4" max="17" width="13.42578125" bestFit="1" customWidth="1"/>
    <col min="18" max="18" width="16.28515625" bestFit="1" customWidth="1"/>
  </cols>
  <sheetData>
    <row r="1" spans="1:18" x14ac:dyDescent="0.2">
      <c r="A1" s="20" t="s">
        <v>110</v>
      </c>
    </row>
    <row r="2" spans="1:18" x14ac:dyDescent="0.2">
      <c r="A2" s="20" t="s">
        <v>97</v>
      </c>
    </row>
    <row r="3" spans="1:18" x14ac:dyDescent="0.2">
      <c r="A3" s="20" t="s">
        <v>98</v>
      </c>
    </row>
    <row r="4" spans="1:18" x14ac:dyDescent="0.2">
      <c r="A4" s="20" t="s">
        <v>107</v>
      </c>
    </row>
    <row r="5" spans="1:18" ht="18" x14ac:dyDescent="0.25">
      <c r="A5" s="3"/>
    </row>
    <row r="7" spans="1:18" x14ac:dyDescent="0.2">
      <c r="C7" s="4" t="s">
        <v>1</v>
      </c>
      <c r="Q7" s="5" t="s">
        <v>99</v>
      </c>
    </row>
    <row r="8" spans="1:18" s="4" customFormat="1" ht="13.5" thickBot="1" x14ac:dyDescent="0.25">
      <c r="A8" s="6" t="s">
        <v>0</v>
      </c>
      <c r="B8" s="6" t="s">
        <v>1</v>
      </c>
      <c r="C8" s="6" t="s">
        <v>100</v>
      </c>
      <c r="D8" s="7">
        <v>41609</v>
      </c>
      <c r="E8" s="7">
        <v>41640</v>
      </c>
      <c r="F8" s="7">
        <v>41671</v>
      </c>
      <c r="G8" s="7">
        <v>41699</v>
      </c>
      <c r="H8" s="7">
        <v>41730</v>
      </c>
      <c r="I8" s="7">
        <v>41760</v>
      </c>
      <c r="J8" s="7">
        <v>41791</v>
      </c>
      <c r="K8" s="7">
        <v>41821</v>
      </c>
      <c r="L8" s="7">
        <v>41852</v>
      </c>
      <c r="M8" s="7">
        <v>41883</v>
      </c>
      <c r="N8" s="7">
        <v>41913</v>
      </c>
      <c r="O8" s="7">
        <v>41944</v>
      </c>
      <c r="P8" s="7">
        <v>41974</v>
      </c>
      <c r="Q8" s="6" t="s">
        <v>101</v>
      </c>
    </row>
    <row r="9" spans="1:18" x14ac:dyDescent="0.2">
      <c r="A9" s="10" t="s">
        <v>93</v>
      </c>
      <c r="B9" s="9" t="s">
        <v>15</v>
      </c>
      <c r="C9" t="s">
        <v>16</v>
      </c>
      <c r="D9" s="13">
        <v>177798044.66</v>
      </c>
      <c r="E9" s="13">
        <v>176794951.34999999</v>
      </c>
      <c r="F9" s="13">
        <v>176825106.61000001</v>
      </c>
      <c r="G9" s="13">
        <v>176901632.05000001</v>
      </c>
      <c r="H9" s="13">
        <v>178092510.15000001</v>
      </c>
      <c r="I9" s="13">
        <v>178105543.69</v>
      </c>
      <c r="J9" s="13">
        <v>178482024.37</v>
      </c>
      <c r="K9" s="13">
        <v>178818174.33000001</v>
      </c>
      <c r="L9" s="13">
        <v>178893467.21000001</v>
      </c>
      <c r="M9" s="13">
        <v>183264216.66999999</v>
      </c>
      <c r="N9" s="13">
        <v>183330586.05000001</v>
      </c>
      <c r="O9" s="13">
        <v>183569236.66999999</v>
      </c>
      <c r="P9" s="13">
        <v>195570965.08000001</v>
      </c>
      <c r="Q9" s="13">
        <f>AVERAGE(D9:P9)</f>
        <v>180495881.4530769</v>
      </c>
      <c r="R9" s="1"/>
    </row>
    <row r="10" spans="1:18" x14ac:dyDescent="0.2">
      <c r="A10" s="10" t="s">
        <v>94</v>
      </c>
      <c r="B10" s="9" t="s">
        <v>15</v>
      </c>
      <c r="C10" t="s">
        <v>16</v>
      </c>
      <c r="D10" s="13">
        <v>401105144.69</v>
      </c>
      <c r="E10" s="13">
        <v>407028839.69999999</v>
      </c>
      <c r="F10" s="13">
        <v>407695127.68000001</v>
      </c>
      <c r="G10" s="13">
        <v>411730894.79000002</v>
      </c>
      <c r="H10" s="13">
        <v>414395485.5</v>
      </c>
      <c r="I10" s="13">
        <v>412466315.63</v>
      </c>
      <c r="J10" s="13">
        <v>413517598.19</v>
      </c>
      <c r="K10" s="13">
        <v>416151742.08999997</v>
      </c>
      <c r="L10" s="13">
        <v>418008104.89999998</v>
      </c>
      <c r="M10" s="13">
        <v>424189446.38</v>
      </c>
      <c r="N10" s="13">
        <v>425495779.81</v>
      </c>
      <c r="O10" s="13">
        <v>440260476.71999997</v>
      </c>
      <c r="P10" s="13">
        <v>443434030.24000001</v>
      </c>
      <c r="Q10" s="13">
        <f t="shared" ref="Q10:Q12" si="0">AVERAGE(D10:P10)</f>
        <v>418113768.17846161</v>
      </c>
    </row>
    <row r="11" spans="1:18" x14ac:dyDescent="0.2">
      <c r="A11" s="10" t="s">
        <v>95</v>
      </c>
      <c r="B11" s="9" t="s">
        <v>15</v>
      </c>
      <c r="C11" t="s">
        <v>16</v>
      </c>
      <c r="D11" s="13">
        <v>156219880.56999999</v>
      </c>
      <c r="E11" s="13">
        <v>157232982.77000001</v>
      </c>
      <c r="F11" s="13">
        <v>157232982.77000001</v>
      </c>
      <c r="G11" s="13">
        <v>157234939.62</v>
      </c>
      <c r="H11" s="13">
        <v>157240625.18000001</v>
      </c>
      <c r="I11" s="13">
        <v>157240737.68000001</v>
      </c>
      <c r="J11" s="13">
        <v>157241182.03</v>
      </c>
      <c r="K11" s="13">
        <v>157244483.75</v>
      </c>
      <c r="L11" s="13">
        <v>157266324.49000001</v>
      </c>
      <c r="M11" s="13">
        <v>159091056.05000001</v>
      </c>
      <c r="N11" s="13">
        <v>159200570.56</v>
      </c>
      <c r="O11" s="13">
        <v>159216190.19</v>
      </c>
      <c r="P11" s="13">
        <v>159216256.86000001</v>
      </c>
      <c r="Q11" s="13">
        <f t="shared" si="0"/>
        <v>157759862.50153846</v>
      </c>
    </row>
    <row r="12" spans="1:18" x14ac:dyDescent="0.2">
      <c r="A12" s="10" t="s">
        <v>96</v>
      </c>
      <c r="B12" s="9" t="s">
        <v>15</v>
      </c>
      <c r="C12" t="s">
        <v>16</v>
      </c>
      <c r="D12" s="13">
        <v>4993956.29</v>
      </c>
      <c r="E12" s="13">
        <v>4993956.29</v>
      </c>
      <c r="F12" s="13">
        <v>5010663.22</v>
      </c>
      <c r="G12" s="13">
        <v>4988937.9400000004</v>
      </c>
      <c r="H12" s="13">
        <v>4988877.34</v>
      </c>
      <c r="I12" s="13">
        <v>4988868.34</v>
      </c>
      <c r="J12" s="13">
        <v>4988873.8499999996</v>
      </c>
      <c r="K12" s="13">
        <v>4988873.8499999996</v>
      </c>
      <c r="L12" s="13">
        <v>4988873.8499999996</v>
      </c>
      <c r="M12" s="13">
        <v>5054275.74</v>
      </c>
      <c r="N12" s="13">
        <v>5047687.82</v>
      </c>
      <c r="O12" s="13">
        <v>5085601.38</v>
      </c>
      <c r="P12" s="13">
        <v>5085472.3600000003</v>
      </c>
      <c r="Q12" s="13">
        <f t="shared" si="0"/>
        <v>5015762.943846155</v>
      </c>
    </row>
    <row r="13" spans="1:18" s="14" customFormat="1" x14ac:dyDescent="0.2">
      <c r="A13" s="10"/>
      <c r="B13" s="9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8" s="14" customFormat="1" x14ac:dyDescent="0.2">
      <c r="A14" s="10"/>
      <c r="B14" s="9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8" x14ac:dyDescent="0.2">
      <c r="C15" s="4" t="s">
        <v>1</v>
      </c>
      <c r="D15" s="17" t="s">
        <v>108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5"/>
      <c r="Q15" s="5"/>
    </row>
    <row r="16" spans="1:18" s="4" customFormat="1" ht="13.5" thickBot="1" x14ac:dyDescent="0.25">
      <c r="A16" s="6" t="s">
        <v>0</v>
      </c>
      <c r="B16" s="6" t="s">
        <v>1</v>
      </c>
      <c r="C16" s="6" t="s">
        <v>100</v>
      </c>
      <c r="D16" s="7">
        <v>41913</v>
      </c>
      <c r="E16" s="7">
        <v>41944</v>
      </c>
      <c r="F16" s="7">
        <v>41974</v>
      </c>
      <c r="G16" s="7">
        <v>42005</v>
      </c>
      <c r="H16" s="7">
        <v>42036</v>
      </c>
      <c r="I16" s="7">
        <v>42064</v>
      </c>
      <c r="J16" s="7">
        <v>42095</v>
      </c>
      <c r="K16" s="7">
        <v>42125</v>
      </c>
      <c r="L16" s="7">
        <v>42156</v>
      </c>
      <c r="M16" s="7">
        <v>42186</v>
      </c>
      <c r="N16" s="7">
        <v>42217</v>
      </c>
      <c r="O16" s="7">
        <v>42248</v>
      </c>
      <c r="P16" s="12"/>
      <c r="Q16" s="5"/>
    </row>
    <row r="17" spans="1:15" x14ac:dyDescent="0.2">
      <c r="A17" s="10" t="s">
        <v>93</v>
      </c>
      <c r="B17" s="9" t="s">
        <v>15</v>
      </c>
      <c r="C17" t="s">
        <v>16</v>
      </c>
      <c r="D17" s="13">
        <v>183330586.05000001</v>
      </c>
      <c r="E17" s="13">
        <v>183569236.66999999</v>
      </c>
      <c r="F17" s="13">
        <v>195570965.08000001</v>
      </c>
      <c r="G17" s="13">
        <v>195888029.63999999</v>
      </c>
      <c r="H17" s="13">
        <v>195919916.37</v>
      </c>
      <c r="I17" s="13">
        <v>195592885.83000001</v>
      </c>
      <c r="J17" s="13">
        <v>195601150.19999999</v>
      </c>
      <c r="K17" s="13">
        <v>195852575.78999999</v>
      </c>
      <c r="L17" s="13">
        <v>197628003.66999999</v>
      </c>
      <c r="M17" s="13">
        <v>188483241.91</v>
      </c>
      <c r="N17" s="13">
        <v>188703283.05000001</v>
      </c>
      <c r="O17" s="13">
        <v>188771986.56999999</v>
      </c>
    </row>
    <row r="18" spans="1:15" x14ac:dyDescent="0.2">
      <c r="A18" s="10" t="s">
        <v>94</v>
      </c>
      <c r="B18" s="9" t="s">
        <v>15</v>
      </c>
      <c r="C18" t="s">
        <v>16</v>
      </c>
      <c r="D18" s="13">
        <v>425495779.81</v>
      </c>
      <c r="E18" s="13">
        <v>440260476.71999997</v>
      </c>
      <c r="F18" s="13">
        <v>443434030.24000001</v>
      </c>
      <c r="G18" s="13">
        <v>446222219.38</v>
      </c>
      <c r="H18" s="13">
        <v>445083203.5</v>
      </c>
      <c r="I18" s="13">
        <v>448172031.75</v>
      </c>
      <c r="J18" s="13">
        <v>450824783.88</v>
      </c>
      <c r="K18" s="13">
        <v>452521047.63</v>
      </c>
      <c r="L18" s="13">
        <v>453545378.18000001</v>
      </c>
      <c r="M18" s="13">
        <v>462073953.54000002</v>
      </c>
      <c r="N18" s="13">
        <v>465677479.10000002</v>
      </c>
      <c r="O18" s="13">
        <v>470188396.20000005</v>
      </c>
    </row>
    <row r="19" spans="1:15" x14ac:dyDescent="0.2">
      <c r="A19" s="10" t="s">
        <v>95</v>
      </c>
      <c r="B19" s="9" t="s">
        <v>15</v>
      </c>
      <c r="C19" t="s">
        <v>16</v>
      </c>
      <c r="D19" s="13">
        <v>159200570.56</v>
      </c>
      <c r="E19" s="13">
        <v>159216190.19</v>
      </c>
      <c r="F19" s="13">
        <v>159216256.86000001</v>
      </c>
      <c r="G19" s="13">
        <v>159228083.62</v>
      </c>
      <c r="H19" s="13">
        <v>159264784.72</v>
      </c>
      <c r="I19" s="13">
        <v>159264820.18000001</v>
      </c>
      <c r="J19" s="13">
        <v>159264820.18000001</v>
      </c>
      <c r="K19" s="13">
        <v>160335953.61000001</v>
      </c>
      <c r="L19" s="13">
        <v>161147876.65000001</v>
      </c>
      <c r="M19" s="13">
        <v>156854047.28999999</v>
      </c>
      <c r="N19" s="13">
        <v>156866958.65000001</v>
      </c>
      <c r="O19" s="13">
        <v>156855879.15000001</v>
      </c>
    </row>
    <row r="20" spans="1:15" x14ac:dyDescent="0.2">
      <c r="A20" s="10" t="s">
        <v>96</v>
      </c>
      <c r="B20" s="9" t="s">
        <v>15</v>
      </c>
      <c r="C20" t="s">
        <v>16</v>
      </c>
      <c r="D20" s="13">
        <v>5047687.82</v>
      </c>
      <c r="E20" s="13">
        <v>5085601.38</v>
      </c>
      <c r="F20" s="13">
        <v>5085472.3600000003</v>
      </c>
      <c r="G20" s="13">
        <v>5100162.07</v>
      </c>
      <c r="H20" s="13">
        <v>4723589.72</v>
      </c>
      <c r="I20" s="13">
        <v>4722567.8899999997</v>
      </c>
      <c r="J20" s="13">
        <v>4719782.7</v>
      </c>
      <c r="K20" s="13">
        <v>4719782.7</v>
      </c>
      <c r="L20" s="13">
        <v>4711285.63</v>
      </c>
      <c r="M20" s="13">
        <v>4714384.47</v>
      </c>
      <c r="N20" s="13">
        <v>4714384.47</v>
      </c>
      <c r="O20" s="13">
        <v>4746112.82</v>
      </c>
    </row>
  </sheetData>
  <mergeCells count="1">
    <mergeCell ref="D15:O15"/>
  </mergeCells>
  <pageMargins left="0.7" right="0.7" top="0.75" bottom="0.75" header="0.3" footer="0.3"/>
  <pageSetup scale="55" orientation="landscape" r:id="rId1"/>
  <headerFooter>
    <oddHeader>&amp;R&amp;11CASE NO. 2015-00343
ATTACHMENT 1
TO STAFF DR NO. 1-14</oddHeader>
  </headerFooter>
  <ignoredErrors>
    <ignoredError sqref="A9:Q12 A15:C15 A21:Q23 A17:Q20 A16:O16 Q16 Q15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="80" zoomScaleNormal="80" workbookViewId="0"/>
  </sheetViews>
  <sheetFormatPr defaultRowHeight="12.75" x14ac:dyDescent="0.2"/>
  <cols>
    <col min="2" max="2" width="12.7109375" customWidth="1"/>
    <col min="3" max="3" width="28.140625" bestFit="1" customWidth="1"/>
    <col min="4" max="17" width="12.28515625" bestFit="1" customWidth="1"/>
  </cols>
  <sheetData>
    <row r="1" spans="1:17" x14ac:dyDescent="0.2">
      <c r="A1" s="20" t="s">
        <v>110</v>
      </c>
    </row>
    <row r="2" spans="1:17" x14ac:dyDescent="0.2">
      <c r="A2" s="20" t="s">
        <v>97</v>
      </c>
    </row>
    <row r="3" spans="1:17" x14ac:dyDescent="0.2">
      <c r="A3" s="20" t="s">
        <v>109</v>
      </c>
    </row>
    <row r="4" spans="1:17" x14ac:dyDescent="0.2">
      <c r="A4" s="20" t="s">
        <v>107</v>
      </c>
    </row>
    <row r="5" spans="1:17" ht="18" x14ac:dyDescent="0.25">
      <c r="A5" s="3"/>
    </row>
    <row r="7" spans="1:17" x14ac:dyDescent="0.2">
      <c r="C7" s="4" t="s">
        <v>1</v>
      </c>
      <c r="Q7" s="5" t="s">
        <v>99</v>
      </c>
    </row>
    <row r="8" spans="1:17" s="4" customFormat="1" ht="13.5" thickBot="1" x14ac:dyDescent="0.25">
      <c r="A8" s="6" t="s">
        <v>0</v>
      </c>
      <c r="B8" s="6" t="s">
        <v>1</v>
      </c>
      <c r="C8" s="6" t="s">
        <v>100</v>
      </c>
      <c r="D8" s="7">
        <v>41609</v>
      </c>
      <c r="E8" s="7">
        <v>41640</v>
      </c>
      <c r="F8" s="7">
        <v>41671</v>
      </c>
      <c r="G8" s="7">
        <v>41699</v>
      </c>
      <c r="H8" s="7">
        <v>41730</v>
      </c>
      <c r="I8" s="7">
        <v>41760</v>
      </c>
      <c r="J8" s="7">
        <v>41791</v>
      </c>
      <c r="K8" s="7">
        <v>41821</v>
      </c>
      <c r="L8" s="7">
        <v>41852</v>
      </c>
      <c r="M8" s="7">
        <v>41883</v>
      </c>
      <c r="N8" s="7">
        <v>41913</v>
      </c>
      <c r="O8" s="7">
        <v>41944</v>
      </c>
      <c r="P8" s="7">
        <v>41974</v>
      </c>
      <c r="Q8" s="6" t="s">
        <v>101</v>
      </c>
    </row>
    <row r="9" spans="1:17" x14ac:dyDescent="0.2">
      <c r="A9" s="10" t="s">
        <v>93</v>
      </c>
      <c r="B9" s="9" t="s">
        <v>3</v>
      </c>
      <c r="C9" t="s">
        <v>4</v>
      </c>
      <c r="D9" s="2">
        <v>10407275.299999952</v>
      </c>
      <c r="E9" s="2">
        <v>13525868.659999847</v>
      </c>
      <c r="F9" s="2">
        <v>14059524.429999948</v>
      </c>
      <c r="G9" s="2">
        <v>21691110.849999905</v>
      </c>
      <c r="H9" s="2">
        <v>15529174.870000064</v>
      </c>
      <c r="I9" s="2">
        <v>15917291.649999976</v>
      </c>
      <c r="J9" s="2">
        <v>16359036.360000014</v>
      </c>
      <c r="K9" s="2">
        <v>13791063.699999988</v>
      </c>
      <c r="L9" s="2">
        <v>11617629.719999969</v>
      </c>
      <c r="M9" s="2">
        <v>20126163.01000005</v>
      </c>
      <c r="N9" s="2">
        <v>19586444.709999919</v>
      </c>
      <c r="O9" s="2">
        <v>21306336.169999897</v>
      </c>
      <c r="P9" s="2">
        <v>11744500.320000052</v>
      </c>
      <c r="Q9" s="2">
        <f>AVERAGE(D9:P9)</f>
        <v>15820109.21153843</v>
      </c>
    </row>
    <row r="10" spans="1:17" x14ac:dyDescent="0.2">
      <c r="A10" s="10" t="s">
        <v>94</v>
      </c>
      <c r="B10" s="9" t="s">
        <v>3</v>
      </c>
      <c r="C10" t="s">
        <v>4</v>
      </c>
      <c r="D10" s="2">
        <v>16578085.310000014</v>
      </c>
      <c r="E10" s="2">
        <v>12098875.869999994</v>
      </c>
      <c r="F10" s="2">
        <v>12778004.410000045</v>
      </c>
      <c r="G10" s="2">
        <v>11455774.949999966</v>
      </c>
      <c r="H10" s="2">
        <v>13425575.839999925</v>
      </c>
      <c r="I10" s="2">
        <v>15656837.790000025</v>
      </c>
      <c r="J10" s="2">
        <v>20976646.879999999</v>
      </c>
      <c r="K10" s="2">
        <v>24684497.969999943</v>
      </c>
      <c r="L10" s="2">
        <v>27502403.249999996</v>
      </c>
      <c r="M10" s="2">
        <v>22844219.860000014</v>
      </c>
      <c r="N10" s="2">
        <v>25233489.70000001</v>
      </c>
      <c r="O10" s="2">
        <v>13064726.930000056</v>
      </c>
      <c r="P10" s="2">
        <v>12708219.39999998</v>
      </c>
      <c r="Q10" s="2">
        <f t="shared" ref="Q10:Q12" si="0">AVERAGE(D10:P10)</f>
        <v>17615950.627692305</v>
      </c>
    </row>
    <row r="11" spans="1:17" x14ac:dyDescent="0.2">
      <c r="A11" s="10" t="s">
        <v>95</v>
      </c>
      <c r="B11" s="9" t="s">
        <v>3</v>
      </c>
      <c r="C11" t="s">
        <v>4</v>
      </c>
      <c r="D11" s="2">
        <v>-652608.25</v>
      </c>
      <c r="E11" s="2">
        <v>-465051.78000000119</v>
      </c>
      <c r="F11" s="2">
        <v>10333.790000006557</v>
      </c>
      <c r="G11" s="2">
        <v>162714.92000000179</v>
      </c>
      <c r="H11" s="2">
        <v>383907.81999999285</v>
      </c>
      <c r="I11" s="2">
        <v>790139.17999999225</v>
      </c>
      <c r="J11" s="2">
        <v>1399985.2899999917</v>
      </c>
      <c r="K11" s="2">
        <v>1602372.9600000083</v>
      </c>
      <c r="L11" s="2">
        <v>1821692.8599999845</v>
      </c>
      <c r="M11" s="2">
        <v>629929.54999998212</v>
      </c>
      <c r="N11" s="2">
        <v>651026.35000000894</v>
      </c>
      <c r="O11" s="2">
        <v>979645.03000000119</v>
      </c>
      <c r="P11" s="2">
        <v>1193370.1199999899</v>
      </c>
      <c r="Q11" s="2">
        <f t="shared" si="0"/>
        <v>654419.83384615066</v>
      </c>
    </row>
    <row r="12" spans="1:17" x14ac:dyDescent="0.2">
      <c r="A12" s="10" t="s">
        <v>96</v>
      </c>
      <c r="B12" s="9" t="s">
        <v>3</v>
      </c>
      <c r="C12" t="s">
        <v>4</v>
      </c>
      <c r="D12" s="2">
        <v>46974.189999982715</v>
      </c>
      <c r="E12" s="2">
        <v>217326.72000002116</v>
      </c>
      <c r="F12" s="2">
        <v>249333.83000000566</v>
      </c>
      <c r="G12" s="2">
        <v>-69617.499999977648</v>
      </c>
      <c r="H12" s="2">
        <v>23232.550000019372</v>
      </c>
      <c r="I12" s="2">
        <v>-47017.89999999851</v>
      </c>
      <c r="J12" s="2">
        <v>-16063.92999997735</v>
      </c>
      <c r="K12" s="2">
        <v>-935618.23999997973</v>
      </c>
      <c r="L12" s="2">
        <v>-1467737.8599999771</v>
      </c>
      <c r="M12" s="2">
        <v>169136.85000000149</v>
      </c>
      <c r="N12" s="2">
        <v>-8905.7099999785423</v>
      </c>
      <c r="O12" s="2">
        <v>119593.44000004232</v>
      </c>
      <c r="P12" s="2">
        <v>101679.06000002474</v>
      </c>
      <c r="Q12" s="2">
        <f t="shared" si="0"/>
        <v>-124437.26923075318</v>
      </c>
    </row>
    <row r="15" spans="1:17" x14ac:dyDescent="0.2">
      <c r="C15" s="4" t="s">
        <v>1</v>
      </c>
      <c r="D15" s="17" t="s">
        <v>108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11"/>
      <c r="Q15" s="5"/>
    </row>
    <row r="16" spans="1:17" s="4" customFormat="1" ht="13.5" thickBot="1" x14ac:dyDescent="0.25">
      <c r="A16" s="6" t="s">
        <v>0</v>
      </c>
      <c r="B16" s="6" t="s">
        <v>1</v>
      </c>
      <c r="C16" s="6" t="s">
        <v>100</v>
      </c>
      <c r="D16" s="7">
        <v>41913</v>
      </c>
      <c r="E16" s="7">
        <v>41944</v>
      </c>
      <c r="F16" s="7">
        <v>41974</v>
      </c>
      <c r="G16" s="7">
        <v>42005</v>
      </c>
      <c r="H16" s="7">
        <v>42036</v>
      </c>
      <c r="I16" s="7">
        <v>42064</v>
      </c>
      <c r="J16" s="7">
        <v>42095</v>
      </c>
      <c r="K16" s="7">
        <v>42125</v>
      </c>
      <c r="L16" s="7">
        <v>42156</v>
      </c>
      <c r="M16" s="7">
        <v>42186</v>
      </c>
      <c r="N16" s="7">
        <v>42217</v>
      </c>
      <c r="O16" s="7">
        <v>42248</v>
      </c>
      <c r="P16" s="12"/>
      <c r="Q16" s="5"/>
    </row>
    <row r="17" spans="1:15" x14ac:dyDescent="0.2">
      <c r="A17" s="10" t="s">
        <v>93</v>
      </c>
      <c r="B17" s="9" t="s">
        <v>3</v>
      </c>
      <c r="C17" t="s">
        <v>4</v>
      </c>
      <c r="D17" s="2">
        <v>19586444.709999919</v>
      </c>
      <c r="E17" s="2">
        <v>21306336.169999897</v>
      </c>
      <c r="F17" s="2">
        <v>11744500.320000052</v>
      </c>
      <c r="G17" s="2">
        <v>11797354.640000045</v>
      </c>
      <c r="H17" s="2">
        <v>12992259.649999976</v>
      </c>
      <c r="I17" s="2">
        <v>14044844.389999926</v>
      </c>
      <c r="J17" s="2">
        <v>14118306.919999957</v>
      </c>
      <c r="K17" s="2">
        <v>14577217.449999988</v>
      </c>
      <c r="L17" s="2">
        <v>22323128.719999909</v>
      </c>
      <c r="M17" s="2">
        <v>18176649.639999986</v>
      </c>
      <c r="N17" s="2">
        <v>19866704.079999983</v>
      </c>
      <c r="O17" s="2">
        <v>22140326.309999943</v>
      </c>
    </row>
    <row r="18" spans="1:15" x14ac:dyDescent="0.2">
      <c r="A18" s="10" t="s">
        <v>94</v>
      </c>
      <c r="B18" s="9" t="s">
        <v>3</v>
      </c>
      <c r="C18" t="s">
        <v>4</v>
      </c>
      <c r="D18" s="2">
        <v>25233489.70000001</v>
      </c>
      <c r="E18" s="2">
        <v>13064726.930000056</v>
      </c>
      <c r="F18" s="2">
        <v>12708219.39999998</v>
      </c>
      <c r="G18" s="2">
        <v>10984960.820000071</v>
      </c>
      <c r="H18" s="2">
        <v>13294347.050000057</v>
      </c>
      <c r="I18" s="2">
        <v>12871909.270000052</v>
      </c>
      <c r="J18" s="2">
        <v>12239010.710000113</v>
      </c>
      <c r="K18" s="2">
        <v>14350441.020000108</v>
      </c>
      <c r="L18" s="2">
        <v>17245278.860000003</v>
      </c>
      <c r="M18" s="2">
        <v>12899716.250000037</v>
      </c>
      <c r="N18" s="2">
        <v>14496902.000000086</v>
      </c>
      <c r="O18" s="2">
        <v>18586869.830000047</v>
      </c>
    </row>
    <row r="19" spans="1:15" x14ac:dyDescent="0.2">
      <c r="A19" s="10" t="s">
        <v>95</v>
      </c>
      <c r="B19" s="9" t="s">
        <v>3</v>
      </c>
      <c r="C19" t="s">
        <v>4</v>
      </c>
      <c r="D19" s="2">
        <v>651026.35000000894</v>
      </c>
      <c r="E19" s="2">
        <v>979645.03000000119</v>
      </c>
      <c r="F19" s="2">
        <v>1193370.1199999899</v>
      </c>
      <c r="G19" s="2">
        <v>1302531.1799999923</v>
      </c>
      <c r="H19" s="2">
        <v>1527084.849999994</v>
      </c>
      <c r="I19" s="2">
        <v>1754774.4799999893</v>
      </c>
      <c r="J19" s="2">
        <v>2122593.8299999833</v>
      </c>
      <c r="K19" s="2">
        <v>1972926.7099999934</v>
      </c>
      <c r="L19" s="2">
        <v>1636270.5099999756</v>
      </c>
      <c r="M19" s="2">
        <v>1674517.3299999833</v>
      </c>
      <c r="N19" s="2">
        <v>2197885.7599999756</v>
      </c>
      <c r="O19" s="2">
        <v>3289307.2199999839</v>
      </c>
    </row>
    <row r="20" spans="1:15" x14ac:dyDescent="0.2">
      <c r="A20" s="10" t="s">
        <v>96</v>
      </c>
      <c r="B20" s="9" t="s">
        <v>3</v>
      </c>
      <c r="C20" t="s">
        <v>4</v>
      </c>
      <c r="D20" s="2">
        <v>-8905.7099999785423</v>
      </c>
      <c r="E20" s="2">
        <v>119593.44000004232</v>
      </c>
      <c r="F20" s="2">
        <v>101679.06000002474</v>
      </c>
      <c r="G20" s="2">
        <v>191082.6400000304</v>
      </c>
      <c r="H20" s="2">
        <v>223577.49000001699</v>
      </c>
      <c r="I20" s="2">
        <v>33759.010000027716</v>
      </c>
      <c r="J20" s="2">
        <v>80254.460000000894</v>
      </c>
      <c r="K20" s="2">
        <v>281417.01000002772</v>
      </c>
      <c r="L20" s="2">
        <v>55066.640000030398</v>
      </c>
      <c r="M20" s="2">
        <v>506454.01000002027</v>
      </c>
      <c r="N20" s="2">
        <v>139231.28999999166</v>
      </c>
      <c r="O20" s="2">
        <v>-31786.539999976754</v>
      </c>
    </row>
  </sheetData>
  <mergeCells count="1">
    <mergeCell ref="D15:O15"/>
  </mergeCells>
  <printOptions horizontalCentered="1"/>
  <pageMargins left="0.7" right="0.7" top="0.75" bottom="0.75" header="0.3" footer="0.3"/>
  <pageSetup scale="56" orientation="landscape" r:id="rId1"/>
  <headerFooter>
    <oddHeader>&amp;R&amp;11CASE NO. 2015-00343
ATTACHMENT 1
TO STAFF DR NO. 1-14</oddHeader>
  </headerFooter>
  <ignoredErrors>
    <ignoredError sqref="A9:Q2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"/>
  <sheetViews>
    <sheetView zoomScale="80" zoomScaleNormal="80" workbookViewId="0"/>
  </sheetViews>
  <sheetFormatPr defaultRowHeight="12.75" x14ac:dyDescent="0.2"/>
  <cols>
    <col min="1" max="1" width="10.42578125" customWidth="1"/>
    <col min="2" max="2" width="15" customWidth="1"/>
    <col min="3" max="3" width="26.5703125" bestFit="1" customWidth="1"/>
    <col min="4" max="17" width="14.28515625" bestFit="1" customWidth="1"/>
  </cols>
  <sheetData>
    <row r="1" spans="1:17" x14ac:dyDescent="0.2">
      <c r="A1" s="20" t="s">
        <v>110</v>
      </c>
    </row>
    <row r="2" spans="1:17" x14ac:dyDescent="0.2">
      <c r="A2" s="20" t="s">
        <v>97</v>
      </c>
    </row>
    <row r="3" spans="1:17" x14ac:dyDescent="0.2">
      <c r="A3" s="20" t="s">
        <v>102</v>
      </c>
    </row>
    <row r="4" spans="1:17" x14ac:dyDescent="0.2">
      <c r="A4" s="20" t="s">
        <v>107</v>
      </c>
    </row>
    <row r="5" spans="1:17" ht="18" x14ac:dyDescent="0.25">
      <c r="A5" s="3"/>
    </row>
    <row r="7" spans="1:17" x14ac:dyDescent="0.2">
      <c r="C7" s="4" t="s">
        <v>1</v>
      </c>
      <c r="Q7" s="5" t="s">
        <v>99</v>
      </c>
    </row>
    <row r="8" spans="1:17" s="4" customFormat="1" ht="13.5" thickBot="1" x14ac:dyDescent="0.25">
      <c r="A8" s="6" t="s">
        <v>0</v>
      </c>
      <c r="B8" s="6" t="s">
        <v>1</v>
      </c>
      <c r="C8" s="6" t="s">
        <v>100</v>
      </c>
      <c r="D8" s="7">
        <v>41609</v>
      </c>
      <c r="E8" s="7">
        <v>41640</v>
      </c>
      <c r="F8" s="7">
        <v>41671</v>
      </c>
      <c r="G8" s="7">
        <v>41699</v>
      </c>
      <c r="H8" s="7">
        <v>41730</v>
      </c>
      <c r="I8" s="7">
        <v>41760</v>
      </c>
      <c r="J8" s="7">
        <v>41791</v>
      </c>
      <c r="K8" s="7">
        <v>41821</v>
      </c>
      <c r="L8" s="7">
        <v>41852</v>
      </c>
      <c r="M8" s="7">
        <v>41883</v>
      </c>
      <c r="N8" s="7">
        <v>41913</v>
      </c>
      <c r="O8" s="7">
        <v>41944</v>
      </c>
      <c r="P8" s="7">
        <v>41974</v>
      </c>
      <c r="Q8" s="6" t="s">
        <v>101</v>
      </c>
    </row>
    <row r="9" spans="1:17" x14ac:dyDescent="0.2">
      <c r="A9" s="10" t="s">
        <v>93</v>
      </c>
      <c r="B9" s="9" t="s">
        <v>25</v>
      </c>
      <c r="C9" t="s">
        <v>26</v>
      </c>
      <c r="D9" s="2">
        <v>-106273771.10000001</v>
      </c>
      <c r="E9" s="2">
        <v>-107249688.73</v>
      </c>
      <c r="F9" s="2">
        <v>-108277907</v>
      </c>
      <c r="G9" s="2">
        <v>-109302885.72</v>
      </c>
      <c r="H9" s="2">
        <v>-110331877.57000001</v>
      </c>
      <c r="I9" s="2">
        <v>-111483827.48</v>
      </c>
      <c r="J9" s="2">
        <v>-112507021.42</v>
      </c>
      <c r="K9" s="2">
        <v>-113534581.48</v>
      </c>
      <c r="L9" s="2">
        <v>-114562121.49000001</v>
      </c>
      <c r="M9" s="2">
        <v>-115738266.48</v>
      </c>
      <c r="N9" s="2">
        <v>-116795886.93000001</v>
      </c>
      <c r="O9" s="2">
        <v>-117847877.61</v>
      </c>
      <c r="P9" s="2">
        <v>-116848656.63000001</v>
      </c>
      <c r="Q9" s="2">
        <f>AVERAGE(D9:P9)</f>
        <v>-112365720.74153847</v>
      </c>
    </row>
    <row r="10" spans="1:17" x14ac:dyDescent="0.2">
      <c r="A10" s="10" t="s">
        <v>94</v>
      </c>
      <c r="B10" s="9" t="s">
        <v>25</v>
      </c>
      <c r="C10" t="s">
        <v>26</v>
      </c>
      <c r="D10" s="2">
        <v>-155021718.51000008</v>
      </c>
      <c r="E10" s="2">
        <v>-154872001.80000007</v>
      </c>
      <c r="F10" s="2">
        <v>-155310205.86000007</v>
      </c>
      <c r="G10" s="2">
        <v>-155603540.27000007</v>
      </c>
      <c r="H10" s="2">
        <v>-155734607.82000008</v>
      </c>
      <c r="I10" s="2">
        <v>-153201405.21000007</v>
      </c>
      <c r="J10" s="2">
        <v>-153832692.36000007</v>
      </c>
      <c r="K10" s="2">
        <v>-154649347.65000007</v>
      </c>
      <c r="L10" s="2">
        <v>-155167094.04000005</v>
      </c>
      <c r="M10" s="2">
        <v>-155504076.48000008</v>
      </c>
      <c r="N10" s="2">
        <v>-156020261.81000006</v>
      </c>
      <c r="O10" s="2">
        <v>-157045676.47000009</v>
      </c>
      <c r="P10" s="2">
        <v>-157560035.8900001</v>
      </c>
      <c r="Q10" s="2">
        <f t="shared" ref="Q10:Q12" si="0">AVERAGE(D10:P10)</f>
        <v>-155347897.24384621</v>
      </c>
    </row>
    <row r="11" spans="1:17" x14ac:dyDescent="0.2">
      <c r="A11" s="10" t="s">
        <v>95</v>
      </c>
      <c r="B11" s="9" t="s">
        <v>25</v>
      </c>
      <c r="C11" t="s">
        <v>26</v>
      </c>
      <c r="D11" s="2">
        <v>-37890828.759999998</v>
      </c>
      <c r="E11" s="2">
        <v>-38746101.509999998</v>
      </c>
      <c r="F11" s="2">
        <v>-39545219.890000001</v>
      </c>
      <c r="G11" s="2">
        <v>-40344351.020000003</v>
      </c>
      <c r="H11" s="2">
        <v>-41143509.049999997</v>
      </c>
      <c r="I11" s="2">
        <v>-41915387.460000001</v>
      </c>
      <c r="J11" s="2">
        <v>-42687268.979999997</v>
      </c>
      <c r="K11" s="2">
        <v>-43459152.079999998</v>
      </c>
      <c r="L11" s="2">
        <v>-44231252.649999999</v>
      </c>
      <c r="M11" s="2">
        <v>-45062988.719999999</v>
      </c>
      <c r="N11" s="2">
        <v>-45853003.43</v>
      </c>
      <c r="O11" s="2">
        <v>-46643080.009999998</v>
      </c>
      <c r="P11" s="2">
        <v>-47419268.07</v>
      </c>
      <c r="Q11" s="2">
        <f t="shared" si="0"/>
        <v>-42687800.894615382</v>
      </c>
    </row>
    <row r="12" spans="1:17" x14ac:dyDescent="0.2">
      <c r="A12" s="10" t="s">
        <v>96</v>
      </c>
      <c r="B12" s="9" t="s">
        <v>25</v>
      </c>
      <c r="C12" t="s">
        <v>26</v>
      </c>
      <c r="D12" s="2">
        <v>-3058151.29</v>
      </c>
      <c r="E12" s="2">
        <v>-3074175.05</v>
      </c>
      <c r="F12" s="2">
        <v>-3090304.55</v>
      </c>
      <c r="G12" s="2">
        <v>-3084302.91</v>
      </c>
      <c r="H12" s="2">
        <v>-3100434.21</v>
      </c>
      <c r="I12" s="2">
        <v>-3120795.2800000003</v>
      </c>
      <c r="J12" s="2">
        <v>-3141156.4000000004</v>
      </c>
      <c r="K12" s="2">
        <v>-3161517.5200000005</v>
      </c>
      <c r="L12" s="2">
        <v>-3181878.6400000006</v>
      </c>
      <c r="M12" s="2">
        <v>-3213889.77</v>
      </c>
      <c r="N12" s="2">
        <v>-3233346.23</v>
      </c>
      <c r="O12" s="2">
        <v>-3260101.6</v>
      </c>
      <c r="P12" s="2">
        <v>-3286856.0500000003</v>
      </c>
      <c r="Q12" s="2">
        <f t="shared" si="0"/>
        <v>-3154377.653846154</v>
      </c>
    </row>
    <row r="15" spans="1:17" x14ac:dyDescent="0.2">
      <c r="C15" s="4" t="s">
        <v>1</v>
      </c>
      <c r="D15" s="17" t="s">
        <v>108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11"/>
      <c r="Q15" s="5"/>
    </row>
    <row r="16" spans="1:17" s="4" customFormat="1" ht="13.5" thickBot="1" x14ac:dyDescent="0.25">
      <c r="A16" s="6" t="s">
        <v>0</v>
      </c>
      <c r="B16" s="6" t="s">
        <v>1</v>
      </c>
      <c r="C16" s="6" t="s">
        <v>100</v>
      </c>
      <c r="D16" s="7">
        <v>41913</v>
      </c>
      <c r="E16" s="7">
        <v>41944</v>
      </c>
      <c r="F16" s="7">
        <v>41974</v>
      </c>
      <c r="G16" s="7">
        <v>42005</v>
      </c>
      <c r="H16" s="7">
        <v>42036</v>
      </c>
      <c r="I16" s="7">
        <v>42064</v>
      </c>
      <c r="J16" s="7">
        <v>42095</v>
      </c>
      <c r="K16" s="7">
        <v>42125</v>
      </c>
      <c r="L16" s="7">
        <v>42156</v>
      </c>
      <c r="M16" s="7">
        <v>42186</v>
      </c>
      <c r="N16" s="7">
        <v>42217</v>
      </c>
      <c r="O16" s="7">
        <v>42248</v>
      </c>
      <c r="P16" s="12"/>
      <c r="Q16" s="5"/>
    </row>
    <row r="17" spans="1:15" x14ac:dyDescent="0.2">
      <c r="A17" s="10" t="s">
        <v>93</v>
      </c>
      <c r="B17" s="9" t="s">
        <v>25</v>
      </c>
      <c r="C17" t="s">
        <v>26</v>
      </c>
      <c r="D17" s="2">
        <v>-116795886.93000001</v>
      </c>
      <c r="E17" s="2">
        <v>-117847877.61</v>
      </c>
      <c r="F17" s="2">
        <v>-116848656.63000001</v>
      </c>
      <c r="G17" s="2">
        <v>-117966350.09</v>
      </c>
      <c r="H17" s="2">
        <v>-119084630.90000001</v>
      </c>
      <c r="I17" s="2">
        <v>-119842784.88</v>
      </c>
      <c r="J17" s="2">
        <v>-120959876.42</v>
      </c>
      <c r="K17" s="2">
        <v>-122114130.83</v>
      </c>
      <c r="L17" s="2">
        <v>-123277116.95999999</v>
      </c>
      <c r="M17" s="2">
        <v>-113824242.08</v>
      </c>
      <c r="N17" s="2">
        <v>-114830432.65000001</v>
      </c>
      <c r="O17" s="2">
        <v>-115839055.66</v>
      </c>
    </row>
    <row r="18" spans="1:15" x14ac:dyDescent="0.2">
      <c r="A18" s="10" t="s">
        <v>94</v>
      </c>
      <c r="B18" s="9" t="s">
        <v>25</v>
      </c>
      <c r="C18" t="s">
        <v>26</v>
      </c>
      <c r="D18" s="2">
        <v>-156020261.81000006</v>
      </c>
      <c r="E18" s="2">
        <v>-157045676.47000009</v>
      </c>
      <c r="F18" s="2">
        <v>-157560035.8900001</v>
      </c>
      <c r="G18" s="2">
        <v>-157626869.15000007</v>
      </c>
      <c r="H18" s="2">
        <v>-156082015.17000011</v>
      </c>
      <c r="I18" s="2">
        <v>-156476421.98000011</v>
      </c>
      <c r="J18" s="2">
        <v>-157188954.7100001</v>
      </c>
      <c r="K18" s="2">
        <v>-157623078.12000009</v>
      </c>
      <c r="L18" s="2">
        <v>-157381931.13000008</v>
      </c>
      <c r="M18" s="2">
        <v>-157838881.09000009</v>
      </c>
      <c r="N18" s="2">
        <v>-158312638.94000009</v>
      </c>
      <c r="O18" s="2">
        <v>-158912541.78000006</v>
      </c>
    </row>
    <row r="19" spans="1:15" x14ac:dyDescent="0.2">
      <c r="A19" s="10" t="s">
        <v>95</v>
      </c>
      <c r="B19" s="9" t="s">
        <v>25</v>
      </c>
      <c r="C19" t="s">
        <v>26</v>
      </c>
      <c r="D19" s="2">
        <v>-45853003.43</v>
      </c>
      <c r="E19" s="2">
        <v>-46643080.009999998</v>
      </c>
      <c r="F19" s="2">
        <v>-47419268.07</v>
      </c>
      <c r="G19" s="2">
        <v>-48209440.469999999</v>
      </c>
      <c r="H19" s="2">
        <v>-48999750.890000001</v>
      </c>
      <c r="I19" s="2">
        <v>-49790061.439999998</v>
      </c>
      <c r="J19" s="2">
        <v>-50580372</v>
      </c>
      <c r="K19" s="2">
        <v>-51377950.159999996</v>
      </c>
      <c r="L19" s="2">
        <v>-52182229.909999996</v>
      </c>
      <c r="M19" s="2">
        <v>-48357212.909999996</v>
      </c>
      <c r="N19" s="2">
        <v>-49115993.530000001</v>
      </c>
      <c r="O19" s="2">
        <v>-49873581.82</v>
      </c>
    </row>
    <row r="20" spans="1:15" x14ac:dyDescent="0.2">
      <c r="A20" s="10" t="s">
        <v>96</v>
      </c>
      <c r="B20" s="9" t="s">
        <v>25</v>
      </c>
      <c r="C20" t="s">
        <v>26</v>
      </c>
      <c r="D20" s="2">
        <v>-3233346.23</v>
      </c>
      <c r="E20" s="2">
        <v>-3260101.6</v>
      </c>
      <c r="F20" s="2">
        <v>-3286856.0500000003</v>
      </c>
      <c r="G20" s="2">
        <v>-3309512.44</v>
      </c>
      <c r="H20" s="2">
        <v>-2941864.1700000004</v>
      </c>
      <c r="I20" s="2">
        <v>-2961523.3200000008</v>
      </c>
      <c r="J20" s="2">
        <v>-2980662.0900000003</v>
      </c>
      <c r="K20" s="2">
        <v>-3001474.65</v>
      </c>
      <c r="L20" s="2">
        <v>-3009871.52</v>
      </c>
      <c r="M20" s="2">
        <v>-3026957.4200000004</v>
      </c>
      <c r="N20" s="2">
        <v>-3038239.8600000008</v>
      </c>
      <c r="O20" s="2">
        <v>-3057056.27</v>
      </c>
    </row>
  </sheetData>
  <mergeCells count="1">
    <mergeCell ref="D15:O15"/>
  </mergeCells>
  <printOptions horizontalCentered="1"/>
  <pageMargins left="0.7" right="0.7" top="0.75" bottom="0.75" header="0.3" footer="0.3"/>
  <pageSetup scale="49" orientation="landscape" r:id="rId1"/>
  <headerFooter>
    <oddHeader>&amp;R&amp;11CASE NO. 2015-00343
ATTACHMENT 1
TO STAFF DR NO. 1-14</oddHeader>
  </headerFooter>
  <ignoredErrors>
    <ignoredError sqref="A9:Q14 A16:Q21 A15:C15 P15:Q1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6"/>
  <sheetViews>
    <sheetView zoomScale="80" zoomScaleNormal="80" workbookViewId="0"/>
  </sheetViews>
  <sheetFormatPr defaultRowHeight="12.75" x14ac:dyDescent="0.2"/>
  <cols>
    <col min="3" max="3" width="35" bestFit="1" customWidth="1"/>
    <col min="4" max="4" width="12.42578125" customWidth="1"/>
    <col min="5" max="5" width="29.85546875" bestFit="1" customWidth="1"/>
    <col min="6" max="14" width="11.28515625" bestFit="1" customWidth="1"/>
    <col min="15" max="17" width="12" bestFit="1" customWidth="1"/>
    <col min="18" max="18" width="11.28515625" bestFit="1" customWidth="1"/>
    <col min="19" max="19" width="10.85546875" bestFit="1" customWidth="1"/>
  </cols>
  <sheetData>
    <row r="1" spans="1:19" x14ac:dyDescent="0.2">
      <c r="A1" s="20" t="s">
        <v>110</v>
      </c>
    </row>
    <row r="2" spans="1:19" x14ac:dyDescent="0.2">
      <c r="A2" s="20" t="s">
        <v>97</v>
      </c>
    </row>
    <row r="3" spans="1:19" x14ac:dyDescent="0.2">
      <c r="A3" s="20" t="s">
        <v>103</v>
      </c>
    </row>
    <row r="4" spans="1:19" x14ac:dyDescent="0.2">
      <c r="A4" s="20" t="s">
        <v>107</v>
      </c>
    </row>
    <row r="5" spans="1:19" ht="18" x14ac:dyDescent="0.25">
      <c r="A5" s="3"/>
    </row>
    <row r="7" spans="1:19" x14ac:dyDescent="0.2">
      <c r="C7" s="4" t="s">
        <v>1</v>
      </c>
      <c r="D7" s="4" t="s">
        <v>104</v>
      </c>
      <c r="E7" s="4" t="s">
        <v>2</v>
      </c>
      <c r="S7" s="5" t="s">
        <v>99</v>
      </c>
    </row>
    <row r="8" spans="1:19" s="4" customFormat="1" ht="13.5" thickBot="1" x14ac:dyDescent="0.25">
      <c r="A8" s="6" t="s">
        <v>0</v>
      </c>
      <c r="B8" s="6" t="s">
        <v>1</v>
      </c>
      <c r="C8" s="6" t="s">
        <v>100</v>
      </c>
      <c r="D8" s="6" t="s">
        <v>1</v>
      </c>
      <c r="E8" s="6" t="s">
        <v>100</v>
      </c>
      <c r="F8" s="7">
        <v>41609</v>
      </c>
      <c r="G8" s="7">
        <v>41640</v>
      </c>
      <c r="H8" s="7">
        <v>41671</v>
      </c>
      <c r="I8" s="7">
        <v>41699</v>
      </c>
      <c r="J8" s="7">
        <v>41730</v>
      </c>
      <c r="K8" s="7">
        <v>41760</v>
      </c>
      <c r="L8" s="7">
        <v>41791</v>
      </c>
      <c r="M8" s="7">
        <v>41821</v>
      </c>
      <c r="N8" s="7">
        <v>41852</v>
      </c>
      <c r="O8" s="7">
        <v>41883</v>
      </c>
      <c r="P8" s="7">
        <v>41913</v>
      </c>
      <c r="Q8" s="7">
        <v>41944</v>
      </c>
      <c r="R8" s="7">
        <v>41974</v>
      </c>
      <c r="S8" s="6" t="s">
        <v>101</v>
      </c>
    </row>
    <row r="9" spans="1:19" x14ac:dyDescent="0.2">
      <c r="A9" s="10" t="s">
        <v>94</v>
      </c>
      <c r="B9" s="9" t="s">
        <v>17</v>
      </c>
      <c r="C9" t="s">
        <v>18</v>
      </c>
      <c r="D9" s="9" t="s">
        <v>27</v>
      </c>
      <c r="E9" t="s">
        <v>28</v>
      </c>
      <c r="F9" s="2">
        <v>5563.52</v>
      </c>
      <c r="G9" s="2">
        <v>5563.52</v>
      </c>
      <c r="H9" s="2">
        <v>5563.52</v>
      </c>
      <c r="I9" s="2">
        <v>5563.52</v>
      </c>
      <c r="J9" s="2">
        <v>5563.52</v>
      </c>
      <c r="K9" s="2">
        <v>5563.52</v>
      </c>
      <c r="L9" s="2">
        <v>5563.52</v>
      </c>
      <c r="M9" s="2">
        <v>5563.52</v>
      </c>
      <c r="N9" s="2">
        <v>5563.52</v>
      </c>
      <c r="O9" s="2">
        <v>5563.52</v>
      </c>
      <c r="P9" s="2">
        <v>5563.52</v>
      </c>
      <c r="Q9" s="2">
        <v>5563.52</v>
      </c>
      <c r="R9" s="2">
        <v>5563.52</v>
      </c>
      <c r="S9" s="2">
        <f>AVERAGE(F9:R9)</f>
        <v>5563.5200000000023</v>
      </c>
    </row>
    <row r="10" spans="1:19" x14ac:dyDescent="0.2">
      <c r="A10" s="10" t="s">
        <v>96</v>
      </c>
      <c r="B10" s="9" t="s">
        <v>17</v>
      </c>
      <c r="C10" t="s">
        <v>18</v>
      </c>
      <c r="D10" s="9" t="s">
        <v>19</v>
      </c>
      <c r="E10" t="s">
        <v>20</v>
      </c>
      <c r="F10" s="2">
        <v>13215.11</v>
      </c>
      <c r="G10" s="2">
        <v>13215.11</v>
      </c>
      <c r="H10" s="2">
        <v>13215.11</v>
      </c>
      <c r="I10" s="2">
        <v>13215.11</v>
      </c>
      <c r="J10" s="2">
        <v>13215.11</v>
      </c>
      <c r="K10" s="2">
        <v>13215.11</v>
      </c>
      <c r="L10" s="2">
        <v>13215.11</v>
      </c>
      <c r="M10" s="2">
        <v>13215.11</v>
      </c>
      <c r="N10" s="2">
        <v>13215.11</v>
      </c>
      <c r="O10" s="2">
        <v>13215.11</v>
      </c>
      <c r="P10" s="2">
        <v>13215.11</v>
      </c>
      <c r="Q10" s="2">
        <v>12038.08</v>
      </c>
      <c r="R10" s="2">
        <v>12038.08</v>
      </c>
      <c r="S10" s="2">
        <f t="shared" ref="S10:S70" si="0">AVERAGE(F10:R10)</f>
        <v>13034.028461538461</v>
      </c>
    </row>
    <row r="11" spans="1:19" x14ac:dyDescent="0.2">
      <c r="A11" s="10" t="s">
        <v>96</v>
      </c>
      <c r="B11" s="9" t="s">
        <v>17</v>
      </c>
      <c r="C11" t="s">
        <v>18</v>
      </c>
      <c r="D11" s="9" t="s">
        <v>27</v>
      </c>
      <c r="E11" t="s">
        <v>28</v>
      </c>
      <c r="F11" s="2">
        <v>1272.3</v>
      </c>
      <c r="G11" s="2">
        <v>1272.3</v>
      </c>
      <c r="H11" s="2">
        <v>1272.3</v>
      </c>
      <c r="I11" s="2">
        <v>1272.3</v>
      </c>
      <c r="J11" s="2">
        <v>1272.3</v>
      </c>
      <c r="K11" s="2">
        <v>1272.3</v>
      </c>
      <c r="L11" s="2">
        <v>1272.3</v>
      </c>
      <c r="M11" s="2">
        <v>1272.3</v>
      </c>
      <c r="N11" s="2">
        <v>1272.3</v>
      </c>
      <c r="O11" s="2">
        <v>1272.3</v>
      </c>
      <c r="P11" s="2">
        <v>1272.3</v>
      </c>
      <c r="Q11" s="2">
        <v>1272.3</v>
      </c>
      <c r="R11" s="2">
        <v>1272.3</v>
      </c>
      <c r="S11" s="2">
        <f t="shared" si="0"/>
        <v>1272.2999999999997</v>
      </c>
    </row>
    <row r="12" spans="1:19" x14ac:dyDescent="0.2">
      <c r="A12" s="9" t="s">
        <v>93</v>
      </c>
      <c r="B12" s="9" t="s">
        <v>5</v>
      </c>
      <c r="C12" t="s">
        <v>6</v>
      </c>
      <c r="D12" s="9" t="s">
        <v>29</v>
      </c>
      <c r="E12" t="s">
        <v>30</v>
      </c>
      <c r="F12" s="2">
        <v>59146.61</v>
      </c>
      <c r="G12" s="2">
        <v>76549.59</v>
      </c>
      <c r="H12" s="2">
        <v>94560.76</v>
      </c>
      <c r="I12" s="2">
        <v>113180.1</v>
      </c>
      <c r="J12" s="2">
        <v>131799.43</v>
      </c>
      <c r="K12" s="2">
        <v>159789.25</v>
      </c>
      <c r="L12" s="2">
        <v>178530.19</v>
      </c>
      <c r="M12" s="2">
        <v>197271.14</v>
      </c>
      <c r="N12" s="2">
        <v>216012.09</v>
      </c>
      <c r="O12" s="2">
        <v>234753.02</v>
      </c>
      <c r="P12" s="2">
        <v>29327.13</v>
      </c>
      <c r="Q12" s="2">
        <v>48574.17</v>
      </c>
      <c r="R12" s="2">
        <v>67563.7</v>
      </c>
      <c r="S12" s="2">
        <f t="shared" si="0"/>
        <v>123619.78307692305</v>
      </c>
    </row>
    <row r="13" spans="1:19" x14ac:dyDescent="0.2">
      <c r="A13" s="9" t="s">
        <v>93</v>
      </c>
      <c r="B13" s="9" t="s">
        <v>5</v>
      </c>
      <c r="C13" t="s">
        <v>6</v>
      </c>
      <c r="D13" s="9" t="s">
        <v>59</v>
      </c>
      <c r="E13" t="s">
        <v>60</v>
      </c>
      <c r="F13" s="2">
        <v>-3162.99</v>
      </c>
      <c r="G13" s="2">
        <v>-552.54999999999995</v>
      </c>
      <c r="H13" s="2">
        <v>-248.45</v>
      </c>
      <c r="I13" s="2">
        <v>986.6</v>
      </c>
      <c r="J13" s="2">
        <v>2848.52</v>
      </c>
      <c r="K13" s="2">
        <v>-4589.07</v>
      </c>
      <c r="L13" s="2">
        <v>-3631.76</v>
      </c>
      <c r="M13" s="2">
        <v>-820.61</v>
      </c>
      <c r="N13" s="2">
        <v>116.44</v>
      </c>
      <c r="O13" s="2">
        <v>1990.52</v>
      </c>
      <c r="P13" s="2">
        <v>-6356.7</v>
      </c>
      <c r="Q13" s="2">
        <v>-6432.8</v>
      </c>
      <c r="R13" s="2">
        <v>-3648.75</v>
      </c>
      <c r="S13" s="2">
        <f t="shared" si="0"/>
        <v>-1807.8153846153846</v>
      </c>
    </row>
    <row r="14" spans="1:19" x14ac:dyDescent="0.2">
      <c r="A14" s="9" t="s">
        <v>93</v>
      </c>
      <c r="B14" s="9" t="s">
        <v>5</v>
      </c>
      <c r="C14" t="s">
        <v>6</v>
      </c>
      <c r="D14" s="9" t="s">
        <v>65</v>
      </c>
      <c r="E14" t="s">
        <v>66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f t="shared" si="0"/>
        <v>0</v>
      </c>
    </row>
    <row r="15" spans="1:19" x14ac:dyDescent="0.2">
      <c r="A15" s="9" t="s">
        <v>93</v>
      </c>
      <c r="B15" s="9" t="s">
        <v>5</v>
      </c>
      <c r="C15" t="s">
        <v>6</v>
      </c>
      <c r="D15" s="9" t="s">
        <v>75</v>
      </c>
      <c r="E15" t="s">
        <v>76</v>
      </c>
      <c r="F15" s="2">
        <v>4758.6099999999997</v>
      </c>
      <c r="G15" s="2">
        <v>6459.75</v>
      </c>
      <c r="H15" s="2">
        <v>8016.55</v>
      </c>
      <c r="I15" s="2">
        <v>9704.17</v>
      </c>
      <c r="J15" s="2">
        <v>11445.08</v>
      </c>
      <c r="K15" s="2">
        <v>13192.02</v>
      </c>
      <c r="L15" s="2">
        <v>14866.37</v>
      </c>
      <c r="M15" s="2">
        <v>16698.3</v>
      </c>
      <c r="N15" s="2">
        <v>18370.93</v>
      </c>
      <c r="O15" s="2">
        <v>20123.21</v>
      </c>
      <c r="P15" s="2">
        <v>1837.63</v>
      </c>
      <c r="Q15" s="2">
        <v>3371.31</v>
      </c>
      <c r="R15" s="2">
        <v>5113.2</v>
      </c>
      <c r="S15" s="2">
        <f t="shared" si="0"/>
        <v>10304.394615384615</v>
      </c>
    </row>
    <row r="16" spans="1:19" x14ac:dyDescent="0.2">
      <c r="A16" s="9" t="s">
        <v>93</v>
      </c>
      <c r="B16" s="9" t="s">
        <v>5</v>
      </c>
      <c r="C16" t="s">
        <v>6</v>
      </c>
      <c r="D16" s="9" t="s">
        <v>73</v>
      </c>
      <c r="E16" t="s">
        <v>74</v>
      </c>
      <c r="F16" s="2">
        <v>3694.92</v>
      </c>
      <c r="G16" s="2">
        <v>5015.8100000000004</v>
      </c>
      <c r="H16" s="2">
        <v>6224.62</v>
      </c>
      <c r="I16" s="2">
        <v>7535.01</v>
      </c>
      <c r="J16" s="2">
        <v>8886.77</v>
      </c>
      <c r="K16" s="2">
        <v>10243.219999999999</v>
      </c>
      <c r="L16" s="2">
        <v>11543.3</v>
      </c>
      <c r="M16" s="2">
        <v>12965.74</v>
      </c>
      <c r="N16" s="2">
        <v>14264.49</v>
      </c>
      <c r="O16" s="2">
        <v>15625.08</v>
      </c>
      <c r="P16" s="2">
        <v>1470.11</v>
      </c>
      <c r="Q16" s="2">
        <v>2697.05</v>
      </c>
      <c r="R16" s="2">
        <v>4090.56</v>
      </c>
      <c r="S16" s="2">
        <f t="shared" si="0"/>
        <v>8019.7446153846158</v>
      </c>
    </row>
    <row r="17" spans="1:19" x14ac:dyDescent="0.2">
      <c r="A17" s="9" t="s">
        <v>93</v>
      </c>
      <c r="B17" s="9" t="s">
        <v>5</v>
      </c>
      <c r="C17" t="s">
        <v>6</v>
      </c>
      <c r="D17" s="9" t="s">
        <v>69</v>
      </c>
      <c r="E17" t="s">
        <v>70</v>
      </c>
      <c r="F17" s="2">
        <v>95.17</v>
      </c>
      <c r="G17" s="2">
        <v>129.19</v>
      </c>
      <c r="H17" s="2">
        <v>160.33000000000001</v>
      </c>
      <c r="I17" s="2">
        <v>194.08</v>
      </c>
      <c r="J17" s="2">
        <v>228.9</v>
      </c>
      <c r="K17" s="2">
        <v>263.83999999999997</v>
      </c>
      <c r="L17" s="2">
        <v>297.33</v>
      </c>
      <c r="M17" s="2">
        <v>333.97</v>
      </c>
      <c r="N17" s="2">
        <v>367.42</v>
      </c>
      <c r="O17" s="2">
        <v>402.47</v>
      </c>
      <c r="P17" s="2">
        <v>45.94</v>
      </c>
      <c r="Q17" s="2">
        <v>84.28</v>
      </c>
      <c r="R17" s="2">
        <v>127.83</v>
      </c>
      <c r="S17" s="2">
        <f t="shared" si="0"/>
        <v>210.05769230769232</v>
      </c>
    </row>
    <row r="18" spans="1:19" x14ac:dyDescent="0.2">
      <c r="A18" s="9" t="s">
        <v>93</v>
      </c>
      <c r="B18" s="9" t="s">
        <v>5</v>
      </c>
      <c r="C18" t="s">
        <v>6</v>
      </c>
      <c r="D18" s="9" t="s">
        <v>79</v>
      </c>
      <c r="E18" t="s">
        <v>80</v>
      </c>
      <c r="F18" s="2">
        <v>9797.1299999999992</v>
      </c>
      <c r="G18" s="2">
        <v>13299.48</v>
      </c>
      <c r="H18" s="2">
        <v>16504.650000000001</v>
      </c>
      <c r="I18" s="2">
        <v>19979.169999999998</v>
      </c>
      <c r="J18" s="2">
        <v>23563.39</v>
      </c>
      <c r="K18" s="2">
        <v>27160.03</v>
      </c>
      <c r="L18" s="2">
        <v>30607.22</v>
      </c>
      <c r="M18" s="2">
        <v>34378.839999999997</v>
      </c>
      <c r="N18" s="2">
        <v>37822.49</v>
      </c>
      <c r="O18" s="2">
        <v>41430.120000000003</v>
      </c>
      <c r="P18" s="2">
        <v>3790.12</v>
      </c>
      <c r="Q18" s="2">
        <v>6953.33</v>
      </c>
      <c r="R18" s="2">
        <v>10545.97</v>
      </c>
      <c r="S18" s="2">
        <f t="shared" si="0"/>
        <v>21217.841538461533</v>
      </c>
    </row>
    <row r="19" spans="1:19" x14ac:dyDescent="0.2">
      <c r="A19" s="9" t="s">
        <v>93</v>
      </c>
      <c r="B19" s="9" t="s">
        <v>5</v>
      </c>
      <c r="C19" t="s">
        <v>6</v>
      </c>
      <c r="D19" s="9" t="s">
        <v>81</v>
      </c>
      <c r="E19" t="s">
        <v>82</v>
      </c>
      <c r="F19" s="2">
        <v>1791.47</v>
      </c>
      <c r="G19" s="2">
        <v>2431.9</v>
      </c>
      <c r="H19" s="2">
        <v>3017.99</v>
      </c>
      <c r="I19" s="2">
        <v>3653.33</v>
      </c>
      <c r="J19" s="2">
        <v>4308.7299999999996</v>
      </c>
      <c r="K19" s="2">
        <v>4966.3999999999996</v>
      </c>
      <c r="L19" s="2">
        <v>5596.74</v>
      </c>
      <c r="M19" s="2">
        <v>6286.41</v>
      </c>
      <c r="N19" s="2">
        <v>6916.11</v>
      </c>
      <c r="O19" s="2">
        <v>7575.79</v>
      </c>
      <c r="P19" s="2">
        <v>826.94</v>
      </c>
      <c r="Q19" s="2">
        <v>1517.09</v>
      </c>
      <c r="R19" s="2">
        <v>2300.94</v>
      </c>
      <c r="S19" s="2">
        <f t="shared" si="0"/>
        <v>3937.68</v>
      </c>
    </row>
    <row r="20" spans="1:19" x14ac:dyDescent="0.2">
      <c r="A20" s="9" t="s">
        <v>93</v>
      </c>
      <c r="B20" s="9" t="s">
        <v>5</v>
      </c>
      <c r="C20" t="s">
        <v>6</v>
      </c>
      <c r="D20" s="9" t="s">
        <v>83</v>
      </c>
      <c r="E20" t="s">
        <v>84</v>
      </c>
      <c r="F20" s="2">
        <v>167.95</v>
      </c>
      <c r="G20" s="2">
        <v>227.99</v>
      </c>
      <c r="H20" s="2">
        <v>282.94</v>
      </c>
      <c r="I20" s="2">
        <v>342.5</v>
      </c>
      <c r="J20" s="2">
        <v>403.94</v>
      </c>
      <c r="K20" s="2">
        <v>465.6</v>
      </c>
      <c r="L20" s="2">
        <v>524.69000000000005</v>
      </c>
      <c r="M20" s="2">
        <v>589.35</v>
      </c>
      <c r="N20" s="2">
        <v>648.38</v>
      </c>
      <c r="O20" s="2">
        <v>710.23</v>
      </c>
      <c r="P20" s="2">
        <v>22.97</v>
      </c>
      <c r="Q20" s="2">
        <v>42.14</v>
      </c>
      <c r="R20" s="2">
        <v>63.91</v>
      </c>
      <c r="S20" s="2">
        <f t="shared" si="0"/>
        <v>345.58384615384614</v>
      </c>
    </row>
    <row r="21" spans="1:19" x14ac:dyDescent="0.2">
      <c r="A21" s="10" t="s">
        <v>93</v>
      </c>
      <c r="B21" s="9" t="s">
        <v>5</v>
      </c>
      <c r="C21" t="s">
        <v>6</v>
      </c>
      <c r="D21" s="9" t="s">
        <v>85</v>
      </c>
      <c r="E21" t="s">
        <v>86</v>
      </c>
      <c r="F21" s="2">
        <v>167.95</v>
      </c>
      <c r="G21" s="2">
        <v>227.99</v>
      </c>
      <c r="H21" s="2">
        <v>282.94</v>
      </c>
      <c r="I21" s="2">
        <v>342.5</v>
      </c>
      <c r="J21" s="2">
        <v>403.94</v>
      </c>
      <c r="K21" s="2">
        <v>465.6</v>
      </c>
      <c r="L21" s="2">
        <v>524.69000000000005</v>
      </c>
      <c r="M21" s="2">
        <v>589.35</v>
      </c>
      <c r="N21" s="2">
        <v>648.38</v>
      </c>
      <c r="O21" s="2">
        <v>710.23</v>
      </c>
      <c r="P21" s="2">
        <v>160.79</v>
      </c>
      <c r="Q21" s="2">
        <v>294.99</v>
      </c>
      <c r="R21" s="2">
        <v>447.41</v>
      </c>
      <c r="S21" s="2">
        <f t="shared" si="0"/>
        <v>405.13538461538457</v>
      </c>
    </row>
    <row r="22" spans="1:19" x14ac:dyDescent="0.2">
      <c r="A22" s="10" t="s">
        <v>93</v>
      </c>
      <c r="B22" s="9" t="s">
        <v>5</v>
      </c>
      <c r="C22" t="s">
        <v>6</v>
      </c>
      <c r="D22" s="9" t="s">
        <v>87</v>
      </c>
      <c r="E22" t="s">
        <v>88</v>
      </c>
      <c r="F22" s="2">
        <v>279.92</v>
      </c>
      <c r="G22" s="2">
        <v>379.99</v>
      </c>
      <c r="H22" s="2">
        <v>471.57</v>
      </c>
      <c r="I22" s="2">
        <v>570.84</v>
      </c>
      <c r="J22" s="2">
        <v>673.25</v>
      </c>
      <c r="K22" s="2">
        <v>776.01</v>
      </c>
      <c r="L22" s="2">
        <v>874.5</v>
      </c>
      <c r="M22" s="2">
        <v>982.26</v>
      </c>
      <c r="N22" s="2">
        <v>1080.6500000000001</v>
      </c>
      <c r="O22" s="2">
        <v>1183.73</v>
      </c>
      <c r="P22" s="2">
        <v>114.85</v>
      </c>
      <c r="Q22" s="2">
        <v>210.7</v>
      </c>
      <c r="R22" s="2">
        <v>319.57</v>
      </c>
      <c r="S22" s="2">
        <f t="shared" si="0"/>
        <v>609.06461538461531</v>
      </c>
    </row>
    <row r="23" spans="1:19" x14ac:dyDescent="0.2">
      <c r="A23" s="10" t="s">
        <v>93</v>
      </c>
      <c r="B23" s="9" t="s">
        <v>5</v>
      </c>
      <c r="C23" t="s">
        <v>6</v>
      </c>
      <c r="D23" s="9" t="s">
        <v>89</v>
      </c>
      <c r="E23" t="s">
        <v>90</v>
      </c>
      <c r="F23" s="2">
        <v>447.87</v>
      </c>
      <c r="G23" s="2">
        <v>607.98</v>
      </c>
      <c r="H23" s="2">
        <v>754.5</v>
      </c>
      <c r="I23" s="2">
        <v>913.34</v>
      </c>
      <c r="J23" s="2">
        <v>1077.19</v>
      </c>
      <c r="K23" s="2">
        <v>1241.6099999999999</v>
      </c>
      <c r="L23" s="2">
        <v>1399.2</v>
      </c>
      <c r="M23" s="2">
        <v>1571.62</v>
      </c>
      <c r="N23" s="2">
        <v>1729.04</v>
      </c>
      <c r="O23" s="2">
        <v>1893.96</v>
      </c>
      <c r="P23" s="2">
        <v>183.76</v>
      </c>
      <c r="Q23" s="2">
        <v>337.13</v>
      </c>
      <c r="R23" s="2">
        <v>511.32</v>
      </c>
      <c r="S23" s="2">
        <f t="shared" si="0"/>
        <v>974.50153846153819</v>
      </c>
    </row>
    <row r="24" spans="1:19" x14ac:dyDescent="0.2">
      <c r="A24" s="10" t="s">
        <v>93</v>
      </c>
      <c r="B24" s="9" t="s">
        <v>5</v>
      </c>
      <c r="C24" t="s">
        <v>6</v>
      </c>
      <c r="D24" s="9" t="s">
        <v>53</v>
      </c>
      <c r="E24" t="s">
        <v>54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f t="shared" si="0"/>
        <v>0</v>
      </c>
    </row>
    <row r="25" spans="1:19" x14ac:dyDescent="0.2">
      <c r="A25" s="10" t="s">
        <v>93</v>
      </c>
      <c r="B25" s="9" t="s">
        <v>5</v>
      </c>
      <c r="C25" t="s">
        <v>6</v>
      </c>
      <c r="D25" s="9" t="s">
        <v>31</v>
      </c>
      <c r="E25" t="s">
        <v>32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f t="shared" si="0"/>
        <v>0</v>
      </c>
    </row>
    <row r="26" spans="1:19" x14ac:dyDescent="0.2">
      <c r="A26" s="10" t="s">
        <v>93</v>
      </c>
      <c r="B26" s="9" t="s">
        <v>5</v>
      </c>
      <c r="C26" t="s">
        <v>6</v>
      </c>
      <c r="D26" s="9" t="s">
        <v>33</v>
      </c>
      <c r="E26" t="s">
        <v>34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f t="shared" si="0"/>
        <v>0</v>
      </c>
    </row>
    <row r="27" spans="1:19" x14ac:dyDescent="0.2">
      <c r="A27" s="10" t="s">
        <v>93</v>
      </c>
      <c r="B27" s="9" t="s">
        <v>5</v>
      </c>
      <c r="C27" t="s">
        <v>6</v>
      </c>
      <c r="D27" s="9" t="s">
        <v>39</v>
      </c>
      <c r="E27" t="s">
        <v>40</v>
      </c>
      <c r="F27" s="2">
        <v>-77184.600000000006</v>
      </c>
      <c r="G27" s="2">
        <v>-104777.11</v>
      </c>
      <c r="H27" s="2">
        <v>-130028.41</v>
      </c>
      <c r="I27" s="2">
        <v>-157401.64000000001</v>
      </c>
      <c r="J27" s="2">
        <v>-185639.15</v>
      </c>
      <c r="K27" s="2">
        <v>-213974.5</v>
      </c>
      <c r="L27" s="2">
        <v>-241132.46</v>
      </c>
      <c r="M27" s="2">
        <v>-270846.37</v>
      </c>
      <c r="N27" s="2">
        <v>-297976.40999999997</v>
      </c>
      <c r="O27" s="2">
        <v>-326398.37</v>
      </c>
      <c r="P27" s="2">
        <v>-31423.55</v>
      </c>
      <c r="Q27" s="2">
        <v>-57649.39</v>
      </c>
      <c r="R27" s="2">
        <v>-87435.66</v>
      </c>
      <c r="S27" s="2">
        <f t="shared" si="0"/>
        <v>-167835.97076923077</v>
      </c>
    </row>
    <row r="28" spans="1:19" x14ac:dyDescent="0.2">
      <c r="A28" s="10" t="s">
        <v>94</v>
      </c>
      <c r="B28" s="9" t="s">
        <v>5</v>
      </c>
      <c r="C28" t="s">
        <v>6</v>
      </c>
      <c r="D28" s="9" t="s">
        <v>55</v>
      </c>
      <c r="E28" t="s">
        <v>56</v>
      </c>
      <c r="F28" s="2">
        <v>875.35</v>
      </c>
      <c r="G28" s="2">
        <v>875.35</v>
      </c>
      <c r="H28" s="2">
        <v>875.35</v>
      </c>
      <c r="I28" s="2">
        <v>875.35</v>
      </c>
      <c r="J28" s="2">
        <v>875.35</v>
      </c>
      <c r="K28" s="2">
        <v>875.35</v>
      </c>
      <c r="L28" s="2">
        <v>875.35</v>
      </c>
      <c r="M28" s="2">
        <v>875.35</v>
      </c>
      <c r="N28" s="2">
        <v>875.35</v>
      </c>
      <c r="O28" s="2">
        <v>875.35</v>
      </c>
      <c r="P28" s="2">
        <v>0</v>
      </c>
      <c r="Q28" s="2">
        <v>0</v>
      </c>
      <c r="R28" s="2">
        <v>0</v>
      </c>
      <c r="S28" s="2">
        <f t="shared" si="0"/>
        <v>673.34615384615404</v>
      </c>
    </row>
    <row r="29" spans="1:19" x14ac:dyDescent="0.2">
      <c r="A29" s="10" t="s">
        <v>94</v>
      </c>
      <c r="B29" s="9" t="s">
        <v>5</v>
      </c>
      <c r="C29" t="s">
        <v>6</v>
      </c>
      <c r="D29" s="9" t="s">
        <v>7</v>
      </c>
      <c r="E29" t="s">
        <v>8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f t="shared" si="0"/>
        <v>0</v>
      </c>
    </row>
    <row r="30" spans="1:19" x14ac:dyDescent="0.2">
      <c r="A30" s="10" t="s">
        <v>94</v>
      </c>
      <c r="B30" s="9" t="s">
        <v>5</v>
      </c>
      <c r="C30" t="s">
        <v>6</v>
      </c>
      <c r="D30" s="9" t="s">
        <v>61</v>
      </c>
      <c r="E30" t="s">
        <v>62</v>
      </c>
      <c r="F30" s="2">
        <v>54280.1</v>
      </c>
      <c r="G30" s="2">
        <v>72532.19</v>
      </c>
      <c r="H30" s="2">
        <v>91075.77</v>
      </c>
      <c r="I30" s="2">
        <v>109619.35</v>
      </c>
      <c r="J30" s="2">
        <v>151053.34</v>
      </c>
      <c r="K30" s="2">
        <v>168965.59</v>
      </c>
      <c r="L30" s="2">
        <v>186877.84</v>
      </c>
      <c r="M30" s="2">
        <v>198508.36</v>
      </c>
      <c r="N30" s="2">
        <v>216420.61</v>
      </c>
      <c r="O30" s="2">
        <v>234332.86</v>
      </c>
      <c r="P30" s="2">
        <v>17945.23</v>
      </c>
      <c r="Q30" s="2">
        <v>36033</v>
      </c>
      <c r="R30" s="2">
        <v>54120.77</v>
      </c>
      <c r="S30" s="2">
        <f t="shared" si="0"/>
        <v>122443.46230769229</v>
      </c>
    </row>
    <row r="31" spans="1:19" x14ac:dyDescent="0.2">
      <c r="A31" s="10" t="s">
        <v>94</v>
      </c>
      <c r="B31" s="9" t="s">
        <v>5</v>
      </c>
      <c r="C31" t="s">
        <v>6</v>
      </c>
      <c r="D31" s="9" t="s">
        <v>43</v>
      </c>
      <c r="E31" t="s">
        <v>44</v>
      </c>
      <c r="F31" s="2">
        <v>600</v>
      </c>
      <c r="G31" s="2">
        <v>800</v>
      </c>
      <c r="H31" s="2">
        <v>1000</v>
      </c>
      <c r="I31" s="2">
        <v>1200</v>
      </c>
      <c r="J31" s="2">
        <v>1100</v>
      </c>
      <c r="K31" s="2">
        <v>1300</v>
      </c>
      <c r="L31" s="2">
        <v>1500</v>
      </c>
      <c r="M31" s="2">
        <v>1700</v>
      </c>
      <c r="N31" s="2">
        <v>1800</v>
      </c>
      <c r="O31" s="2">
        <v>2100</v>
      </c>
      <c r="P31" s="2">
        <v>200</v>
      </c>
      <c r="Q31" s="2">
        <v>400</v>
      </c>
      <c r="R31" s="2">
        <v>600</v>
      </c>
      <c r="S31" s="2">
        <f t="shared" si="0"/>
        <v>1100</v>
      </c>
    </row>
    <row r="32" spans="1:19" x14ac:dyDescent="0.2">
      <c r="A32" s="10" t="s">
        <v>94</v>
      </c>
      <c r="B32" s="9" t="s">
        <v>5</v>
      </c>
      <c r="C32" t="s">
        <v>6</v>
      </c>
      <c r="D32" s="9" t="s">
        <v>41</v>
      </c>
      <c r="E32" t="s">
        <v>42</v>
      </c>
      <c r="F32" s="2">
        <v>2250.3000000000002</v>
      </c>
      <c r="G32" s="2">
        <v>3237.4</v>
      </c>
      <c r="H32" s="2">
        <v>4142.22</v>
      </c>
      <c r="I32" s="2">
        <v>5192.22</v>
      </c>
      <c r="J32" s="2">
        <v>5996.97</v>
      </c>
      <c r="K32" s="2">
        <v>6925.08</v>
      </c>
      <c r="L32" s="2">
        <v>7653.7</v>
      </c>
      <c r="M32" s="2">
        <v>8498.59</v>
      </c>
      <c r="N32" s="2">
        <v>9315.4</v>
      </c>
      <c r="O32" s="2">
        <v>10122.790000000001</v>
      </c>
      <c r="P32" s="2">
        <v>939.92</v>
      </c>
      <c r="Q32" s="2">
        <v>1645.85</v>
      </c>
      <c r="R32" s="2">
        <v>2403.3200000000002</v>
      </c>
      <c r="S32" s="2">
        <f t="shared" si="0"/>
        <v>5255.6738461538471</v>
      </c>
    </row>
    <row r="33" spans="1:19" x14ac:dyDescent="0.2">
      <c r="A33" s="10" t="s">
        <v>94</v>
      </c>
      <c r="B33" s="9" t="s">
        <v>5</v>
      </c>
      <c r="C33" t="s">
        <v>6</v>
      </c>
      <c r="D33" s="9" t="s">
        <v>37</v>
      </c>
      <c r="E33" t="s">
        <v>38</v>
      </c>
      <c r="F33" s="2">
        <v>0</v>
      </c>
      <c r="G33" s="2">
        <v>0</v>
      </c>
      <c r="H33" s="2">
        <v>21.83</v>
      </c>
      <c r="I33" s="2">
        <v>106.59</v>
      </c>
      <c r="J33" s="2">
        <v>140.41</v>
      </c>
      <c r="K33" s="2">
        <v>140.41</v>
      </c>
      <c r="L33" s="2">
        <v>203.97</v>
      </c>
      <c r="M33" s="2">
        <v>203.97</v>
      </c>
      <c r="N33" s="2">
        <v>203.97</v>
      </c>
      <c r="O33" s="2">
        <v>225.37</v>
      </c>
      <c r="P33" s="2">
        <v>0</v>
      </c>
      <c r="Q33" s="2">
        <v>0</v>
      </c>
      <c r="R33" s="2">
        <v>30.26</v>
      </c>
      <c r="S33" s="2">
        <f t="shared" si="0"/>
        <v>98.213846153846148</v>
      </c>
    </row>
    <row r="34" spans="1:19" x14ac:dyDescent="0.2">
      <c r="A34" s="10" t="s">
        <v>94</v>
      </c>
      <c r="B34" s="9" t="s">
        <v>5</v>
      </c>
      <c r="C34" t="s">
        <v>6</v>
      </c>
      <c r="D34" s="9" t="s">
        <v>13</v>
      </c>
      <c r="E34" t="s">
        <v>14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f t="shared" si="0"/>
        <v>0</v>
      </c>
    </row>
    <row r="35" spans="1:19" x14ac:dyDescent="0.2">
      <c r="A35" s="10" t="s">
        <v>94</v>
      </c>
      <c r="B35" s="9" t="s">
        <v>5</v>
      </c>
      <c r="C35" t="s">
        <v>6</v>
      </c>
      <c r="D35" s="9" t="s">
        <v>39</v>
      </c>
      <c r="E35" t="s">
        <v>40</v>
      </c>
      <c r="F35" s="2">
        <v>-67189.67</v>
      </c>
      <c r="G35" s="2">
        <v>-76043.28</v>
      </c>
      <c r="H35" s="2">
        <v>-83517.539999999994</v>
      </c>
      <c r="I35" s="2">
        <v>-118114.82</v>
      </c>
      <c r="J35" s="2">
        <v>-231126.53</v>
      </c>
      <c r="K35" s="2">
        <v>-264711.13</v>
      </c>
      <c r="L35" s="2">
        <v>-316213.78999999998</v>
      </c>
      <c r="M35" s="2">
        <v>-395397.19</v>
      </c>
      <c r="N35" s="2">
        <v>-455124.7</v>
      </c>
      <c r="O35" s="2">
        <v>-518501.46</v>
      </c>
      <c r="P35" s="2">
        <v>-312326.94</v>
      </c>
      <c r="Q35" s="2">
        <v>-344378.71</v>
      </c>
      <c r="R35" s="2">
        <v>-397853.41</v>
      </c>
      <c r="S35" s="2">
        <f t="shared" si="0"/>
        <v>-275423.01307692309</v>
      </c>
    </row>
    <row r="36" spans="1:19" x14ac:dyDescent="0.2">
      <c r="A36" s="10" t="s">
        <v>96</v>
      </c>
      <c r="B36" s="9" t="s">
        <v>5</v>
      </c>
      <c r="C36" t="s">
        <v>6</v>
      </c>
      <c r="D36" s="9" t="s">
        <v>29</v>
      </c>
      <c r="E36" t="s">
        <v>30</v>
      </c>
      <c r="F36" s="2">
        <v>49068.35</v>
      </c>
      <c r="G36" s="2">
        <v>62299.519999999997</v>
      </c>
      <c r="H36" s="2">
        <v>75530.66</v>
      </c>
      <c r="I36" s="2">
        <v>88761.8</v>
      </c>
      <c r="J36" s="2">
        <v>101992.95</v>
      </c>
      <c r="K36" s="2">
        <v>121839.66</v>
      </c>
      <c r="L36" s="2">
        <v>135070.79999999999</v>
      </c>
      <c r="M36" s="2">
        <v>148301.95000000001</v>
      </c>
      <c r="N36" s="2">
        <v>161533.09</v>
      </c>
      <c r="O36" s="2">
        <v>174764.23</v>
      </c>
      <c r="P36" s="2">
        <v>22406.76</v>
      </c>
      <c r="Q36" s="2">
        <v>35813.08</v>
      </c>
      <c r="R36" s="2">
        <v>49219.42</v>
      </c>
      <c r="S36" s="2">
        <f t="shared" si="0"/>
        <v>94354.020769230774</v>
      </c>
    </row>
    <row r="37" spans="1:19" x14ac:dyDescent="0.2">
      <c r="A37" s="10" t="s">
        <v>96</v>
      </c>
      <c r="B37" s="9" t="s">
        <v>5</v>
      </c>
      <c r="C37" t="s">
        <v>6</v>
      </c>
      <c r="D37" s="9" t="s">
        <v>59</v>
      </c>
      <c r="E37" t="s">
        <v>60</v>
      </c>
      <c r="F37" s="2">
        <v>-2522.71</v>
      </c>
      <c r="G37" s="2">
        <v>-538.02</v>
      </c>
      <c r="H37" s="2">
        <v>-538.04</v>
      </c>
      <c r="I37" s="2">
        <v>123.52</v>
      </c>
      <c r="J37" s="2">
        <v>1446.64</v>
      </c>
      <c r="K37" s="2">
        <v>-3845.82</v>
      </c>
      <c r="L37" s="2">
        <v>-3184.27</v>
      </c>
      <c r="M37" s="2">
        <v>-1199.5899999999999</v>
      </c>
      <c r="N37" s="2">
        <v>-538.04</v>
      </c>
      <c r="O37" s="2">
        <v>785.07</v>
      </c>
      <c r="P37" s="2">
        <v>-4204.22</v>
      </c>
      <c r="Q37" s="2">
        <v>-4587.1000000000004</v>
      </c>
      <c r="R37" s="2">
        <v>-2576.14</v>
      </c>
      <c r="S37" s="2">
        <f t="shared" si="0"/>
        <v>-1644.5169230769231</v>
      </c>
    </row>
    <row r="38" spans="1:19" x14ac:dyDescent="0.2">
      <c r="A38" s="10" t="s">
        <v>96</v>
      </c>
      <c r="B38" s="9" t="s">
        <v>5</v>
      </c>
      <c r="C38" t="s">
        <v>6</v>
      </c>
      <c r="D38" s="9" t="s">
        <v>65</v>
      </c>
      <c r="E38" t="s">
        <v>66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f t="shared" si="0"/>
        <v>0</v>
      </c>
    </row>
    <row r="39" spans="1:19" x14ac:dyDescent="0.2">
      <c r="A39" s="10" t="s">
        <v>96</v>
      </c>
      <c r="B39" s="9" t="s">
        <v>5</v>
      </c>
      <c r="C39" t="s">
        <v>6</v>
      </c>
      <c r="D39" s="9" t="s">
        <v>75</v>
      </c>
      <c r="E39" t="s">
        <v>76</v>
      </c>
      <c r="F39" s="2">
        <v>5120.0200000000004</v>
      </c>
      <c r="G39" s="2">
        <v>6793.76</v>
      </c>
      <c r="H39" s="2">
        <v>8249.18</v>
      </c>
      <c r="I39" s="2">
        <v>9777.3799999999992</v>
      </c>
      <c r="J39" s="2">
        <v>11378.35</v>
      </c>
      <c r="K39" s="2">
        <v>12979.32</v>
      </c>
      <c r="L39" s="2">
        <v>14507.52</v>
      </c>
      <c r="M39" s="2">
        <v>16181.26</v>
      </c>
      <c r="N39" s="2">
        <v>17709.46</v>
      </c>
      <c r="O39" s="2">
        <v>19310.43</v>
      </c>
      <c r="P39" s="2">
        <v>1583.62</v>
      </c>
      <c r="Q39" s="2">
        <v>2716.66</v>
      </c>
      <c r="R39" s="2">
        <v>4057.97</v>
      </c>
      <c r="S39" s="2">
        <f t="shared" si="0"/>
        <v>10028.071538461538</v>
      </c>
    </row>
    <row r="40" spans="1:19" x14ac:dyDescent="0.2">
      <c r="A40" s="10" t="s">
        <v>96</v>
      </c>
      <c r="B40" s="9" t="s">
        <v>5</v>
      </c>
      <c r="C40" t="s">
        <v>6</v>
      </c>
      <c r="D40" s="9" t="s">
        <v>73</v>
      </c>
      <c r="E40" t="s">
        <v>74</v>
      </c>
      <c r="F40" s="2">
        <v>8331.67</v>
      </c>
      <c r="G40" s="2">
        <v>11055.31</v>
      </c>
      <c r="H40" s="2">
        <v>13423.68</v>
      </c>
      <c r="I40" s="2">
        <v>15910.47</v>
      </c>
      <c r="J40" s="2">
        <v>18515.68</v>
      </c>
      <c r="K40" s="2">
        <v>21120.89</v>
      </c>
      <c r="L40" s="2">
        <v>23607.68</v>
      </c>
      <c r="M40" s="2">
        <v>26331.31</v>
      </c>
      <c r="N40" s="2">
        <v>28818.1</v>
      </c>
      <c r="O40" s="2">
        <v>31423.31</v>
      </c>
      <c r="P40" s="2">
        <v>2402.7399999999998</v>
      </c>
      <c r="Q40" s="2">
        <v>4121.83</v>
      </c>
      <c r="R40" s="2">
        <v>6156.91</v>
      </c>
      <c r="S40" s="2">
        <f t="shared" si="0"/>
        <v>16247.66</v>
      </c>
    </row>
    <row r="41" spans="1:19" x14ac:dyDescent="0.2">
      <c r="A41" s="10" t="s">
        <v>96</v>
      </c>
      <c r="B41" s="9" t="s">
        <v>5</v>
      </c>
      <c r="C41" t="s">
        <v>6</v>
      </c>
      <c r="D41" s="9" t="s">
        <v>69</v>
      </c>
      <c r="E41" t="s">
        <v>70</v>
      </c>
      <c r="F41" s="2">
        <v>1289.31</v>
      </c>
      <c r="G41" s="2">
        <v>1710.79</v>
      </c>
      <c r="H41" s="2">
        <v>2077.29</v>
      </c>
      <c r="I41" s="2">
        <v>2462.12</v>
      </c>
      <c r="J41" s="2">
        <v>2865.27</v>
      </c>
      <c r="K41" s="2">
        <v>3268.42</v>
      </c>
      <c r="L41" s="2">
        <v>3653.25</v>
      </c>
      <c r="M41" s="2">
        <v>4074.73</v>
      </c>
      <c r="N41" s="2">
        <v>4459.5600000000004</v>
      </c>
      <c r="O41" s="2">
        <v>4862.71</v>
      </c>
      <c r="P41" s="2">
        <v>491.47</v>
      </c>
      <c r="Q41" s="2">
        <v>843.1</v>
      </c>
      <c r="R41" s="2">
        <v>1259.3699999999999</v>
      </c>
      <c r="S41" s="2">
        <f t="shared" si="0"/>
        <v>2562.876153846154</v>
      </c>
    </row>
    <row r="42" spans="1:19" x14ac:dyDescent="0.2">
      <c r="A42" s="10" t="s">
        <v>96</v>
      </c>
      <c r="B42" s="9" t="s">
        <v>5</v>
      </c>
      <c r="C42" t="s">
        <v>6</v>
      </c>
      <c r="D42" s="9" t="s">
        <v>79</v>
      </c>
      <c r="E42" t="s">
        <v>80</v>
      </c>
      <c r="F42" s="2">
        <v>8983.2999999999993</v>
      </c>
      <c r="G42" s="2">
        <v>11919.96</v>
      </c>
      <c r="H42" s="2">
        <v>14473.57</v>
      </c>
      <c r="I42" s="2">
        <v>17154.86</v>
      </c>
      <c r="J42" s="2">
        <v>19963.830000000002</v>
      </c>
      <c r="K42" s="2">
        <v>22772.799999999999</v>
      </c>
      <c r="L42" s="2">
        <v>25454.09</v>
      </c>
      <c r="M42" s="2">
        <v>28390.75</v>
      </c>
      <c r="N42" s="2">
        <v>31072.04</v>
      </c>
      <c r="O42" s="2">
        <v>33881.01</v>
      </c>
      <c r="P42" s="2">
        <v>3203.65</v>
      </c>
      <c r="Q42" s="2">
        <v>5495.78</v>
      </c>
      <c r="R42" s="2">
        <v>8209.2199999999993</v>
      </c>
      <c r="S42" s="2">
        <f t="shared" si="0"/>
        <v>17767.296923076923</v>
      </c>
    </row>
    <row r="43" spans="1:19" x14ac:dyDescent="0.2">
      <c r="A43" s="10" t="s">
        <v>96</v>
      </c>
      <c r="B43" s="9" t="s">
        <v>5</v>
      </c>
      <c r="C43" t="s">
        <v>6</v>
      </c>
      <c r="D43" s="9" t="s">
        <v>81</v>
      </c>
      <c r="E43" t="s">
        <v>82</v>
      </c>
      <c r="F43" s="2">
        <v>2606.5500000000002</v>
      </c>
      <c r="G43" s="2">
        <v>3458.64</v>
      </c>
      <c r="H43" s="2">
        <v>4199.58</v>
      </c>
      <c r="I43" s="2">
        <v>4977.57</v>
      </c>
      <c r="J43" s="2">
        <v>5792.61</v>
      </c>
      <c r="K43" s="2">
        <v>6607.65</v>
      </c>
      <c r="L43" s="2">
        <v>7385.64</v>
      </c>
      <c r="M43" s="2">
        <v>8237.73</v>
      </c>
      <c r="N43" s="2">
        <v>9015.7199999999993</v>
      </c>
      <c r="O43" s="2">
        <v>9830.76</v>
      </c>
      <c r="P43" s="2">
        <v>709.9</v>
      </c>
      <c r="Q43" s="2">
        <v>1217.81</v>
      </c>
      <c r="R43" s="2">
        <v>1819.08</v>
      </c>
      <c r="S43" s="2">
        <f t="shared" si="0"/>
        <v>5066.0953846153852</v>
      </c>
    </row>
    <row r="44" spans="1:19" x14ac:dyDescent="0.2">
      <c r="A44" s="10" t="s">
        <v>96</v>
      </c>
      <c r="B44" s="9" t="s">
        <v>5</v>
      </c>
      <c r="C44" t="s">
        <v>6</v>
      </c>
      <c r="D44" s="9" t="s">
        <v>83</v>
      </c>
      <c r="E44" t="s">
        <v>84</v>
      </c>
      <c r="F44" s="2">
        <v>372.36</v>
      </c>
      <c r="G44" s="2">
        <v>494.09</v>
      </c>
      <c r="H44" s="2">
        <v>599.94000000000005</v>
      </c>
      <c r="I44" s="2">
        <v>711.08</v>
      </c>
      <c r="J44" s="2">
        <v>827.51</v>
      </c>
      <c r="K44" s="2">
        <v>943.94</v>
      </c>
      <c r="L44" s="2">
        <v>1055.08</v>
      </c>
      <c r="M44" s="2">
        <v>1176.81</v>
      </c>
      <c r="N44" s="2">
        <v>1287.95</v>
      </c>
      <c r="O44" s="2">
        <v>1404.38</v>
      </c>
      <c r="P44" s="2">
        <v>36.4</v>
      </c>
      <c r="Q44" s="2">
        <v>62.44</v>
      </c>
      <c r="R44" s="2">
        <v>93.28</v>
      </c>
      <c r="S44" s="2">
        <f t="shared" si="0"/>
        <v>697.32769230769236</v>
      </c>
    </row>
    <row r="45" spans="1:19" x14ac:dyDescent="0.2">
      <c r="A45" s="10" t="s">
        <v>96</v>
      </c>
      <c r="B45" s="9" t="s">
        <v>5</v>
      </c>
      <c r="C45" t="s">
        <v>6</v>
      </c>
      <c r="D45" s="9" t="s">
        <v>85</v>
      </c>
      <c r="E45" t="s">
        <v>86</v>
      </c>
      <c r="F45" s="2">
        <v>279.27999999999997</v>
      </c>
      <c r="G45" s="2">
        <v>370.58</v>
      </c>
      <c r="H45" s="2">
        <v>449.97</v>
      </c>
      <c r="I45" s="2">
        <v>533.33000000000004</v>
      </c>
      <c r="J45" s="2">
        <v>620.66</v>
      </c>
      <c r="K45" s="2">
        <v>707.99</v>
      </c>
      <c r="L45" s="2">
        <v>791.35</v>
      </c>
      <c r="M45" s="2">
        <v>882.64</v>
      </c>
      <c r="N45" s="2">
        <v>966</v>
      </c>
      <c r="O45" s="2">
        <v>1053.33</v>
      </c>
      <c r="P45" s="2">
        <v>54.61</v>
      </c>
      <c r="Q45" s="2">
        <v>93.68</v>
      </c>
      <c r="R45" s="2">
        <v>139.93</v>
      </c>
      <c r="S45" s="2">
        <f t="shared" si="0"/>
        <v>534.10384615384612</v>
      </c>
    </row>
    <row r="46" spans="1:19" x14ac:dyDescent="0.2">
      <c r="A46" s="10" t="s">
        <v>96</v>
      </c>
      <c r="B46" s="9" t="s">
        <v>5</v>
      </c>
      <c r="C46" t="s">
        <v>6</v>
      </c>
      <c r="D46" s="9" t="s">
        <v>87</v>
      </c>
      <c r="E46" t="s">
        <v>88</v>
      </c>
      <c r="F46" s="2">
        <v>232.73</v>
      </c>
      <c r="G46" s="2">
        <v>308.81</v>
      </c>
      <c r="H46" s="2">
        <v>374.97</v>
      </c>
      <c r="I46" s="2">
        <v>444.43</v>
      </c>
      <c r="J46" s="2">
        <v>517.20000000000005</v>
      </c>
      <c r="K46" s="2">
        <v>589.97</v>
      </c>
      <c r="L46" s="2">
        <v>659.43</v>
      </c>
      <c r="M46" s="2">
        <v>735.51</v>
      </c>
      <c r="N46" s="2">
        <v>804.97</v>
      </c>
      <c r="O46" s="2">
        <v>877.74</v>
      </c>
      <c r="P46" s="2">
        <v>91.01</v>
      </c>
      <c r="Q46" s="2">
        <v>156.13</v>
      </c>
      <c r="R46" s="2">
        <v>233.22</v>
      </c>
      <c r="S46" s="2">
        <f t="shared" si="0"/>
        <v>463.54769230769239</v>
      </c>
    </row>
    <row r="47" spans="1:19" x14ac:dyDescent="0.2">
      <c r="A47" s="10" t="s">
        <v>96</v>
      </c>
      <c r="B47" s="9" t="s">
        <v>5</v>
      </c>
      <c r="C47" t="s">
        <v>6</v>
      </c>
      <c r="D47" s="9" t="s">
        <v>89</v>
      </c>
      <c r="E47" t="s">
        <v>90</v>
      </c>
      <c r="F47" s="2">
        <v>372.36</v>
      </c>
      <c r="G47" s="2">
        <v>494.09</v>
      </c>
      <c r="H47" s="2">
        <v>599.94000000000005</v>
      </c>
      <c r="I47" s="2">
        <v>711.08</v>
      </c>
      <c r="J47" s="2">
        <v>827.51</v>
      </c>
      <c r="K47" s="2">
        <v>943.94</v>
      </c>
      <c r="L47" s="2">
        <v>1055.08</v>
      </c>
      <c r="M47" s="2">
        <v>1176.81</v>
      </c>
      <c r="N47" s="2">
        <v>1287.95</v>
      </c>
      <c r="O47" s="2">
        <v>1404.38</v>
      </c>
      <c r="P47" s="2">
        <v>145.62</v>
      </c>
      <c r="Q47" s="2">
        <v>249.81</v>
      </c>
      <c r="R47" s="2">
        <v>373.15</v>
      </c>
      <c r="S47" s="2">
        <f t="shared" si="0"/>
        <v>741.67076923076922</v>
      </c>
    </row>
    <row r="48" spans="1:19" x14ac:dyDescent="0.2">
      <c r="A48" s="10" t="s">
        <v>96</v>
      </c>
      <c r="B48" s="9" t="s">
        <v>5</v>
      </c>
      <c r="C48" t="s">
        <v>6</v>
      </c>
      <c r="D48" s="9" t="s">
        <v>23</v>
      </c>
      <c r="E48" t="s">
        <v>24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901</v>
      </c>
      <c r="S48" s="2">
        <f t="shared" si="0"/>
        <v>69.307692307692307</v>
      </c>
    </row>
    <row r="49" spans="1:19" x14ac:dyDescent="0.2">
      <c r="A49" s="10" t="s">
        <v>96</v>
      </c>
      <c r="B49" s="9" t="s">
        <v>5</v>
      </c>
      <c r="C49" t="s">
        <v>6</v>
      </c>
      <c r="D49" s="9" t="s">
        <v>45</v>
      </c>
      <c r="E49" t="s">
        <v>46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108.12</v>
      </c>
      <c r="S49" s="2">
        <f t="shared" si="0"/>
        <v>8.3169230769230769</v>
      </c>
    </row>
    <row r="50" spans="1:19" x14ac:dyDescent="0.2">
      <c r="A50" s="10" t="s">
        <v>96</v>
      </c>
      <c r="B50" s="9" t="s">
        <v>5</v>
      </c>
      <c r="C50" t="s">
        <v>6</v>
      </c>
      <c r="D50" s="9" t="s">
        <v>55</v>
      </c>
      <c r="E50" t="s">
        <v>56</v>
      </c>
      <c r="F50" s="2">
        <v>4121.22</v>
      </c>
      <c r="G50" s="2">
        <v>4381.58</v>
      </c>
      <c r="H50" s="2">
        <v>4381.58</v>
      </c>
      <c r="I50" s="2">
        <v>4509.12</v>
      </c>
      <c r="J50" s="2">
        <v>4811.22</v>
      </c>
      <c r="K50" s="2">
        <v>4825.47</v>
      </c>
      <c r="L50" s="2">
        <v>4943.0200000000004</v>
      </c>
      <c r="M50" s="2">
        <v>4989.99</v>
      </c>
      <c r="N50" s="2">
        <v>4989.99</v>
      </c>
      <c r="O50" s="2">
        <v>4989.99</v>
      </c>
      <c r="P50" s="2">
        <v>0</v>
      </c>
      <c r="Q50" s="2">
        <v>4135.38</v>
      </c>
      <c r="R50" s="2">
        <v>11547.14</v>
      </c>
      <c r="S50" s="2">
        <f t="shared" si="0"/>
        <v>4817.3615384615387</v>
      </c>
    </row>
    <row r="51" spans="1:19" x14ac:dyDescent="0.2">
      <c r="A51" s="10" t="s">
        <v>96</v>
      </c>
      <c r="B51" s="9" t="s">
        <v>5</v>
      </c>
      <c r="C51" t="s">
        <v>6</v>
      </c>
      <c r="D51" s="9" t="s">
        <v>9</v>
      </c>
      <c r="E51" t="s">
        <v>10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f t="shared" si="0"/>
        <v>0</v>
      </c>
    </row>
    <row r="52" spans="1:19" x14ac:dyDescent="0.2">
      <c r="A52" s="10" t="s">
        <v>96</v>
      </c>
      <c r="B52" s="9" t="s">
        <v>5</v>
      </c>
      <c r="C52" t="s">
        <v>6</v>
      </c>
      <c r="D52" s="9" t="s">
        <v>57</v>
      </c>
      <c r="E52" t="s">
        <v>58</v>
      </c>
      <c r="F52" s="2">
        <v>743.91</v>
      </c>
      <c r="G52" s="2">
        <v>743.91</v>
      </c>
      <c r="H52" s="2">
        <v>743.91</v>
      </c>
      <c r="I52" s="2">
        <v>762.59</v>
      </c>
      <c r="J52" s="2">
        <v>762.59</v>
      </c>
      <c r="K52" s="2">
        <v>783.01</v>
      </c>
      <c r="L52" s="2">
        <v>783.01</v>
      </c>
      <c r="M52" s="2">
        <v>783.01</v>
      </c>
      <c r="N52" s="2">
        <v>852.04</v>
      </c>
      <c r="O52" s="2">
        <v>872.46</v>
      </c>
      <c r="P52" s="2">
        <v>0</v>
      </c>
      <c r="Q52" s="2">
        <v>0</v>
      </c>
      <c r="R52" s="2">
        <v>0</v>
      </c>
      <c r="S52" s="2">
        <f t="shared" si="0"/>
        <v>602.34153846153845</v>
      </c>
    </row>
    <row r="53" spans="1:19" x14ac:dyDescent="0.2">
      <c r="A53" s="10" t="s">
        <v>96</v>
      </c>
      <c r="B53" s="9" t="s">
        <v>5</v>
      </c>
      <c r="C53" t="s">
        <v>6</v>
      </c>
      <c r="D53" s="9" t="s">
        <v>61</v>
      </c>
      <c r="E53" t="s">
        <v>62</v>
      </c>
      <c r="F53" s="2">
        <v>17715</v>
      </c>
      <c r="G53" s="2">
        <v>23620</v>
      </c>
      <c r="H53" s="2">
        <v>29525</v>
      </c>
      <c r="I53" s="2">
        <v>29525</v>
      </c>
      <c r="J53" s="2">
        <v>29525</v>
      </c>
      <c r="K53" s="2">
        <v>29525</v>
      </c>
      <c r="L53" s="2">
        <v>29525</v>
      </c>
      <c r="M53" s="2">
        <v>29525</v>
      </c>
      <c r="N53" s="2">
        <v>29525</v>
      </c>
      <c r="O53" s="2">
        <v>29525</v>
      </c>
      <c r="P53" s="2">
        <v>0</v>
      </c>
      <c r="Q53" s="2">
        <v>0</v>
      </c>
      <c r="R53" s="2">
        <v>0</v>
      </c>
      <c r="S53" s="2">
        <f t="shared" si="0"/>
        <v>21348.846153846152</v>
      </c>
    </row>
    <row r="54" spans="1:19" x14ac:dyDescent="0.2">
      <c r="A54" s="10" t="s">
        <v>96</v>
      </c>
      <c r="B54" s="9" t="s">
        <v>5</v>
      </c>
      <c r="C54" t="s">
        <v>6</v>
      </c>
      <c r="D54" s="9" t="s">
        <v>43</v>
      </c>
      <c r="E54" t="s">
        <v>44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f t="shared" si="0"/>
        <v>0</v>
      </c>
    </row>
    <row r="55" spans="1:19" x14ac:dyDescent="0.2">
      <c r="A55" s="10" t="s">
        <v>96</v>
      </c>
      <c r="B55" s="9" t="s">
        <v>5</v>
      </c>
      <c r="C55" t="s">
        <v>6</v>
      </c>
      <c r="D55" s="9" t="s">
        <v>41</v>
      </c>
      <c r="E55" t="s">
        <v>42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f t="shared" si="0"/>
        <v>0</v>
      </c>
    </row>
    <row r="56" spans="1:19" x14ac:dyDescent="0.2">
      <c r="A56" s="10" t="s">
        <v>96</v>
      </c>
      <c r="B56" s="9" t="s">
        <v>5</v>
      </c>
      <c r="C56" t="s">
        <v>6</v>
      </c>
      <c r="D56" s="9" t="s">
        <v>35</v>
      </c>
      <c r="E56" t="s">
        <v>36</v>
      </c>
      <c r="F56" s="2">
        <v>55.87</v>
      </c>
      <c r="G56" s="2">
        <v>174.61</v>
      </c>
      <c r="H56" s="2">
        <v>174.61</v>
      </c>
      <c r="I56" s="2">
        <v>210.74</v>
      </c>
      <c r="J56" s="2">
        <v>210.74</v>
      </c>
      <c r="K56" s="2">
        <v>238.67</v>
      </c>
      <c r="L56" s="2">
        <v>249.57</v>
      </c>
      <c r="M56" s="2">
        <v>249.57</v>
      </c>
      <c r="N56" s="2">
        <v>344.95</v>
      </c>
      <c r="O56" s="2">
        <v>344.95</v>
      </c>
      <c r="P56" s="2">
        <v>0</v>
      </c>
      <c r="Q56" s="2">
        <v>0</v>
      </c>
      <c r="R56" s="2">
        <v>120.44</v>
      </c>
      <c r="S56" s="2">
        <f t="shared" si="0"/>
        <v>182.67076923076922</v>
      </c>
    </row>
    <row r="57" spans="1:19" x14ac:dyDescent="0.2">
      <c r="A57" s="10" t="s">
        <v>96</v>
      </c>
      <c r="B57" s="9" t="s">
        <v>5</v>
      </c>
      <c r="C57" t="s">
        <v>6</v>
      </c>
      <c r="D57" s="9" t="s">
        <v>37</v>
      </c>
      <c r="E57" t="s">
        <v>38</v>
      </c>
      <c r="F57" s="2">
        <v>571.86</v>
      </c>
      <c r="G57" s="2">
        <v>579.53</v>
      </c>
      <c r="H57" s="2">
        <v>579.53</v>
      </c>
      <c r="I57" s="2">
        <v>579.53</v>
      </c>
      <c r="J57" s="2">
        <v>589.62</v>
      </c>
      <c r="K57" s="2">
        <v>589.62</v>
      </c>
      <c r="L57" s="2">
        <v>599.45000000000005</v>
      </c>
      <c r="M57" s="2">
        <v>3849.19</v>
      </c>
      <c r="N57" s="2">
        <v>4265.1899999999996</v>
      </c>
      <c r="O57" s="2">
        <v>4265.1899999999996</v>
      </c>
      <c r="P57" s="2">
        <v>63.46</v>
      </c>
      <c r="Q57" s="2">
        <v>86.9</v>
      </c>
      <c r="R57" s="2">
        <v>346.32</v>
      </c>
      <c r="S57" s="2">
        <f t="shared" si="0"/>
        <v>1305.03</v>
      </c>
    </row>
    <row r="58" spans="1:19" x14ac:dyDescent="0.2">
      <c r="A58" s="10" t="s">
        <v>96</v>
      </c>
      <c r="B58" s="9" t="s">
        <v>5</v>
      </c>
      <c r="C58" t="s">
        <v>6</v>
      </c>
      <c r="D58" s="9" t="s">
        <v>77</v>
      </c>
      <c r="E58" t="s">
        <v>78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f t="shared" si="0"/>
        <v>0</v>
      </c>
    </row>
    <row r="59" spans="1:19" x14ac:dyDescent="0.2">
      <c r="A59" s="10" t="s">
        <v>96</v>
      </c>
      <c r="B59" s="9" t="s">
        <v>5</v>
      </c>
      <c r="C59" t="s">
        <v>6</v>
      </c>
      <c r="D59" s="9" t="s">
        <v>31</v>
      </c>
      <c r="E59" t="s">
        <v>32</v>
      </c>
      <c r="F59" s="2">
        <v>114</v>
      </c>
      <c r="G59" s="2">
        <v>142.6</v>
      </c>
      <c r="H59" s="2">
        <v>252.64</v>
      </c>
      <c r="I59" s="2">
        <v>283.11</v>
      </c>
      <c r="J59" s="2">
        <v>290.83999999999997</v>
      </c>
      <c r="K59" s="2">
        <v>696.24</v>
      </c>
      <c r="L59" s="2">
        <v>718.14</v>
      </c>
      <c r="M59" s="2">
        <v>762.04</v>
      </c>
      <c r="N59" s="2">
        <v>992.54</v>
      </c>
      <c r="O59" s="2">
        <v>1130.4100000000001</v>
      </c>
      <c r="P59" s="2">
        <v>44.26</v>
      </c>
      <c r="Q59" s="2">
        <v>209.32</v>
      </c>
      <c r="R59" s="2">
        <v>209.32</v>
      </c>
      <c r="S59" s="2">
        <f t="shared" si="0"/>
        <v>449.65076923076919</v>
      </c>
    </row>
    <row r="60" spans="1:19" x14ac:dyDescent="0.2">
      <c r="A60" s="10" t="s">
        <v>96</v>
      </c>
      <c r="B60" s="9" t="s">
        <v>5</v>
      </c>
      <c r="C60" t="s">
        <v>6</v>
      </c>
      <c r="D60" s="9" t="s">
        <v>71</v>
      </c>
      <c r="E60" t="s">
        <v>72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f t="shared" si="0"/>
        <v>0</v>
      </c>
    </row>
    <row r="61" spans="1:19" x14ac:dyDescent="0.2">
      <c r="A61" s="10" t="s">
        <v>96</v>
      </c>
      <c r="B61" s="9" t="s">
        <v>5</v>
      </c>
      <c r="C61" t="s">
        <v>6</v>
      </c>
      <c r="D61" s="9" t="s">
        <v>33</v>
      </c>
      <c r="E61" t="s">
        <v>34</v>
      </c>
      <c r="F61" s="2">
        <v>312.83999999999997</v>
      </c>
      <c r="G61" s="2">
        <v>312.83999999999997</v>
      </c>
      <c r="H61" s="2">
        <v>312.83999999999997</v>
      </c>
      <c r="I61" s="2">
        <v>312.83999999999997</v>
      </c>
      <c r="J61" s="2">
        <v>312.83999999999997</v>
      </c>
      <c r="K61" s="2">
        <v>1276.6199999999999</v>
      </c>
      <c r="L61" s="2">
        <v>1429.57</v>
      </c>
      <c r="M61" s="2">
        <v>1429.57</v>
      </c>
      <c r="N61" s="2">
        <v>1429.57</v>
      </c>
      <c r="O61" s="2">
        <v>1429.57</v>
      </c>
      <c r="P61" s="2">
        <v>0</v>
      </c>
      <c r="Q61" s="2">
        <v>0</v>
      </c>
      <c r="R61" s="2">
        <v>0</v>
      </c>
      <c r="S61" s="2">
        <f t="shared" si="0"/>
        <v>658.39230769230755</v>
      </c>
    </row>
    <row r="62" spans="1:19" x14ac:dyDescent="0.2">
      <c r="A62" s="10" t="s">
        <v>96</v>
      </c>
      <c r="B62" s="9" t="s">
        <v>5</v>
      </c>
      <c r="C62" t="s">
        <v>6</v>
      </c>
      <c r="D62" s="9" t="s">
        <v>51</v>
      </c>
      <c r="E62" t="s">
        <v>52</v>
      </c>
      <c r="F62" s="2">
        <v>393.77</v>
      </c>
      <c r="G62" s="2">
        <v>529.09</v>
      </c>
      <c r="H62" s="2">
        <v>788.25</v>
      </c>
      <c r="I62" s="2">
        <v>788.25</v>
      </c>
      <c r="J62" s="2">
        <v>895.94</v>
      </c>
      <c r="K62" s="2">
        <v>1473.15</v>
      </c>
      <c r="L62" s="2">
        <v>1883.78</v>
      </c>
      <c r="M62" s="2">
        <v>2180.37</v>
      </c>
      <c r="N62" s="2">
        <v>2591</v>
      </c>
      <c r="O62" s="2">
        <v>2863.74</v>
      </c>
      <c r="P62" s="2">
        <v>234.9</v>
      </c>
      <c r="Q62" s="2">
        <v>525.41</v>
      </c>
      <c r="R62" s="2">
        <v>525.41</v>
      </c>
      <c r="S62" s="2">
        <f t="shared" si="0"/>
        <v>1205.6199999999999</v>
      </c>
    </row>
    <row r="63" spans="1:19" x14ac:dyDescent="0.2">
      <c r="A63" s="10" t="s">
        <v>96</v>
      </c>
      <c r="B63" s="9" t="s">
        <v>5</v>
      </c>
      <c r="C63" t="s">
        <v>6</v>
      </c>
      <c r="D63" s="9" t="s">
        <v>49</v>
      </c>
      <c r="E63" t="s">
        <v>50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f t="shared" si="0"/>
        <v>0</v>
      </c>
    </row>
    <row r="64" spans="1:19" x14ac:dyDescent="0.2">
      <c r="A64" s="10" t="s">
        <v>96</v>
      </c>
      <c r="B64" s="9" t="s">
        <v>5</v>
      </c>
      <c r="C64" t="s">
        <v>6</v>
      </c>
      <c r="D64" s="9" t="s">
        <v>91</v>
      </c>
      <c r="E64" t="s">
        <v>92</v>
      </c>
      <c r="F64" s="2">
        <v>10.91</v>
      </c>
      <c r="G64" s="2">
        <v>10.91</v>
      </c>
      <c r="H64" s="2">
        <v>10.91</v>
      </c>
      <c r="I64" s="2">
        <v>10.91</v>
      </c>
      <c r="J64" s="2">
        <v>10.91</v>
      </c>
      <c r="K64" s="2">
        <v>10.91</v>
      </c>
      <c r="L64" s="2">
        <v>10.91</v>
      </c>
      <c r="M64" s="2">
        <v>10.91</v>
      </c>
      <c r="N64" s="2">
        <v>10.91</v>
      </c>
      <c r="O64" s="2">
        <v>10.91</v>
      </c>
      <c r="P64" s="2">
        <v>0</v>
      </c>
      <c r="Q64" s="2">
        <v>0</v>
      </c>
      <c r="R64" s="2">
        <v>0</v>
      </c>
      <c r="S64" s="2">
        <f t="shared" si="0"/>
        <v>8.3923076923076909</v>
      </c>
    </row>
    <row r="65" spans="1:19" x14ac:dyDescent="0.2">
      <c r="A65" s="10" t="s">
        <v>96</v>
      </c>
      <c r="B65" s="9" t="s">
        <v>5</v>
      </c>
      <c r="C65" t="s">
        <v>6</v>
      </c>
      <c r="D65" s="9" t="s">
        <v>63</v>
      </c>
      <c r="E65" t="s">
        <v>64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f t="shared" si="0"/>
        <v>0</v>
      </c>
    </row>
    <row r="66" spans="1:19" x14ac:dyDescent="0.2">
      <c r="A66" s="10" t="s">
        <v>96</v>
      </c>
      <c r="B66" s="9" t="s">
        <v>5</v>
      </c>
      <c r="C66" t="s">
        <v>6</v>
      </c>
      <c r="D66" s="9" t="s">
        <v>67</v>
      </c>
      <c r="E66" t="s">
        <v>68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1.45</v>
      </c>
      <c r="N66" s="2">
        <v>1.45</v>
      </c>
      <c r="O66" s="2">
        <v>1.45</v>
      </c>
      <c r="P66" s="2">
        <v>0</v>
      </c>
      <c r="Q66" s="2">
        <v>0</v>
      </c>
      <c r="R66" s="2">
        <v>0</v>
      </c>
      <c r="S66" s="2">
        <f t="shared" si="0"/>
        <v>0.33461538461538459</v>
      </c>
    </row>
    <row r="67" spans="1:19" x14ac:dyDescent="0.2">
      <c r="A67" s="10" t="s">
        <v>96</v>
      </c>
      <c r="B67" s="9" t="s">
        <v>5</v>
      </c>
      <c r="C67" t="s">
        <v>6</v>
      </c>
      <c r="D67" s="9" t="s">
        <v>21</v>
      </c>
      <c r="E67" t="s">
        <v>22</v>
      </c>
      <c r="F67" s="2">
        <v>123929.96</v>
      </c>
      <c r="G67" s="2">
        <v>162431.26</v>
      </c>
      <c r="H67" s="2">
        <v>187122.11</v>
      </c>
      <c r="I67" s="2">
        <v>245816.58</v>
      </c>
      <c r="J67" s="2">
        <v>282194.84000000003</v>
      </c>
      <c r="K67" s="2">
        <v>330896.46000000002</v>
      </c>
      <c r="L67" s="2">
        <v>368828.69</v>
      </c>
      <c r="M67" s="2">
        <v>428045.34</v>
      </c>
      <c r="N67" s="2">
        <v>485980.03</v>
      </c>
      <c r="O67" s="2">
        <v>522550.27</v>
      </c>
      <c r="P67" s="2">
        <v>48424.14</v>
      </c>
      <c r="Q67" s="2">
        <v>103323.7</v>
      </c>
      <c r="R67" s="2">
        <v>148427.96</v>
      </c>
      <c r="S67" s="2">
        <f t="shared" si="0"/>
        <v>264459.33384615381</v>
      </c>
    </row>
    <row r="68" spans="1:19" x14ac:dyDescent="0.2">
      <c r="A68" s="10" t="s">
        <v>96</v>
      </c>
      <c r="B68" s="9" t="s">
        <v>5</v>
      </c>
      <c r="C68" t="s">
        <v>6</v>
      </c>
      <c r="D68" s="9" t="s">
        <v>13</v>
      </c>
      <c r="E68" t="s">
        <v>14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24.31</v>
      </c>
      <c r="R68" s="2">
        <v>24.31</v>
      </c>
      <c r="S68" s="2">
        <f t="shared" si="0"/>
        <v>3.7399999999999998</v>
      </c>
    </row>
    <row r="69" spans="1:19" x14ac:dyDescent="0.2">
      <c r="A69" s="10" t="s">
        <v>96</v>
      </c>
      <c r="B69" s="9" t="s">
        <v>5</v>
      </c>
      <c r="C69" t="s">
        <v>6</v>
      </c>
      <c r="D69" s="9" t="s">
        <v>47</v>
      </c>
      <c r="E69" t="s">
        <v>48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1112.04</v>
      </c>
      <c r="R69" s="2">
        <v>1112.04</v>
      </c>
      <c r="S69" s="2">
        <f t="shared" si="0"/>
        <v>171.08307692307693</v>
      </c>
    </row>
    <row r="70" spans="1:19" x14ac:dyDescent="0.2">
      <c r="A70" s="10" t="s">
        <v>96</v>
      </c>
      <c r="B70" s="9" t="s">
        <v>5</v>
      </c>
      <c r="C70" t="s">
        <v>6</v>
      </c>
      <c r="D70" s="9" t="s">
        <v>39</v>
      </c>
      <c r="E70" t="s">
        <v>40</v>
      </c>
      <c r="F70" s="2">
        <v>1019516.37</v>
      </c>
      <c r="G70" s="2">
        <v>1021685.04</v>
      </c>
      <c r="H70" s="2">
        <v>1023785.48</v>
      </c>
      <c r="I70" s="2">
        <v>1025681.64</v>
      </c>
      <c r="J70" s="2">
        <v>1027012.21</v>
      </c>
      <c r="K70" s="2">
        <v>1026881.08</v>
      </c>
      <c r="L70" s="2">
        <v>1027387.02</v>
      </c>
      <c r="M70" s="2">
        <v>1027653.04</v>
      </c>
      <c r="N70" s="2">
        <v>984947.7</v>
      </c>
      <c r="O70" s="2">
        <v>985799.6</v>
      </c>
      <c r="P70" s="2">
        <v>1833461.72</v>
      </c>
      <c r="Q70" s="2">
        <v>1833709.36</v>
      </c>
      <c r="R70" s="2">
        <v>1834358.12</v>
      </c>
      <c r="S70" s="2">
        <f t="shared" si="0"/>
        <v>1205529.106153846</v>
      </c>
    </row>
    <row r="74" spans="1:19" x14ac:dyDescent="0.2">
      <c r="C74" s="4" t="s">
        <v>1</v>
      </c>
      <c r="D74" s="4" t="s">
        <v>104</v>
      </c>
      <c r="E74" s="4" t="s">
        <v>2</v>
      </c>
      <c r="F74" s="17" t="s">
        <v>108</v>
      </c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9"/>
      <c r="R74" s="11"/>
      <c r="S74" s="5"/>
    </row>
    <row r="75" spans="1:19" s="4" customFormat="1" ht="13.5" thickBot="1" x14ac:dyDescent="0.25">
      <c r="A75" s="6" t="s">
        <v>0</v>
      </c>
      <c r="B75" s="6" t="s">
        <v>1</v>
      </c>
      <c r="C75" s="6" t="s">
        <v>100</v>
      </c>
      <c r="D75" s="6" t="s">
        <v>1</v>
      </c>
      <c r="E75" s="6" t="s">
        <v>100</v>
      </c>
      <c r="F75" s="7">
        <v>41913</v>
      </c>
      <c r="G75" s="7">
        <v>41944</v>
      </c>
      <c r="H75" s="7">
        <v>41974</v>
      </c>
      <c r="I75" s="7">
        <v>42005</v>
      </c>
      <c r="J75" s="7">
        <v>42036</v>
      </c>
      <c r="K75" s="7">
        <v>42064</v>
      </c>
      <c r="L75" s="7">
        <v>42095</v>
      </c>
      <c r="M75" s="7">
        <v>42125</v>
      </c>
      <c r="N75" s="7">
        <v>42156</v>
      </c>
      <c r="O75" s="7">
        <v>42186</v>
      </c>
      <c r="P75" s="7">
        <v>42217</v>
      </c>
      <c r="Q75" s="7">
        <v>42248</v>
      </c>
      <c r="R75" s="12"/>
      <c r="S75" s="5"/>
    </row>
    <row r="76" spans="1:19" x14ac:dyDescent="0.2">
      <c r="A76" s="10" t="s">
        <v>94</v>
      </c>
      <c r="B76" s="9" t="s">
        <v>17</v>
      </c>
      <c r="C76" t="s">
        <v>18</v>
      </c>
      <c r="D76" s="9" t="s">
        <v>27</v>
      </c>
      <c r="E76" t="s">
        <v>28</v>
      </c>
      <c r="F76" s="2">
        <v>5563.52</v>
      </c>
      <c r="G76" s="2">
        <v>5563.52</v>
      </c>
      <c r="H76" s="2">
        <v>5563.52</v>
      </c>
      <c r="I76" s="2">
        <v>5563.52</v>
      </c>
      <c r="J76" s="2">
        <v>5563.52</v>
      </c>
      <c r="K76" s="2">
        <v>5563.52</v>
      </c>
      <c r="L76" s="2">
        <v>5563.52</v>
      </c>
      <c r="M76" s="2">
        <v>5563.52</v>
      </c>
      <c r="N76" s="2">
        <v>5563.52</v>
      </c>
      <c r="O76" s="2">
        <v>5563.52</v>
      </c>
      <c r="P76" s="2">
        <v>0</v>
      </c>
      <c r="Q76" s="2">
        <v>0</v>
      </c>
    </row>
    <row r="77" spans="1:19" x14ac:dyDescent="0.2">
      <c r="A77" s="10" t="s">
        <v>96</v>
      </c>
      <c r="B77" s="9" t="s">
        <v>17</v>
      </c>
      <c r="C77" t="s">
        <v>18</v>
      </c>
      <c r="D77" s="9" t="s">
        <v>19</v>
      </c>
      <c r="E77" t="s">
        <v>20</v>
      </c>
      <c r="F77" s="2">
        <v>13215.11</v>
      </c>
      <c r="G77" s="2">
        <v>12038.08</v>
      </c>
      <c r="H77" s="2">
        <v>12038.08</v>
      </c>
      <c r="I77" s="2">
        <v>12038.08</v>
      </c>
      <c r="J77" s="2">
        <v>12038.08</v>
      </c>
      <c r="K77" s="2">
        <v>12038.08</v>
      </c>
      <c r="L77" s="2">
        <v>12038.08</v>
      </c>
      <c r="M77" s="2">
        <v>12038.08</v>
      </c>
      <c r="N77" s="2">
        <v>12038.08</v>
      </c>
      <c r="O77" s="2">
        <v>12038.08</v>
      </c>
      <c r="P77" s="2">
        <v>12038.17</v>
      </c>
      <c r="Q77" s="2">
        <v>12038.17</v>
      </c>
    </row>
    <row r="78" spans="1:19" x14ac:dyDescent="0.2">
      <c r="A78" s="10" t="s">
        <v>96</v>
      </c>
      <c r="B78" s="9" t="s">
        <v>17</v>
      </c>
      <c r="C78" t="s">
        <v>18</v>
      </c>
      <c r="D78" s="9" t="s">
        <v>27</v>
      </c>
      <c r="E78" t="s">
        <v>28</v>
      </c>
      <c r="F78" s="2">
        <v>1272.3</v>
      </c>
      <c r="G78" s="2">
        <v>1272.3</v>
      </c>
      <c r="H78" s="2">
        <v>1272.3</v>
      </c>
      <c r="I78" s="2">
        <v>1272.3</v>
      </c>
      <c r="J78" s="2">
        <v>1272.3</v>
      </c>
      <c r="K78" s="2">
        <v>1272.3</v>
      </c>
      <c r="L78" s="2">
        <v>1272.3</v>
      </c>
      <c r="M78" s="2">
        <v>1272.3</v>
      </c>
      <c r="N78" s="2">
        <v>1272.3</v>
      </c>
      <c r="O78" s="2">
        <v>1272.3</v>
      </c>
      <c r="P78" s="2">
        <v>0</v>
      </c>
      <c r="Q78" s="2">
        <v>0</v>
      </c>
    </row>
    <row r="79" spans="1:19" x14ac:dyDescent="0.2">
      <c r="A79" s="9" t="s">
        <v>93</v>
      </c>
      <c r="B79" s="9" t="s">
        <v>5</v>
      </c>
      <c r="C79" t="s">
        <v>6</v>
      </c>
      <c r="D79" s="9" t="s">
        <v>29</v>
      </c>
      <c r="E79" t="s">
        <v>30</v>
      </c>
      <c r="F79" s="2">
        <v>29327.13</v>
      </c>
      <c r="G79" s="2">
        <v>48574.17</v>
      </c>
      <c r="H79" s="2">
        <v>67563.7</v>
      </c>
      <c r="I79" s="2">
        <v>86679.33</v>
      </c>
      <c r="J79" s="2">
        <v>105794.97</v>
      </c>
      <c r="K79" s="2">
        <v>125475.99</v>
      </c>
      <c r="L79" s="2">
        <v>146206.98000000001</v>
      </c>
      <c r="M79" s="2">
        <v>177303.53</v>
      </c>
      <c r="N79" s="2">
        <v>198034.53</v>
      </c>
      <c r="O79" s="2">
        <v>218765.53</v>
      </c>
      <c r="P79" s="2">
        <v>239496.53</v>
      </c>
      <c r="Q79" s="2">
        <v>260227.51</v>
      </c>
    </row>
    <row r="80" spans="1:19" x14ac:dyDescent="0.2">
      <c r="A80" s="9" t="s">
        <v>93</v>
      </c>
      <c r="B80" s="9" t="s">
        <v>5</v>
      </c>
      <c r="C80" t="s">
        <v>6</v>
      </c>
      <c r="D80" s="9" t="s">
        <v>59</v>
      </c>
      <c r="E80" t="s">
        <v>60</v>
      </c>
      <c r="F80" s="2">
        <v>-6356.7</v>
      </c>
      <c r="G80" s="2">
        <v>-6432.8</v>
      </c>
      <c r="H80" s="2">
        <v>-3648.75</v>
      </c>
      <c r="I80" s="2">
        <v>-1686.74</v>
      </c>
      <c r="J80" s="2">
        <v>-1686.74</v>
      </c>
      <c r="K80" s="2">
        <v>564.04999999999995</v>
      </c>
      <c r="L80" s="2">
        <v>3267.13</v>
      </c>
      <c r="M80" s="2">
        <v>-6061.8</v>
      </c>
      <c r="N80" s="2">
        <v>-3988.71</v>
      </c>
      <c r="O80" s="2">
        <v>-879.06</v>
      </c>
      <c r="P80" s="2">
        <v>157.49</v>
      </c>
      <c r="Q80" s="2">
        <v>2230.58</v>
      </c>
    </row>
    <row r="81" spans="1:17" x14ac:dyDescent="0.2">
      <c r="A81" s="9" t="s">
        <v>93</v>
      </c>
      <c r="B81" s="9" t="s">
        <v>5</v>
      </c>
      <c r="C81" t="s">
        <v>6</v>
      </c>
      <c r="D81" s="9" t="s">
        <v>75</v>
      </c>
      <c r="E81" t="s">
        <v>76</v>
      </c>
      <c r="F81" s="2">
        <v>1837.63</v>
      </c>
      <c r="G81" s="2">
        <v>3371.31</v>
      </c>
      <c r="H81" s="2">
        <v>5113.2</v>
      </c>
      <c r="I81" s="2">
        <v>6799.41</v>
      </c>
      <c r="J81" s="2">
        <v>8328.66</v>
      </c>
      <c r="K81" s="2">
        <v>10083.200000000001</v>
      </c>
      <c r="L81" s="2">
        <v>11957.93</v>
      </c>
      <c r="M81" s="2">
        <v>13699.34</v>
      </c>
      <c r="N81" s="2">
        <v>15523.67</v>
      </c>
      <c r="O81" s="2">
        <v>17430.919999999998</v>
      </c>
      <c r="P81" s="2">
        <v>19172.32</v>
      </c>
      <c r="Q81" s="2">
        <v>20996.65</v>
      </c>
    </row>
    <row r="82" spans="1:17" x14ac:dyDescent="0.2">
      <c r="A82" s="9" t="s">
        <v>93</v>
      </c>
      <c r="B82" s="9" t="s">
        <v>5</v>
      </c>
      <c r="C82" t="s">
        <v>6</v>
      </c>
      <c r="D82" s="9" t="s">
        <v>73</v>
      </c>
      <c r="E82" t="s">
        <v>74</v>
      </c>
      <c r="F82" s="2">
        <v>1470.11</v>
      </c>
      <c r="G82" s="2">
        <v>2697.05</v>
      </c>
      <c r="H82" s="2">
        <v>4090.56</v>
      </c>
      <c r="I82" s="2">
        <v>5439.53</v>
      </c>
      <c r="J82" s="2">
        <v>6662.93</v>
      </c>
      <c r="K82" s="2">
        <v>8066.57</v>
      </c>
      <c r="L82" s="2">
        <v>9566.35</v>
      </c>
      <c r="M82" s="2">
        <v>10959.48</v>
      </c>
      <c r="N82" s="2">
        <v>12418.94</v>
      </c>
      <c r="O82" s="2">
        <v>13944.74</v>
      </c>
      <c r="P82" s="2">
        <v>15337.86</v>
      </c>
      <c r="Q82" s="2">
        <v>16797.32</v>
      </c>
    </row>
    <row r="83" spans="1:17" x14ac:dyDescent="0.2">
      <c r="A83" s="9" t="s">
        <v>93</v>
      </c>
      <c r="B83" s="9" t="s">
        <v>5</v>
      </c>
      <c r="C83" t="s">
        <v>6</v>
      </c>
      <c r="D83" s="9" t="s">
        <v>69</v>
      </c>
      <c r="E83" t="s">
        <v>70</v>
      </c>
      <c r="F83" s="2">
        <v>45.94</v>
      </c>
      <c r="G83" s="2">
        <v>84.28</v>
      </c>
      <c r="H83" s="2">
        <v>127.83</v>
      </c>
      <c r="I83" s="2">
        <v>169.99</v>
      </c>
      <c r="J83" s="2">
        <v>208.22</v>
      </c>
      <c r="K83" s="2">
        <v>252.08</v>
      </c>
      <c r="L83" s="2">
        <v>298.95</v>
      </c>
      <c r="M83" s="2">
        <v>342.49</v>
      </c>
      <c r="N83" s="2">
        <v>388.1</v>
      </c>
      <c r="O83" s="2">
        <v>435.78</v>
      </c>
      <c r="P83" s="2">
        <v>479.32</v>
      </c>
      <c r="Q83" s="2">
        <v>524.92999999999995</v>
      </c>
    </row>
    <row r="84" spans="1:17" x14ac:dyDescent="0.2">
      <c r="A84" s="9" t="s">
        <v>93</v>
      </c>
      <c r="B84" s="9" t="s">
        <v>5</v>
      </c>
      <c r="C84" t="s">
        <v>6</v>
      </c>
      <c r="D84" s="9" t="s">
        <v>79</v>
      </c>
      <c r="E84" t="s">
        <v>80</v>
      </c>
      <c r="F84" s="2">
        <v>3790.12</v>
      </c>
      <c r="G84" s="2">
        <v>6953.33</v>
      </c>
      <c r="H84" s="2">
        <v>10545.97</v>
      </c>
      <c r="I84" s="2">
        <v>14023.78</v>
      </c>
      <c r="J84" s="2">
        <v>17177.86</v>
      </c>
      <c r="K84" s="2">
        <v>20796.61</v>
      </c>
      <c r="L84" s="2">
        <v>24663.23</v>
      </c>
      <c r="M84" s="2">
        <v>28254.89</v>
      </c>
      <c r="N84" s="2">
        <v>32017.56</v>
      </c>
      <c r="O84" s="2">
        <v>35951.269999999997</v>
      </c>
      <c r="P84" s="2">
        <v>39542.92</v>
      </c>
      <c r="Q84" s="2">
        <v>43305.59</v>
      </c>
    </row>
    <row r="85" spans="1:17" x14ac:dyDescent="0.2">
      <c r="A85" s="9" t="s">
        <v>93</v>
      </c>
      <c r="B85" s="9" t="s">
        <v>5</v>
      </c>
      <c r="C85" t="s">
        <v>6</v>
      </c>
      <c r="D85" s="9" t="s">
        <v>81</v>
      </c>
      <c r="E85" t="s">
        <v>82</v>
      </c>
      <c r="F85" s="2">
        <v>826.94</v>
      </c>
      <c r="G85" s="2">
        <v>1517.09</v>
      </c>
      <c r="H85" s="2">
        <v>2300.94</v>
      </c>
      <c r="I85" s="2">
        <v>3059.74</v>
      </c>
      <c r="J85" s="2">
        <v>3747.9</v>
      </c>
      <c r="K85" s="2">
        <v>4537.45</v>
      </c>
      <c r="L85" s="2">
        <v>5381.08</v>
      </c>
      <c r="M85" s="2">
        <v>6164.71</v>
      </c>
      <c r="N85" s="2">
        <v>6985.66</v>
      </c>
      <c r="O85" s="2">
        <v>7843.92</v>
      </c>
      <c r="P85" s="2">
        <v>8627.5499999999993</v>
      </c>
      <c r="Q85" s="2">
        <v>9448.5</v>
      </c>
    </row>
    <row r="86" spans="1:17" x14ac:dyDescent="0.2">
      <c r="A86" s="9" t="s">
        <v>93</v>
      </c>
      <c r="B86" s="9" t="s">
        <v>5</v>
      </c>
      <c r="C86" t="s">
        <v>6</v>
      </c>
      <c r="D86" s="9" t="s">
        <v>83</v>
      </c>
      <c r="E86" t="s">
        <v>84</v>
      </c>
      <c r="F86" s="2">
        <v>22.97</v>
      </c>
      <c r="G86" s="2">
        <v>42.14</v>
      </c>
      <c r="H86" s="2">
        <v>63.91</v>
      </c>
      <c r="I86" s="2">
        <v>84.99</v>
      </c>
      <c r="J86" s="2">
        <v>104.11</v>
      </c>
      <c r="K86" s="2">
        <v>126.04</v>
      </c>
      <c r="L86" s="2">
        <v>149.47</v>
      </c>
      <c r="M86" s="2">
        <v>171.24</v>
      </c>
      <c r="N86" s="2">
        <v>194.04</v>
      </c>
      <c r="O86" s="2">
        <v>217.88</v>
      </c>
      <c r="P86" s="2">
        <v>239.65</v>
      </c>
      <c r="Q86" s="2">
        <v>262.45</v>
      </c>
    </row>
    <row r="87" spans="1:17" x14ac:dyDescent="0.2">
      <c r="A87" s="9" t="s">
        <v>93</v>
      </c>
      <c r="B87" s="9" t="s">
        <v>5</v>
      </c>
      <c r="C87" t="s">
        <v>6</v>
      </c>
      <c r="D87" s="9" t="s">
        <v>85</v>
      </c>
      <c r="E87" t="s">
        <v>86</v>
      </c>
      <c r="F87" s="2">
        <v>160.79</v>
      </c>
      <c r="G87" s="2">
        <v>294.99</v>
      </c>
      <c r="H87" s="2">
        <v>447.41</v>
      </c>
      <c r="I87" s="2">
        <v>594.95000000000005</v>
      </c>
      <c r="J87" s="2">
        <v>728.76</v>
      </c>
      <c r="K87" s="2">
        <v>882.28</v>
      </c>
      <c r="L87" s="2">
        <v>1046.32</v>
      </c>
      <c r="M87" s="2">
        <v>1198.69</v>
      </c>
      <c r="N87" s="2">
        <v>1358.32</v>
      </c>
      <c r="O87" s="2">
        <v>1525.2</v>
      </c>
      <c r="P87" s="2">
        <v>1677.57</v>
      </c>
      <c r="Q87" s="2">
        <v>1837.2</v>
      </c>
    </row>
    <row r="88" spans="1:17" x14ac:dyDescent="0.2">
      <c r="A88" s="9" t="s">
        <v>93</v>
      </c>
      <c r="B88" s="9" t="s">
        <v>5</v>
      </c>
      <c r="C88" t="s">
        <v>6</v>
      </c>
      <c r="D88" s="9" t="s">
        <v>87</v>
      </c>
      <c r="E88" t="s">
        <v>88</v>
      </c>
      <c r="F88" s="2">
        <v>114.85</v>
      </c>
      <c r="G88" s="2">
        <v>210.7</v>
      </c>
      <c r="H88" s="2">
        <v>319.57</v>
      </c>
      <c r="I88" s="2">
        <v>424.96</v>
      </c>
      <c r="J88" s="2">
        <v>520.54</v>
      </c>
      <c r="K88" s="2">
        <v>630.20000000000005</v>
      </c>
      <c r="L88" s="2">
        <v>747.37</v>
      </c>
      <c r="M88" s="2">
        <v>856.21</v>
      </c>
      <c r="N88" s="2">
        <v>970.23</v>
      </c>
      <c r="O88" s="2">
        <v>1089.43</v>
      </c>
      <c r="P88" s="2">
        <v>1198.27</v>
      </c>
      <c r="Q88" s="2">
        <v>1312.29</v>
      </c>
    </row>
    <row r="89" spans="1:17" x14ac:dyDescent="0.2">
      <c r="A89" s="9" t="s">
        <v>93</v>
      </c>
      <c r="B89" s="9" t="s">
        <v>5</v>
      </c>
      <c r="C89" t="s">
        <v>6</v>
      </c>
      <c r="D89" s="9" t="s">
        <v>89</v>
      </c>
      <c r="E89" t="s">
        <v>90</v>
      </c>
      <c r="F89" s="2">
        <v>183.76</v>
      </c>
      <c r="G89" s="2">
        <v>337.13</v>
      </c>
      <c r="H89" s="2">
        <v>511.32</v>
      </c>
      <c r="I89" s="2">
        <v>679.94</v>
      </c>
      <c r="J89" s="2">
        <v>832.87</v>
      </c>
      <c r="K89" s="2">
        <v>1008.32</v>
      </c>
      <c r="L89" s="2">
        <v>1195.79</v>
      </c>
      <c r="M89" s="2">
        <v>1369.93</v>
      </c>
      <c r="N89" s="2">
        <v>1552.36</v>
      </c>
      <c r="O89" s="2">
        <v>1743.09</v>
      </c>
      <c r="P89" s="2">
        <v>1917.23</v>
      </c>
      <c r="Q89" s="2">
        <v>2099.66</v>
      </c>
    </row>
    <row r="90" spans="1:17" x14ac:dyDescent="0.2">
      <c r="A90" s="8" t="s">
        <v>93</v>
      </c>
      <c r="B90" s="9" t="s">
        <v>5</v>
      </c>
      <c r="C90" t="s">
        <v>6</v>
      </c>
      <c r="D90" s="9" t="s">
        <v>39</v>
      </c>
      <c r="E90" t="s">
        <v>40</v>
      </c>
      <c r="F90" s="2">
        <v>-31423.55</v>
      </c>
      <c r="G90" s="2">
        <v>-57649.39</v>
      </c>
      <c r="H90" s="2">
        <v>-87435.66</v>
      </c>
      <c r="I90" s="2">
        <v>-116269.88</v>
      </c>
      <c r="J90" s="2">
        <v>-142420.09</v>
      </c>
      <c r="K90" s="2">
        <v>-172422.78</v>
      </c>
      <c r="L90" s="2">
        <v>-204480.61</v>
      </c>
      <c r="M90" s="2">
        <v>-234258.71</v>
      </c>
      <c r="N90" s="2">
        <v>-265454.7</v>
      </c>
      <c r="O90" s="2">
        <v>-298068.69</v>
      </c>
      <c r="P90" s="2">
        <v>-328057.15000000002</v>
      </c>
      <c r="Q90" s="2">
        <v>-359253.12</v>
      </c>
    </row>
    <row r="91" spans="1:17" x14ac:dyDescent="0.2">
      <c r="A91" s="9" t="s">
        <v>94</v>
      </c>
      <c r="B91" s="9" t="s">
        <v>5</v>
      </c>
      <c r="C91" t="s">
        <v>6</v>
      </c>
      <c r="D91" s="9" t="s">
        <v>7</v>
      </c>
      <c r="E91" t="s">
        <v>8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100</v>
      </c>
      <c r="Q91" s="2">
        <v>100</v>
      </c>
    </row>
    <row r="92" spans="1:17" x14ac:dyDescent="0.2">
      <c r="A92" s="9" t="s">
        <v>94</v>
      </c>
      <c r="B92" s="9" t="s">
        <v>5</v>
      </c>
      <c r="C92" t="s">
        <v>6</v>
      </c>
      <c r="D92" s="9" t="s">
        <v>61</v>
      </c>
      <c r="E92" t="s">
        <v>62</v>
      </c>
      <c r="F92" s="2">
        <v>17945.23</v>
      </c>
      <c r="G92" s="2">
        <v>36033</v>
      </c>
      <c r="H92" s="2">
        <v>54120.77</v>
      </c>
      <c r="I92" s="2">
        <v>72208.539999999994</v>
      </c>
      <c r="J92" s="2">
        <v>87986.31</v>
      </c>
      <c r="K92" s="2">
        <v>103764.08</v>
      </c>
      <c r="L92" s="2">
        <v>122432.2</v>
      </c>
      <c r="M92" s="2">
        <v>138319.62</v>
      </c>
      <c r="N92" s="2">
        <v>154097.39000000001</v>
      </c>
      <c r="O92" s="2">
        <v>168979.74</v>
      </c>
      <c r="P92" s="2">
        <v>183862.09</v>
      </c>
      <c r="Q92" s="2">
        <v>199644.44</v>
      </c>
    </row>
    <row r="93" spans="1:17" x14ac:dyDescent="0.2">
      <c r="A93" s="9" t="s">
        <v>94</v>
      </c>
      <c r="B93" s="9" t="s">
        <v>5</v>
      </c>
      <c r="C93" t="s">
        <v>6</v>
      </c>
      <c r="D93" s="9" t="s">
        <v>43</v>
      </c>
      <c r="E93" t="s">
        <v>44</v>
      </c>
      <c r="F93" s="2">
        <v>200</v>
      </c>
      <c r="G93" s="2">
        <v>400</v>
      </c>
      <c r="H93" s="2">
        <v>600</v>
      </c>
      <c r="I93" s="2">
        <v>800</v>
      </c>
      <c r="J93" s="2">
        <v>1000</v>
      </c>
      <c r="K93" s="2">
        <v>1200</v>
      </c>
      <c r="L93" s="2">
        <v>1400</v>
      </c>
      <c r="M93" s="2">
        <v>1500</v>
      </c>
      <c r="N93" s="2">
        <v>1900</v>
      </c>
      <c r="O93" s="2">
        <v>2000</v>
      </c>
      <c r="P93" s="2">
        <v>2200</v>
      </c>
      <c r="Q93" s="2">
        <v>2200</v>
      </c>
    </row>
    <row r="94" spans="1:17" x14ac:dyDescent="0.2">
      <c r="A94" s="9" t="s">
        <v>94</v>
      </c>
      <c r="B94" s="9" t="s">
        <v>5</v>
      </c>
      <c r="C94" t="s">
        <v>6</v>
      </c>
      <c r="D94" s="9" t="s">
        <v>41</v>
      </c>
      <c r="E94" t="s">
        <v>42</v>
      </c>
      <c r="F94" s="2">
        <v>939.92</v>
      </c>
      <c r="G94" s="2">
        <v>1645.85</v>
      </c>
      <c r="H94" s="2">
        <v>2403.3200000000002</v>
      </c>
      <c r="I94" s="2">
        <v>3448.05</v>
      </c>
      <c r="J94" s="2">
        <v>4458.92</v>
      </c>
      <c r="K94" s="2">
        <v>5558.4</v>
      </c>
      <c r="L94" s="2">
        <v>6562.98</v>
      </c>
      <c r="M94" s="2">
        <v>7255.63</v>
      </c>
      <c r="N94" s="2">
        <v>8015.06</v>
      </c>
      <c r="O94" s="2">
        <v>8816.65</v>
      </c>
      <c r="P94" s="2">
        <v>9796.9500000000007</v>
      </c>
      <c r="Q94" s="2">
        <v>10658.86</v>
      </c>
    </row>
    <row r="95" spans="1:17" x14ac:dyDescent="0.2">
      <c r="A95" s="9" t="s">
        <v>94</v>
      </c>
      <c r="B95" s="9" t="s">
        <v>5</v>
      </c>
      <c r="C95" t="s">
        <v>6</v>
      </c>
      <c r="D95" s="9" t="s">
        <v>37</v>
      </c>
      <c r="E95" t="s">
        <v>38</v>
      </c>
      <c r="F95" s="2">
        <v>0</v>
      </c>
      <c r="G95" s="2">
        <v>0</v>
      </c>
      <c r="H95" s="2">
        <v>30.26</v>
      </c>
      <c r="I95" s="2">
        <v>30.26</v>
      </c>
      <c r="J95" s="2">
        <v>30.26</v>
      </c>
      <c r="K95" s="2">
        <v>30.26</v>
      </c>
      <c r="L95" s="2">
        <v>44.17</v>
      </c>
      <c r="M95" s="2">
        <v>282.04000000000002</v>
      </c>
      <c r="N95" s="2">
        <v>296.95</v>
      </c>
      <c r="O95" s="2">
        <v>323.91000000000003</v>
      </c>
      <c r="P95" s="2">
        <v>323.91000000000003</v>
      </c>
      <c r="Q95" s="2">
        <v>372.63</v>
      </c>
    </row>
    <row r="96" spans="1:17" x14ac:dyDescent="0.2">
      <c r="A96" s="9" t="s">
        <v>94</v>
      </c>
      <c r="B96" s="9" t="s">
        <v>5</v>
      </c>
      <c r="C96" t="s">
        <v>6</v>
      </c>
      <c r="D96" s="9" t="s">
        <v>13</v>
      </c>
      <c r="E96" t="s">
        <v>14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5741.2300000000005</v>
      </c>
      <c r="Q96" s="2">
        <v>5741.2300000000005</v>
      </c>
    </row>
    <row r="97" spans="1:17" x14ac:dyDescent="0.2">
      <c r="A97" s="8" t="s">
        <v>94</v>
      </c>
      <c r="B97" s="9" t="s">
        <v>5</v>
      </c>
      <c r="C97" t="s">
        <v>6</v>
      </c>
      <c r="D97" s="9" t="s">
        <v>39</v>
      </c>
      <c r="E97" t="s">
        <v>40</v>
      </c>
      <c r="F97" s="2">
        <v>-312326.94</v>
      </c>
      <c r="G97" s="2">
        <v>-344378.71</v>
      </c>
      <c r="H97" s="2">
        <v>-397853.41</v>
      </c>
      <c r="I97" s="2">
        <v>-424949.18</v>
      </c>
      <c r="J97" s="2">
        <v>-594285.68000000005</v>
      </c>
      <c r="K97" s="2">
        <v>-686109.35</v>
      </c>
      <c r="L97" s="2">
        <v>-741469.36</v>
      </c>
      <c r="M97" s="2">
        <v>-791681.74</v>
      </c>
      <c r="N97" s="2">
        <v>-881658.68</v>
      </c>
      <c r="O97" s="2">
        <v>-1032643.04</v>
      </c>
      <c r="P97" s="2">
        <v>-1243876.92</v>
      </c>
      <c r="Q97" s="2">
        <v>-1512542.94</v>
      </c>
    </row>
    <row r="98" spans="1:17" x14ac:dyDescent="0.2">
      <c r="A98" s="8" t="s">
        <v>95</v>
      </c>
      <c r="B98" s="9" t="s">
        <v>5</v>
      </c>
      <c r="C98" t="s">
        <v>6</v>
      </c>
      <c r="D98" s="9" t="s">
        <v>13</v>
      </c>
      <c r="E98" t="s">
        <v>14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210.44</v>
      </c>
      <c r="Q98" s="2">
        <v>210.44</v>
      </c>
    </row>
    <row r="99" spans="1:17" x14ac:dyDescent="0.2">
      <c r="A99" s="9" t="s">
        <v>96</v>
      </c>
      <c r="B99" s="9" t="s">
        <v>5</v>
      </c>
      <c r="C99" t="s">
        <v>6</v>
      </c>
      <c r="D99" s="9" t="s">
        <v>29</v>
      </c>
      <c r="E99" t="s">
        <v>30</v>
      </c>
      <c r="F99" s="2">
        <v>22406.76</v>
      </c>
      <c r="G99" s="2">
        <v>35813.08</v>
      </c>
      <c r="H99" s="2">
        <v>49219.42</v>
      </c>
      <c r="I99" s="2">
        <v>62625.79</v>
      </c>
      <c r="J99" s="2">
        <v>76078.03</v>
      </c>
      <c r="K99" s="2">
        <v>89484.36</v>
      </c>
      <c r="L99" s="2">
        <v>102890.68</v>
      </c>
      <c r="M99" s="2">
        <v>123000.17</v>
      </c>
      <c r="N99" s="2">
        <v>136406.49</v>
      </c>
      <c r="O99" s="2">
        <v>149812.81</v>
      </c>
      <c r="P99" s="2">
        <v>163219.13</v>
      </c>
      <c r="Q99" s="2">
        <v>176625.45</v>
      </c>
    </row>
    <row r="100" spans="1:17" x14ac:dyDescent="0.2">
      <c r="A100" s="9" t="s">
        <v>96</v>
      </c>
      <c r="B100" s="9" t="s">
        <v>5</v>
      </c>
      <c r="C100" t="s">
        <v>6</v>
      </c>
      <c r="D100" s="9" t="s">
        <v>59</v>
      </c>
      <c r="E100" t="s">
        <v>60</v>
      </c>
      <c r="F100" s="2">
        <v>-4204.22</v>
      </c>
      <c r="G100" s="2">
        <v>-4587.1000000000004</v>
      </c>
      <c r="H100" s="2">
        <v>-2576.14</v>
      </c>
      <c r="I100" s="2">
        <v>-1235.49</v>
      </c>
      <c r="J100" s="2">
        <v>-1212.56</v>
      </c>
      <c r="K100" s="2">
        <v>105.12</v>
      </c>
      <c r="L100" s="2">
        <v>1445.74</v>
      </c>
      <c r="M100" s="2">
        <v>-4587.1000000000004</v>
      </c>
      <c r="N100" s="2">
        <v>-3246.47</v>
      </c>
      <c r="O100" s="2">
        <v>-1235.52</v>
      </c>
      <c r="P100" s="2">
        <v>-565.20000000000005</v>
      </c>
      <c r="Q100" s="2">
        <v>775.43</v>
      </c>
    </row>
    <row r="101" spans="1:17" x14ac:dyDescent="0.2">
      <c r="A101" s="9" t="s">
        <v>96</v>
      </c>
      <c r="B101" s="9" t="s">
        <v>5</v>
      </c>
      <c r="C101" t="s">
        <v>6</v>
      </c>
      <c r="D101" s="9" t="s">
        <v>75</v>
      </c>
      <c r="E101" t="s">
        <v>76</v>
      </c>
      <c r="F101" s="2">
        <v>1583.62</v>
      </c>
      <c r="G101" s="2">
        <v>2716.66</v>
      </c>
      <c r="H101" s="2">
        <v>4057.97</v>
      </c>
      <c r="I101" s="2">
        <v>5340.96</v>
      </c>
      <c r="J101" s="2">
        <v>6513.3</v>
      </c>
      <c r="K101" s="2">
        <v>7794.29</v>
      </c>
      <c r="L101" s="2">
        <v>9077.27</v>
      </c>
      <c r="M101" s="2">
        <v>10301.94</v>
      </c>
      <c r="N101" s="2">
        <v>11584.92</v>
      </c>
      <c r="O101" s="2">
        <v>12926.22</v>
      </c>
      <c r="P101" s="2">
        <v>14150.89</v>
      </c>
      <c r="Q101" s="2">
        <v>15433.87</v>
      </c>
    </row>
    <row r="102" spans="1:17" x14ac:dyDescent="0.2">
      <c r="A102" s="9" t="s">
        <v>96</v>
      </c>
      <c r="B102" s="9" t="s">
        <v>5</v>
      </c>
      <c r="C102" t="s">
        <v>6</v>
      </c>
      <c r="D102" s="9" t="s">
        <v>73</v>
      </c>
      <c r="E102" t="s">
        <v>74</v>
      </c>
      <c r="F102" s="2">
        <v>2402.7399999999998</v>
      </c>
      <c r="G102" s="2">
        <v>4121.83</v>
      </c>
      <c r="H102" s="2">
        <v>6156.91</v>
      </c>
      <c r="I102" s="2">
        <v>8103.52</v>
      </c>
      <c r="J102" s="2">
        <v>9882.24</v>
      </c>
      <c r="K102" s="2">
        <v>11825.81</v>
      </c>
      <c r="L102" s="2">
        <v>13772.41</v>
      </c>
      <c r="M102" s="2">
        <v>15630.53</v>
      </c>
      <c r="N102" s="2">
        <v>17577.13</v>
      </c>
      <c r="O102" s="2">
        <v>19612.21</v>
      </c>
      <c r="P102" s="2">
        <v>21470.33</v>
      </c>
      <c r="Q102" s="2">
        <v>23416.93</v>
      </c>
    </row>
    <row r="103" spans="1:17" x14ac:dyDescent="0.2">
      <c r="A103" s="9" t="s">
        <v>96</v>
      </c>
      <c r="B103" s="9" t="s">
        <v>5</v>
      </c>
      <c r="C103" t="s">
        <v>6</v>
      </c>
      <c r="D103" s="9" t="s">
        <v>69</v>
      </c>
      <c r="E103" t="s">
        <v>70</v>
      </c>
      <c r="F103" s="2">
        <v>491.47</v>
      </c>
      <c r="G103" s="2">
        <v>843.1</v>
      </c>
      <c r="H103" s="2">
        <v>1259.3699999999999</v>
      </c>
      <c r="I103" s="2">
        <v>1657.54</v>
      </c>
      <c r="J103" s="2">
        <v>2021.37</v>
      </c>
      <c r="K103" s="2">
        <v>2418.92</v>
      </c>
      <c r="L103" s="2">
        <v>2817.09</v>
      </c>
      <c r="M103" s="2">
        <v>3197.16</v>
      </c>
      <c r="N103" s="2">
        <v>3595.33</v>
      </c>
      <c r="O103" s="2">
        <v>4011.6</v>
      </c>
      <c r="P103" s="2">
        <v>4391.67</v>
      </c>
      <c r="Q103" s="2">
        <v>4789.84</v>
      </c>
    </row>
    <row r="104" spans="1:17" x14ac:dyDescent="0.2">
      <c r="A104" s="9" t="s">
        <v>96</v>
      </c>
      <c r="B104" s="9" t="s">
        <v>5</v>
      </c>
      <c r="C104" t="s">
        <v>6</v>
      </c>
      <c r="D104" s="9" t="s">
        <v>79</v>
      </c>
      <c r="E104" t="s">
        <v>80</v>
      </c>
      <c r="F104" s="2">
        <v>3203.65</v>
      </c>
      <c r="G104" s="2">
        <v>5495.78</v>
      </c>
      <c r="H104" s="2">
        <v>8209.2199999999993</v>
      </c>
      <c r="I104" s="2">
        <v>10804.7</v>
      </c>
      <c r="J104" s="2">
        <v>13176.33</v>
      </c>
      <c r="K104" s="2">
        <v>15767.76</v>
      </c>
      <c r="L104" s="2">
        <v>18363.22</v>
      </c>
      <c r="M104" s="2">
        <v>20840.71</v>
      </c>
      <c r="N104" s="2">
        <v>23436.17</v>
      </c>
      <c r="O104" s="2">
        <v>26149.61</v>
      </c>
      <c r="P104" s="2">
        <v>28627.1</v>
      </c>
      <c r="Q104" s="2">
        <v>31222.560000000001</v>
      </c>
    </row>
    <row r="105" spans="1:17" x14ac:dyDescent="0.2">
      <c r="A105" s="9" t="s">
        <v>96</v>
      </c>
      <c r="B105" s="9" t="s">
        <v>5</v>
      </c>
      <c r="C105" t="s">
        <v>6</v>
      </c>
      <c r="D105" s="9" t="s">
        <v>81</v>
      </c>
      <c r="E105" t="s">
        <v>82</v>
      </c>
      <c r="F105" s="2">
        <v>709.9</v>
      </c>
      <c r="G105" s="2">
        <v>1217.81</v>
      </c>
      <c r="H105" s="2">
        <v>1819.08</v>
      </c>
      <c r="I105" s="2">
        <v>2394.21</v>
      </c>
      <c r="J105" s="2">
        <v>2919.74</v>
      </c>
      <c r="K105" s="2">
        <v>3493.98</v>
      </c>
      <c r="L105" s="2">
        <v>4069.11</v>
      </c>
      <c r="M105" s="2">
        <v>4618.1000000000004</v>
      </c>
      <c r="N105" s="2">
        <v>5193.2299999999996</v>
      </c>
      <c r="O105" s="2">
        <v>5794.5</v>
      </c>
      <c r="P105" s="2">
        <v>6343.49</v>
      </c>
      <c r="Q105" s="2">
        <v>6918.62</v>
      </c>
    </row>
    <row r="106" spans="1:17" x14ac:dyDescent="0.2">
      <c r="A106" s="9" t="s">
        <v>96</v>
      </c>
      <c r="B106" s="9" t="s">
        <v>5</v>
      </c>
      <c r="C106" t="s">
        <v>6</v>
      </c>
      <c r="D106" s="9" t="s">
        <v>83</v>
      </c>
      <c r="E106" t="s">
        <v>84</v>
      </c>
      <c r="F106" s="2">
        <v>36.4</v>
      </c>
      <c r="G106" s="2">
        <v>62.44</v>
      </c>
      <c r="H106" s="2">
        <v>93.28</v>
      </c>
      <c r="I106" s="2">
        <v>122.78</v>
      </c>
      <c r="J106" s="2">
        <v>149.74</v>
      </c>
      <c r="K106" s="2">
        <v>179.18</v>
      </c>
      <c r="L106" s="2">
        <v>208.68</v>
      </c>
      <c r="M106" s="2">
        <v>236.84</v>
      </c>
      <c r="N106" s="2">
        <v>266.33999999999997</v>
      </c>
      <c r="O106" s="2">
        <v>297.18</v>
      </c>
      <c r="P106" s="2">
        <v>325.33999999999997</v>
      </c>
      <c r="Q106" s="2">
        <v>354.84</v>
      </c>
    </row>
    <row r="107" spans="1:17" x14ac:dyDescent="0.2">
      <c r="A107" s="9" t="s">
        <v>96</v>
      </c>
      <c r="B107" s="9" t="s">
        <v>5</v>
      </c>
      <c r="C107" t="s">
        <v>6</v>
      </c>
      <c r="D107" s="9" t="s">
        <v>85</v>
      </c>
      <c r="E107" t="s">
        <v>86</v>
      </c>
      <c r="F107" s="2">
        <v>54.61</v>
      </c>
      <c r="G107" s="2">
        <v>93.68</v>
      </c>
      <c r="H107" s="2">
        <v>139.93</v>
      </c>
      <c r="I107" s="2">
        <v>184.17</v>
      </c>
      <c r="J107" s="2">
        <v>224.6</v>
      </c>
      <c r="K107" s="2">
        <v>268.77</v>
      </c>
      <c r="L107" s="2">
        <v>313.01</v>
      </c>
      <c r="M107" s="2">
        <v>355.24</v>
      </c>
      <c r="N107" s="2">
        <v>399.48</v>
      </c>
      <c r="O107" s="2">
        <v>445.73</v>
      </c>
      <c r="P107" s="2">
        <v>487.96</v>
      </c>
      <c r="Q107" s="2">
        <v>532.20000000000005</v>
      </c>
    </row>
    <row r="108" spans="1:17" x14ac:dyDescent="0.2">
      <c r="A108" s="9" t="s">
        <v>96</v>
      </c>
      <c r="B108" s="9" t="s">
        <v>5</v>
      </c>
      <c r="C108" t="s">
        <v>6</v>
      </c>
      <c r="D108" s="9" t="s">
        <v>87</v>
      </c>
      <c r="E108" t="s">
        <v>88</v>
      </c>
      <c r="F108" s="2">
        <v>91.01</v>
      </c>
      <c r="G108" s="2">
        <v>156.13</v>
      </c>
      <c r="H108" s="2">
        <v>233.22</v>
      </c>
      <c r="I108" s="2">
        <v>306.95999999999998</v>
      </c>
      <c r="J108" s="2">
        <v>374.34</v>
      </c>
      <c r="K108" s="2">
        <v>447.96</v>
      </c>
      <c r="L108" s="2">
        <v>521.69000000000005</v>
      </c>
      <c r="M108" s="2">
        <v>592.07000000000005</v>
      </c>
      <c r="N108" s="2">
        <v>665.8</v>
      </c>
      <c r="O108" s="2">
        <v>742.89</v>
      </c>
      <c r="P108" s="2">
        <v>813.27</v>
      </c>
      <c r="Q108" s="2">
        <v>887</v>
      </c>
    </row>
    <row r="109" spans="1:17" x14ac:dyDescent="0.2">
      <c r="A109" s="9" t="s">
        <v>96</v>
      </c>
      <c r="B109" s="9" t="s">
        <v>5</v>
      </c>
      <c r="C109" t="s">
        <v>6</v>
      </c>
      <c r="D109" s="9" t="s">
        <v>89</v>
      </c>
      <c r="E109" t="s">
        <v>90</v>
      </c>
      <c r="F109" s="2">
        <v>145.62</v>
      </c>
      <c r="G109" s="2">
        <v>249.81</v>
      </c>
      <c r="H109" s="2">
        <v>373.15</v>
      </c>
      <c r="I109" s="2">
        <v>491.13</v>
      </c>
      <c r="J109" s="2">
        <v>598.92999999999995</v>
      </c>
      <c r="K109" s="2">
        <v>716.72</v>
      </c>
      <c r="L109" s="2">
        <v>834.7</v>
      </c>
      <c r="M109" s="2">
        <v>947.31</v>
      </c>
      <c r="N109" s="2">
        <v>1065.29</v>
      </c>
      <c r="O109" s="2">
        <v>1188.6300000000001</v>
      </c>
      <c r="P109" s="2">
        <v>1301.24</v>
      </c>
      <c r="Q109" s="2">
        <v>1419.22</v>
      </c>
    </row>
    <row r="110" spans="1:17" x14ac:dyDescent="0.2">
      <c r="A110" s="9" t="s">
        <v>96</v>
      </c>
      <c r="B110" s="9" t="s">
        <v>5</v>
      </c>
      <c r="C110" t="s">
        <v>6</v>
      </c>
      <c r="D110" s="9" t="s">
        <v>23</v>
      </c>
      <c r="E110" t="s">
        <v>24</v>
      </c>
      <c r="F110" s="2">
        <v>0</v>
      </c>
      <c r="G110" s="2">
        <v>0</v>
      </c>
      <c r="H110" s="2">
        <v>901</v>
      </c>
      <c r="I110" s="2">
        <v>901</v>
      </c>
      <c r="J110" s="2">
        <v>901</v>
      </c>
      <c r="K110" s="2">
        <v>901</v>
      </c>
      <c r="L110" s="2">
        <v>901</v>
      </c>
      <c r="M110" s="2">
        <v>901</v>
      </c>
      <c r="N110" s="2">
        <v>901</v>
      </c>
      <c r="O110" s="2">
        <v>901</v>
      </c>
      <c r="P110" s="2">
        <v>901</v>
      </c>
      <c r="Q110" s="2">
        <v>901</v>
      </c>
    </row>
    <row r="111" spans="1:17" x14ac:dyDescent="0.2">
      <c r="A111" s="9" t="s">
        <v>96</v>
      </c>
      <c r="B111" s="9" t="s">
        <v>5</v>
      </c>
      <c r="C111" t="s">
        <v>6</v>
      </c>
      <c r="D111" s="9" t="s">
        <v>45</v>
      </c>
      <c r="E111" t="s">
        <v>46</v>
      </c>
      <c r="F111" s="2">
        <v>0</v>
      </c>
      <c r="G111" s="2">
        <v>0</v>
      </c>
      <c r="H111" s="2">
        <v>108.12</v>
      </c>
      <c r="I111" s="2">
        <v>108.12</v>
      </c>
      <c r="J111" s="2">
        <v>108.12</v>
      </c>
      <c r="K111" s="2">
        <v>108.12</v>
      </c>
      <c r="L111" s="2">
        <v>108.12</v>
      </c>
      <c r="M111" s="2">
        <v>108.12</v>
      </c>
      <c r="N111" s="2">
        <v>108.12</v>
      </c>
      <c r="O111" s="2">
        <v>108.12</v>
      </c>
      <c r="P111" s="2">
        <v>108.12</v>
      </c>
      <c r="Q111" s="2">
        <v>108.12</v>
      </c>
    </row>
    <row r="112" spans="1:17" x14ac:dyDescent="0.2">
      <c r="A112" s="9" t="s">
        <v>96</v>
      </c>
      <c r="B112" s="9" t="s">
        <v>5</v>
      </c>
      <c r="C112" t="s">
        <v>6</v>
      </c>
      <c r="D112" s="9" t="s">
        <v>55</v>
      </c>
      <c r="E112" t="s">
        <v>56</v>
      </c>
      <c r="F112" s="2">
        <v>0</v>
      </c>
      <c r="G112" s="2">
        <v>4135.38</v>
      </c>
      <c r="H112" s="2">
        <v>11547.14</v>
      </c>
      <c r="I112" s="2">
        <v>43654.95</v>
      </c>
      <c r="J112" s="2">
        <v>44861.39</v>
      </c>
      <c r="K112" s="2">
        <v>46030.54</v>
      </c>
      <c r="L112" s="2">
        <v>46030.54</v>
      </c>
      <c r="M112" s="2">
        <v>46396.3</v>
      </c>
      <c r="N112" s="2">
        <v>46665.73</v>
      </c>
      <c r="O112" s="2">
        <v>47516.99</v>
      </c>
      <c r="P112" s="2">
        <v>47544.800000000003</v>
      </c>
      <c r="Q112" s="2">
        <v>47544.800000000003</v>
      </c>
    </row>
    <row r="113" spans="1:17" x14ac:dyDescent="0.2">
      <c r="A113" s="9" t="s">
        <v>96</v>
      </c>
      <c r="B113" s="9" t="s">
        <v>5</v>
      </c>
      <c r="C113" t="s">
        <v>6</v>
      </c>
      <c r="D113" s="9" t="s">
        <v>9</v>
      </c>
      <c r="E113" t="s">
        <v>10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79.790000000000006</v>
      </c>
      <c r="O113" s="2">
        <v>79.790000000000006</v>
      </c>
      <c r="P113" s="2">
        <v>79.790000000000006</v>
      </c>
      <c r="Q113" s="2">
        <v>79.790000000000006</v>
      </c>
    </row>
    <row r="114" spans="1:17" x14ac:dyDescent="0.2">
      <c r="A114" s="9" t="s">
        <v>96</v>
      </c>
      <c r="B114" s="9" t="s">
        <v>5</v>
      </c>
      <c r="C114" t="s">
        <v>6</v>
      </c>
      <c r="D114" s="9" t="s">
        <v>57</v>
      </c>
      <c r="E114" t="s">
        <v>58</v>
      </c>
      <c r="F114" s="2">
        <v>0</v>
      </c>
      <c r="G114" s="2">
        <v>0</v>
      </c>
      <c r="H114" s="2">
        <v>0</v>
      </c>
      <c r="I114" s="2">
        <v>8.5500000000000007</v>
      </c>
      <c r="J114" s="2">
        <v>8.5500000000000007</v>
      </c>
      <c r="K114" s="2">
        <v>8.5500000000000007</v>
      </c>
      <c r="L114" s="2">
        <v>19</v>
      </c>
      <c r="M114" s="2">
        <v>38.630000000000003</v>
      </c>
      <c r="N114" s="2">
        <v>38.630000000000003</v>
      </c>
      <c r="O114" s="2">
        <v>57.31</v>
      </c>
      <c r="P114" s="2">
        <v>111.46</v>
      </c>
      <c r="Q114" s="2">
        <v>111.46</v>
      </c>
    </row>
    <row r="115" spans="1:17" x14ac:dyDescent="0.2">
      <c r="A115" s="9" t="s">
        <v>96</v>
      </c>
      <c r="B115" s="9" t="s">
        <v>5</v>
      </c>
      <c r="C115" t="s">
        <v>6</v>
      </c>
      <c r="D115" s="9" t="s">
        <v>35</v>
      </c>
      <c r="E115" t="s">
        <v>36</v>
      </c>
      <c r="F115" s="2">
        <v>0</v>
      </c>
      <c r="G115" s="2">
        <v>0</v>
      </c>
      <c r="H115" s="2">
        <v>120.44</v>
      </c>
      <c r="I115" s="2">
        <v>120.44</v>
      </c>
      <c r="J115" s="2">
        <v>314.35000000000002</v>
      </c>
      <c r="K115" s="2">
        <v>336.19</v>
      </c>
      <c r="L115" s="2">
        <v>344.66</v>
      </c>
      <c r="M115" s="2">
        <v>344.66</v>
      </c>
      <c r="N115" s="2">
        <v>351.82</v>
      </c>
      <c r="O115" s="2">
        <v>351.82</v>
      </c>
      <c r="P115" s="2">
        <v>415.4</v>
      </c>
      <c r="Q115" s="2">
        <v>415.4</v>
      </c>
    </row>
    <row r="116" spans="1:17" x14ac:dyDescent="0.2">
      <c r="A116" s="9" t="s">
        <v>96</v>
      </c>
      <c r="B116" s="9" t="s">
        <v>5</v>
      </c>
      <c r="C116" t="s">
        <v>6</v>
      </c>
      <c r="D116" s="9" t="s">
        <v>37</v>
      </c>
      <c r="E116" t="s">
        <v>38</v>
      </c>
      <c r="F116" s="2">
        <v>63.46</v>
      </c>
      <c r="G116" s="2">
        <v>86.9</v>
      </c>
      <c r="H116" s="2">
        <v>346.32</v>
      </c>
      <c r="I116" s="2">
        <v>521.86</v>
      </c>
      <c r="J116" s="2">
        <v>539.25</v>
      </c>
      <c r="K116" s="2">
        <v>624.22</v>
      </c>
      <c r="L116" s="2">
        <v>624.22</v>
      </c>
      <c r="M116" s="2">
        <v>1075.95</v>
      </c>
      <c r="N116" s="2">
        <v>1075.95</v>
      </c>
      <c r="O116" s="2">
        <v>1075.95</v>
      </c>
      <c r="P116" s="2">
        <v>1075.95</v>
      </c>
      <c r="Q116" s="2">
        <v>1075.95</v>
      </c>
    </row>
    <row r="117" spans="1:17" x14ac:dyDescent="0.2">
      <c r="A117" s="9" t="s">
        <v>96</v>
      </c>
      <c r="B117" s="9" t="s">
        <v>5</v>
      </c>
      <c r="C117" t="s">
        <v>6</v>
      </c>
      <c r="D117" s="9" t="s">
        <v>31</v>
      </c>
      <c r="E117" t="s">
        <v>32</v>
      </c>
      <c r="F117" s="2">
        <v>44.26</v>
      </c>
      <c r="G117" s="2">
        <v>209.32</v>
      </c>
      <c r="H117" s="2">
        <v>209.32</v>
      </c>
      <c r="I117" s="2">
        <v>716.77</v>
      </c>
      <c r="J117" s="2">
        <v>961.44</v>
      </c>
      <c r="K117" s="2">
        <v>961.44</v>
      </c>
      <c r="L117" s="2">
        <v>1127.5</v>
      </c>
      <c r="M117" s="2">
        <v>1181.6300000000001</v>
      </c>
      <c r="N117" s="2">
        <v>1193.72</v>
      </c>
      <c r="O117" s="2">
        <v>1230.57</v>
      </c>
      <c r="P117" s="2">
        <v>2009</v>
      </c>
      <c r="Q117" s="2">
        <v>2490.85</v>
      </c>
    </row>
    <row r="118" spans="1:17" x14ac:dyDescent="0.2">
      <c r="A118" s="9" t="s">
        <v>96</v>
      </c>
      <c r="B118" s="9" t="s">
        <v>5</v>
      </c>
      <c r="C118" t="s">
        <v>6</v>
      </c>
      <c r="D118" s="9" t="s">
        <v>33</v>
      </c>
      <c r="E118" t="s">
        <v>34</v>
      </c>
      <c r="F118" s="2">
        <v>0</v>
      </c>
      <c r="G118" s="2">
        <v>0</v>
      </c>
      <c r="H118" s="2">
        <v>0</v>
      </c>
      <c r="I118" s="2">
        <v>0</v>
      </c>
      <c r="J118" s="2">
        <v>950.78</v>
      </c>
      <c r="K118" s="2">
        <v>950.78</v>
      </c>
      <c r="L118" s="2">
        <v>1891.39</v>
      </c>
      <c r="M118" s="2">
        <v>1988.29</v>
      </c>
      <c r="N118" s="2">
        <v>1988.29</v>
      </c>
      <c r="O118" s="2">
        <v>1988.29</v>
      </c>
      <c r="P118" s="2">
        <v>2360.89</v>
      </c>
      <c r="Q118" s="2">
        <v>2383.69</v>
      </c>
    </row>
    <row r="119" spans="1:17" x14ac:dyDescent="0.2">
      <c r="A119" s="9" t="s">
        <v>96</v>
      </c>
      <c r="B119" s="9" t="s">
        <v>5</v>
      </c>
      <c r="C119" t="s">
        <v>6</v>
      </c>
      <c r="D119" s="9" t="s">
        <v>51</v>
      </c>
      <c r="E119" t="s">
        <v>52</v>
      </c>
      <c r="F119" s="2">
        <v>234.9</v>
      </c>
      <c r="G119" s="2">
        <v>525.41</v>
      </c>
      <c r="H119" s="2">
        <v>525.41</v>
      </c>
      <c r="I119" s="2">
        <v>1534.85</v>
      </c>
      <c r="J119" s="2">
        <v>1951.58</v>
      </c>
      <c r="K119" s="2">
        <v>1951.58</v>
      </c>
      <c r="L119" s="2">
        <v>2158.4499999999998</v>
      </c>
      <c r="M119" s="2">
        <v>2549.6999999999998</v>
      </c>
      <c r="N119" s="2">
        <v>2682.79</v>
      </c>
      <c r="O119" s="2">
        <v>2795.92</v>
      </c>
      <c r="P119" s="2">
        <v>3577.68</v>
      </c>
      <c r="Q119" s="2">
        <v>3824.99</v>
      </c>
    </row>
    <row r="120" spans="1:17" x14ac:dyDescent="0.2">
      <c r="A120" s="9" t="s">
        <v>96</v>
      </c>
      <c r="B120" s="9" t="s">
        <v>5</v>
      </c>
      <c r="C120" t="s">
        <v>6</v>
      </c>
      <c r="D120" s="9" t="s">
        <v>49</v>
      </c>
      <c r="E120" t="s">
        <v>50</v>
      </c>
      <c r="F120" s="2">
        <v>0</v>
      </c>
      <c r="G120" s="2">
        <v>0</v>
      </c>
      <c r="H120" s="2">
        <v>0</v>
      </c>
      <c r="I120" s="2">
        <v>0</v>
      </c>
      <c r="J120" s="2">
        <v>142.5</v>
      </c>
      <c r="K120" s="2">
        <v>142.5</v>
      </c>
      <c r="L120" s="2">
        <v>142.5</v>
      </c>
      <c r="M120" s="2">
        <v>142.5</v>
      </c>
      <c r="N120" s="2">
        <v>142.5</v>
      </c>
      <c r="O120" s="2">
        <v>142.5</v>
      </c>
      <c r="P120" s="2">
        <v>142.5</v>
      </c>
      <c r="Q120" s="2">
        <v>142.5</v>
      </c>
    </row>
    <row r="121" spans="1:17" x14ac:dyDescent="0.2">
      <c r="A121" s="9" t="s">
        <v>96</v>
      </c>
      <c r="B121" s="9" t="s">
        <v>5</v>
      </c>
      <c r="C121" t="s">
        <v>6</v>
      </c>
      <c r="D121" s="9" t="s">
        <v>63</v>
      </c>
      <c r="E121" t="s">
        <v>64</v>
      </c>
      <c r="F121" s="2">
        <v>0</v>
      </c>
      <c r="G121" s="2">
        <v>0</v>
      </c>
      <c r="H121" s="2">
        <v>0</v>
      </c>
      <c r="I121" s="2">
        <v>165.13</v>
      </c>
      <c r="J121" s="2">
        <v>178.68</v>
      </c>
      <c r="K121" s="2">
        <v>178.68</v>
      </c>
      <c r="L121" s="2">
        <v>178.68</v>
      </c>
      <c r="M121" s="2">
        <v>178.68</v>
      </c>
      <c r="N121" s="2">
        <v>178.68</v>
      </c>
      <c r="O121" s="2">
        <v>178.68</v>
      </c>
      <c r="P121" s="2">
        <v>178.68</v>
      </c>
      <c r="Q121" s="2">
        <v>178.68</v>
      </c>
    </row>
    <row r="122" spans="1:17" x14ac:dyDescent="0.2">
      <c r="A122" s="9" t="s">
        <v>96</v>
      </c>
      <c r="B122" s="9" t="s">
        <v>5</v>
      </c>
      <c r="C122" t="s">
        <v>6</v>
      </c>
      <c r="D122" s="9" t="s">
        <v>67</v>
      </c>
      <c r="E122" t="s">
        <v>68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508.25</v>
      </c>
      <c r="O122" s="2">
        <v>508.25</v>
      </c>
      <c r="P122" s="2">
        <v>508.25</v>
      </c>
      <c r="Q122" s="2">
        <v>508.25</v>
      </c>
    </row>
    <row r="123" spans="1:17" x14ac:dyDescent="0.2">
      <c r="A123" s="9" t="s">
        <v>96</v>
      </c>
      <c r="B123" s="9" t="s">
        <v>5</v>
      </c>
      <c r="C123" t="s">
        <v>6</v>
      </c>
      <c r="D123" s="9" t="s">
        <v>21</v>
      </c>
      <c r="E123" t="s">
        <v>22</v>
      </c>
      <c r="F123" s="2">
        <v>48424.14</v>
      </c>
      <c r="G123" s="2">
        <v>103323.7</v>
      </c>
      <c r="H123" s="2">
        <v>148427.96</v>
      </c>
      <c r="I123" s="2">
        <v>183142.66</v>
      </c>
      <c r="J123" s="2">
        <v>246682.12</v>
      </c>
      <c r="K123" s="2">
        <v>283955.13</v>
      </c>
      <c r="L123" s="2">
        <v>335783.1</v>
      </c>
      <c r="M123" s="2">
        <v>370043.03</v>
      </c>
      <c r="N123" s="2">
        <v>430649.37</v>
      </c>
      <c r="O123" s="2">
        <v>500693.89</v>
      </c>
      <c r="P123" s="2">
        <v>562286.92000000004</v>
      </c>
      <c r="Q123" s="2">
        <v>633141.43999999994</v>
      </c>
    </row>
    <row r="124" spans="1:17" x14ac:dyDescent="0.2">
      <c r="A124" s="9" t="s">
        <v>96</v>
      </c>
      <c r="B124" s="9" t="s">
        <v>5</v>
      </c>
      <c r="C124" t="s">
        <v>6</v>
      </c>
      <c r="D124" s="9" t="s">
        <v>13</v>
      </c>
      <c r="E124" t="s">
        <v>14</v>
      </c>
      <c r="F124" s="2">
        <v>0</v>
      </c>
      <c r="G124" s="2">
        <v>24.31</v>
      </c>
      <c r="H124" s="2">
        <v>24.31</v>
      </c>
      <c r="I124" s="2">
        <v>24.31</v>
      </c>
      <c r="J124" s="2">
        <v>24.31</v>
      </c>
      <c r="K124" s="2">
        <v>24.31</v>
      </c>
      <c r="L124" s="2">
        <v>24.31</v>
      </c>
      <c r="M124" s="2">
        <v>24.31</v>
      </c>
      <c r="N124" s="2">
        <v>24.31</v>
      </c>
      <c r="O124" s="2">
        <v>24.31</v>
      </c>
      <c r="P124" s="2">
        <v>1296.52</v>
      </c>
      <c r="Q124" s="2">
        <v>1296.52</v>
      </c>
    </row>
    <row r="125" spans="1:17" x14ac:dyDescent="0.2">
      <c r="A125" s="9" t="s">
        <v>96</v>
      </c>
      <c r="B125" s="9" t="s">
        <v>5</v>
      </c>
      <c r="C125" t="s">
        <v>6</v>
      </c>
      <c r="D125" s="9" t="s">
        <v>47</v>
      </c>
      <c r="E125" t="s">
        <v>48</v>
      </c>
      <c r="F125" s="2">
        <v>0</v>
      </c>
      <c r="G125" s="2">
        <v>1112.04</v>
      </c>
      <c r="H125" s="2">
        <v>1112.04</v>
      </c>
      <c r="I125" s="2">
        <v>1112.04</v>
      </c>
      <c r="J125" s="2">
        <v>1112.04</v>
      </c>
      <c r="K125" s="2">
        <v>1112.04</v>
      </c>
      <c r="L125" s="2">
        <v>2978.77</v>
      </c>
      <c r="M125" s="2">
        <v>3072.89</v>
      </c>
      <c r="N125" s="2">
        <v>3072.89</v>
      </c>
      <c r="O125" s="2">
        <v>3072.89</v>
      </c>
      <c r="P125" s="2">
        <v>3072.89</v>
      </c>
      <c r="Q125" s="2">
        <v>3072.89</v>
      </c>
    </row>
    <row r="126" spans="1:17" x14ac:dyDescent="0.2">
      <c r="A126" s="8" t="s">
        <v>96</v>
      </c>
      <c r="B126" s="9" t="s">
        <v>5</v>
      </c>
      <c r="C126" t="s">
        <v>6</v>
      </c>
      <c r="D126" s="9" t="s">
        <v>39</v>
      </c>
      <c r="E126" t="s">
        <v>40</v>
      </c>
      <c r="F126" s="2">
        <v>1833461.72</v>
      </c>
      <c r="G126" s="2">
        <v>1833709.36</v>
      </c>
      <c r="H126" s="2">
        <v>1834358.12</v>
      </c>
      <c r="I126" s="2">
        <v>1835675.65</v>
      </c>
      <c r="J126" s="2">
        <v>1834136.06</v>
      </c>
      <c r="K126" s="2">
        <v>1835418.97</v>
      </c>
      <c r="L126" s="2">
        <v>1833601.11</v>
      </c>
      <c r="M126" s="2">
        <v>1834184.56</v>
      </c>
      <c r="N126" s="2">
        <v>1831461.07</v>
      </c>
      <c r="O126" s="2">
        <v>1823169.59</v>
      </c>
      <c r="P126" s="2">
        <v>1820949.13</v>
      </c>
      <c r="Q126" s="2">
        <v>1817118.58</v>
      </c>
    </row>
  </sheetData>
  <mergeCells count="1">
    <mergeCell ref="F74:Q74"/>
  </mergeCells>
  <printOptions horizontalCentered="1"/>
  <pageMargins left="0.45" right="0.45" top="0.75" bottom="0.75" header="0.3" footer="0.3"/>
  <pageSetup scale="50" orientation="landscape" r:id="rId1"/>
  <headerFooter>
    <oddHeader>&amp;RCASE NO. 2015-00343
ATTACHMENT 1
TO STAFF DR NO. 1-14</oddHeader>
  </headerFooter>
  <rowBreaks count="1" manualBreakCount="1">
    <brk id="73" max="16383" man="1"/>
  </rowBreaks>
  <ignoredErrors>
    <ignoredError sqref="A9:S1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zoomScale="80" zoomScaleNormal="80" workbookViewId="0"/>
  </sheetViews>
  <sheetFormatPr defaultRowHeight="12.75" x14ac:dyDescent="0.2"/>
  <cols>
    <col min="1" max="2" width="9.140625" style="14"/>
    <col min="3" max="3" width="28.140625" style="14" bestFit="1" customWidth="1"/>
    <col min="4" max="4" width="12.42578125" style="14" customWidth="1"/>
    <col min="5" max="15" width="13.85546875" style="14" bestFit="1" customWidth="1"/>
    <col min="16" max="16" width="11.28515625" style="14" bestFit="1" customWidth="1"/>
    <col min="17" max="17" width="10.85546875" style="14" bestFit="1" customWidth="1"/>
    <col min="18" max="16384" width="9.140625" style="14"/>
  </cols>
  <sheetData>
    <row r="1" spans="1:17" x14ac:dyDescent="0.2">
      <c r="A1" s="20" t="s">
        <v>110</v>
      </c>
    </row>
    <row r="2" spans="1:17" x14ac:dyDescent="0.2">
      <c r="A2" s="20" t="s">
        <v>97</v>
      </c>
    </row>
    <row r="3" spans="1:17" x14ac:dyDescent="0.2">
      <c r="A3" s="20" t="s">
        <v>106</v>
      </c>
    </row>
    <row r="4" spans="1:17" x14ac:dyDescent="0.2">
      <c r="A4" s="20" t="s">
        <v>107</v>
      </c>
    </row>
    <row r="5" spans="1:17" ht="18" x14ac:dyDescent="0.25">
      <c r="A5" s="3"/>
    </row>
    <row r="7" spans="1:17" x14ac:dyDescent="0.2">
      <c r="C7" s="4" t="s">
        <v>1</v>
      </c>
      <c r="Q7" s="5" t="s">
        <v>99</v>
      </c>
    </row>
    <row r="8" spans="1:17" s="4" customFormat="1" ht="13.5" thickBot="1" x14ac:dyDescent="0.25">
      <c r="A8" s="6" t="s">
        <v>0</v>
      </c>
      <c r="B8" s="6" t="s">
        <v>1</v>
      </c>
      <c r="C8" s="6" t="s">
        <v>100</v>
      </c>
      <c r="D8" s="7">
        <v>41609</v>
      </c>
      <c r="E8" s="7">
        <v>41640</v>
      </c>
      <c r="F8" s="7">
        <v>41671</v>
      </c>
      <c r="G8" s="7">
        <v>41699</v>
      </c>
      <c r="H8" s="7">
        <v>41730</v>
      </c>
      <c r="I8" s="7">
        <v>41760</v>
      </c>
      <c r="J8" s="7">
        <v>41791</v>
      </c>
      <c r="K8" s="7">
        <v>41821</v>
      </c>
      <c r="L8" s="7">
        <v>41852</v>
      </c>
      <c r="M8" s="7">
        <v>41883</v>
      </c>
      <c r="N8" s="7">
        <v>41913</v>
      </c>
      <c r="O8" s="7">
        <v>41944</v>
      </c>
      <c r="P8" s="7">
        <v>41974</v>
      </c>
      <c r="Q8" s="6" t="s">
        <v>101</v>
      </c>
    </row>
    <row r="9" spans="1:17" x14ac:dyDescent="0.2">
      <c r="A9" s="9" t="s">
        <v>94</v>
      </c>
      <c r="B9" s="9" t="s">
        <v>3</v>
      </c>
      <c r="C9" s="14" t="s">
        <v>4</v>
      </c>
      <c r="D9" s="2">
        <v>1054644.850000001</v>
      </c>
      <c r="E9" s="2">
        <v>1366795.2700000007</v>
      </c>
      <c r="F9" s="2">
        <v>860395.2200000002</v>
      </c>
      <c r="G9" s="2">
        <v>1749417.8700000006</v>
      </c>
      <c r="H9" s="2">
        <v>3486536.3200000003</v>
      </c>
      <c r="I9" s="2">
        <v>2170036.9999999949</v>
      </c>
      <c r="J9" s="2">
        <v>2950552.230000006</v>
      </c>
      <c r="K9" s="2">
        <v>6071611.8999999994</v>
      </c>
      <c r="L9" s="2">
        <v>3607612.7300000018</v>
      </c>
      <c r="M9" s="2">
        <v>4082604.3099999987</v>
      </c>
      <c r="N9" s="2">
        <v>1654030.7799999991</v>
      </c>
      <c r="O9" s="2">
        <v>2461341.8300000071</v>
      </c>
      <c r="P9" s="2">
        <v>2108671.9500000025</v>
      </c>
      <c r="Q9" s="2">
        <f>AVERAGE(D9:P9)</f>
        <v>2586480.9430769235</v>
      </c>
    </row>
    <row r="10" spans="1:17" x14ac:dyDescent="0.2">
      <c r="A10" s="15" t="s">
        <v>94</v>
      </c>
      <c r="B10" s="9" t="s">
        <v>25</v>
      </c>
      <c r="C10" s="14" t="s">
        <v>26</v>
      </c>
      <c r="D10" s="2">
        <v>25602.87000000001</v>
      </c>
      <c r="E10" s="2">
        <v>29888.940000000006</v>
      </c>
      <c r="F10" s="2">
        <v>20829.85999999999</v>
      </c>
      <c r="G10" s="2">
        <v>22760.519999999993</v>
      </c>
      <c r="H10" s="2">
        <v>48795.770000000019</v>
      </c>
      <c r="I10" s="2">
        <v>34743.94000000001</v>
      </c>
      <c r="J10" s="2">
        <v>26620.410000000003</v>
      </c>
      <c r="K10" s="2">
        <v>72419.489999999991</v>
      </c>
      <c r="L10" s="2">
        <v>54725.029999999984</v>
      </c>
      <c r="M10" s="2">
        <v>26743.89</v>
      </c>
      <c r="N10" s="2">
        <v>19822.190000000006</v>
      </c>
      <c r="O10" s="2">
        <v>46655.33</v>
      </c>
      <c r="P10" s="2">
        <v>38631.909999999989</v>
      </c>
      <c r="Q10" s="2">
        <f>AVERAGE(D10:P10)</f>
        <v>36018.473076923081</v>
      </c>
    </row>
    <row r="11" spans="1:17" x14ac:dyDescent="0.2">
      <c r="A11" s="15"/>
      <c r="B11" s="9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3" spans="1:17" x14ac:dyDescent="0.2">
      <c r="C13" s="4" t="s">
        <v>1</v>
      </c>
      <c r="D13" s="17" t="s">
        <v>108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1"/>
      <c r="Q13" s="5"/>
    </row>
    <row r="14" spans="1:17" s="4" customFormat="1" ht="13.5" thickBot="1" x14ac:dyDescent="0.25">
      <c r="A14" s="6" t="s">
        <v>0</v>
      </c>
      <c r="B14" s="6" t="s">
        <v>1</v>
      </c>
      <c r="C14" s="6" t="s">
        <v>100</v>
      </c>
      <c r="D14" s="7">
        <v>41913</v>
      </c>
      <c r="E14" s="7">
        <v>41944</v>
      </c>
      <c r="F14" s="7">
        <v>41974</v>
      </c>
      <c r="G14" s="7">
        <v>42005</v>
      </c>
      <c r="H14" s="7">
        <v>42036</v>
      </c>
      <c r="I14" s="7">
        <v>42064</v>
      </c>
      <c r="J14" s="7">
        <v>42095</v>
      </c>
      <c r="K14" s="7">
        <v>42125</v>
      </c>
      <c r="L14" s="7">
        <v>42156</v>
      </c>
      <c r="M14" s="7">
        <v>42186</v>
      </c>
      <c r="N14" s="7">
        <v>42217</v>
      </c>
      <c r="O14" s="7">
        <v>42248</v>
      </c>
      <c r="P14" s="12"/>
      <c r="Q14" s="5"/>
    </row>
    <row r="15" spans="1:17" x14ac:dyDescent="0.2">
      <c r="A15" s="9" t="s">
        <v>94</v>
      </c>
      <c r="B15" s="9" t="s">
        <v>3</v>
      </c>
      <c r="C15" s="14" t="s">
        <v>4</v>
      </c>
      <c r="D15" s="16">
        <v>1654030.7799999991</v>
      </c>
      <c r="E15" s="16">
        <v>2461341.8300000071</v>
      </c>
      <c r="F15" s="16">
        <v>2108671.9500000025</v>
      </c>
      <c r="G15" s="16">
        <v>1327338.889999999</v>
      </c>
      <c r="H15" s="16">
        <v>2341064.1100000031</v>
      </c>
      <c r="I15" s="16">
        <v>2121862.9600000004</v>
      </c>
      <c r="J15" s="16">
        <v>2058733.5200000035</v>
      </c>
      <c r="K15" s="16">
        <v>3130233.9699999993</v>
      </c>
      <c r="L15" s="16">
        <v>3326859.4400000013</v>
      </c>
      <c r="M15" s="16">
        <v>3243798.7999999993</v>
      </c>
      <c r="N15" s="16">
        <v>3745607.8100000024</v>
      </c>
      <c r="O15" s="16">
        <v>8202528.7600000156</v>
      </c>
    </row>
    <row r="16" spans="1:17" x14ac:dyDescent="0.2">
      <c r="A16" s="15" t="s">
        <v>94</v>
      </c>
      <c r="B16" s="9" t="s">
        <v>25</v>
      </c>
      <c r="C16" s="14" t="s">
        <v>26</v>
      </c>
      <c r="D16" s="16">
        <v>19822.190000000006</v>
      </c>
      <c r="E16" s="16">
        <v>46655.33</v>
      </c>
      <c r="F16" s="16">
        <v>38631.909999999989</v>
      </c>
      <c r="G16" s="16">
        <v>29569.170000000006</v>
      </c>
      <c r="H16" s="16">
        <v>27568.360000000008</v>
      </c>
      <c r="I16" s="16">
        <v>10334.02</v>
      </c>
      <c r="J16" s="16">
        <v>16483.379999999997</v>
      </c>
      <c r="K16" s="16">
        <v>26098.919999999995</v>
      </c>
      <c r="L16" s="16">
        <v>75573.109999999957</v>
      </c>
      <c r="M16" s="16">
        <v>53031.489999999976</v>
      </c>
      <c r="N16" s="16">
        <v>29952.540000000012</v>
      </c>
      <c r="O16" s="16">
        <v>71872.88999999997</v>
      </c>
    </row>
  </sheetData>
  <mergeCells count="1">
    <mergeCell ref="D13:O13"/>
  </mergeCells>
  <pageMargins left="0.7" right="0.7" top="0.75" bottom="0.75" header="0.3" footer="0.3"/>
  <pageSetup scale="53" orientation="landscape" r:id="rId1"/>
  <headerFooter>
    <oddHeader>&amp;R&amp;11CASE NO. 2015-00343
ATTACHMENT 1
TO STAFF DR NO. 1-14</oddHeader>
  </headerFooter>
  <ignoredErrors>
    <ignoredError sqref="A9:Q10 A12:Q12 A17:Q17 A14:Q16 A13:C13 P13:Q13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zoomScale="80" zoomScaleNormal="80" workbookViewId="0"/>
  </sheetViews>
  <sheetFormatPr defaultRowHeight="12.75" x14ac:dyDescent="0.2"/>
  <cols>
    <col min="1" max="1" width="9.140625" style="21"/>
    <col min="2" max="2" width="13.42578125" style="21" customWidth="1"/>
    <col min="3" max="3" width="16.140625" style="21" customWidth="1"/>
    <col min="4" max="8" width="9.5703125" style="21" bestFit="1" customWidth="1"/>
    <col min="9" max="9" width="8.5703125" style="21" bestFit="1" customWidth="1"/>
    <col min="10" max="16" width="9.5703125" style="21" bestFit="1" customWidth="1"/>
    <col min="17" max="17" width="10.85546875" style="21" bestFit="1" customWidth="1"/>
    <col min="18" max="16384" width="9.140625" style="21"/>
  </cols>
  <sheetData>
    <row r="1" spans="1:17" x14ac:dyDescent="0.2">
      <c r="A1" s="20" t="s">
        <v>110</v>
      </c>
    </row>
    <row r="2" spans="1:17" x14ac:dyDescent="0.2">
      <c r="A2" s="20" t="s">
        <v>97</v>
      </c>
    </row>
    <row r="3" spans="1:17" x14ac:dyDescent="0.2">
      <c r="A3" s="20" t="s">
        <v>105</v>
      </c>
    </row>
    <row r="4" spans="1:17" x14ac:dyDescent="0.2">
      <c r="A4" s="20" t="s">
        <v>107</v>
      </c>
    </row>
    <row r="7" spans="1:17" x14ac:dyDescent="0.2">
      <c r="C7" s="4" t="s">
        <v>1</v>
      </c>
      <c r="Q7" s="5" t="s">
        <v>99</v>
      </c>
    </row>
    <row r="8" spans="1:17" s="4" customFormat="1" ht="13.5" thickBot="1" x14ac:dyDescent="0.25">
      <c r="A8" s="6" t="s">
        <v>0</v>
      </c>
      <c r="B8" s="6" t="s">
        <v>1</v>
      </c>
      <c r="C8" s="6" t="s">
        <v>100</v>
      </c>
      <c r="D8" s="7">
        <v>41609</v>
      </c>
      <c r="E8" s="7">
        <v>41640</v>
      </c>
      <c r="F8" s="7">
        <v>41671</v>
      </c>
      <c r="G8" s="7">
        <v>41699</v>
      </c>
      <c r="H8" s="7">
        <v>41730</v>
      </c>
      <c r="I8" s="7">
        <v>41760</v>
      </c>
      <c r="J8" s="7">
        <v>41791</v>
      </c>
      <c r="K8" s="7">
        <v>41821</v>
      </c>
      <c r="L8" s="7">
        <v>41852</v>
      </c>
      <c r="M8" s="7">
        <v>41883</v>
      </c>
      <c r="N8" s="7">
        <v>41913</v>
      </c>
      <c r="O8" s="7">
        <v>41944</v>
      </c>
      <c r="P8" s="7">
        <v>41974</v>
      </c>
      <c r="Q8" s="6" t="s">
        <v>101</v>
      </c>
    </row>
    <row r="9" spans="1:17" x14ac:dyDescent="0.2">
      <c r="A9" s="22" t="s">
        <v>94</v>
      </c>
      <c r="B9" s="9" t="s">
        <v>11</v>
      </c>
      <c r="C9" s="21" t="s">
        <v>12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318114.42</v>
      </c>
      <c r="K9" s="23">
        <v>0</v>
      </c>
      <c r="L9" s="23">
        <v>0</v>
      </c>
      <c r="M9" s="23">
        <v>0</v>
      </c>
      <c r="N9" s="23">
        <v>0</v>
      </c>
      <c r="O9" s="23">
        <v>0</v>
      </c>
      <c r="P9" s="23">
        <v>0</v>
      </c>
      <c r="Q9" s="23">
        <f>AVERAGE(D9:P9)</f>
        <v>24470.34</v>
      </c>
    </row>
    <row r="10" spans="1:17" x14ac:dyDescent="0.2">
      <c r="A10" s="22"/>
      <c r="B10" s="9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</row>
    <row r="12" spans="1:17" x14ac:dyDescent="0.2">
      <c r="D12" s="17" t="s">
        <v>108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1:17" x14ac:dyDescent="0.2">
      <c r="C13" s="4" t="s">
        <v>1</v>
      </c>
      <c r="P13" s="24"/>
      <c r="Q13" s="5"/>
    </row>
    <row r="14" spans="1:17" s="4" customFormat="1" ht="13.5" thickBot="1" x14ac:dyDescent="0.25">
      <c r="A14" s="6" t="s">
        <v>0</v>
      </c>
      <c r="B14" s="6" t="s">
        <v>1</v>
      </c>
      <c r="C14" s="6" t="s">
        <v>100</v>
      </c>
      <c r="D14" s="7">
        <v>41913</v>
      </c>
      <c r="E14" s="7">
        <v>41944</v>
      </c>
      <c r="F14" s="7">
        <v>41974</v>
      </c>
      <c r="G14" s="7">
        <v>42005</v>
      </c>
      <c r="H14" s="7">
        <v>42036</v>
      </c>
      <c r="I14" s="7">
        <v>42064</v>
      </c>
      <c r="J14" s="7">
        <v>42095</v>
      </c>
      <c r="K14" s="7">
        <v>42125</v>
      </c>
      <c r="L14" s="7">
        <v>42156</v>
      </c>
      <c r="M14" s="7">
        <v>42186</v>
      </c>
      <c r="N14" s="7">
        <v>42217</v>
      </c>
      <c r="O14" s="7">
        <v>42248</v>
      </c>
      <c r="P14" s="12"/>
      <c r="Q14" s="5"/>
    </row>
    <row r="15" spans="1:17" x14ac:dyDescent="0.2">
      <c r="A15" s="22" t="s">
        <v>94</v>
      </c>
      <c r="B15" s="9" t="s">
        <v>11</v>
      </c>
      <c r="C15" s="21" t="s">
        <v>12</v>
      </c>
      <c r="D15" s="23"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v>0</v>
      </c>
      <c r="L15" s="23">
        <v>374272.3</v>
      </c>
      <c r="M15" s="23">
        <v>0</v>
      </c>
      <c r="N15" s="23">
        <v>0</v>
      </c>
      <c r="O15" s="23">
        <v>0</v>
      </c>
    </row>
  </sheetData>
  <mergeCells count="1">
    <mergeCell ref="D12:O12"/>
  </mergeCells>
  <pageMargins left="0.7" right="0.7" top="0.75" bottom="0.75" header="0.3" footer="0.3"/>
  <pageSetup scale="72" orientation="landscape" r:id="rId1"/>
  <headerFooter>
    <oddHeader>&amp;RCASE NO. 2015-00343
ATTACHMENT 1
TO STAFF DR NO. 1-14</oddHeader>
  </headerFooter>
  <ignoredErrors>
    <ignoredError sqref="A9:Q1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a)101</vt:lpstr>
      <vt:lpstr>e)107</vt:lpstr>
      <vt:lpstr>f) 108</vt:lpstr>
      <vt:lpstr>g) 163 and 154</vt:lpstr>
      <vt:lpstr>j) AP Balance for Plant</vt:lpstr>
      <vt:lpstr>k) AP Balance for Prepayment </vt:lpstr>
      <vt:lpstr>'a)101'!Print_Area</vt:lpstr>
      <vt:lpstr>'e)107'!Print_Area</vt:lpstr>
      <vt:lpstr>'f) 108'!Print_Area</vt:lpstr>
      <vt:lpstr>'j) AP Balance for Plant'!Print_Area</vt:lpstr>
      <vt:lpstr>'g) 163 and 154'!Print_Titles</vt:lpstr>
    </vt:vector>
  </TitlesOfParts>
  <Company>Atmos Energy Corportion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 Jackson</dc:creator>
  <cp:lastModifiedBy>Eric  Wilen</cp:lastModifiedBy>
  <cp:lastPrinted>2015-11-10T15:50:18Z</cp:lastPrinted>
  <dcterms:created xsi:type="dcterms:W3CDTF">2015-11-04T22:33:58Z</dcterms:created>
  <dcterms:modified xsi:type="dcterms:W3CDTF">2015-11-10T15:50:23Z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