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240" yWindow="120" windowWidth="14940" windowHeight="9225"/>
  </bookViews>
  <sheets>
    <sheet name="Fiscal 2015" sheetId="8" r:id="rId1"/>
  </sheets>
  <definedNames>
    <definedName name="_xlnm.Print_Area" localSheetId="0">'Fiscal 2015'!$A$1:$O$845</definedName>
    <definedName name="_xlnm.Print_Titles" localSheetId="0">'Fiscal 2015'!$1:$5</definedName>
  </definedNames>
  <calcPr calcId="145621"/>
  <webPublishing codePage="0"/>
</workbook>
</file>

<file path=xl/calcChain.xml><?xml version="1.0" encoding="utf-8"?>
<calcChain xmlns="http://schemas.openxmlformats.org/spreadsheetml/2006/main">
  <c r="O842" i="8" l="1"/>
  <c r="O837" i="8"/>
  <c r="O831" i="8"/>
  <c r="O821" i="8"/>
  <c r="O816" i="8"/>
  <c r="O810" i="8"/>
  <c r="O805" i="8"/>
  <c r="O800" i="8"/>
  <c r="O784" i="8"/>
  <c r="O777" i="8"/>
  <c r="O769" i="8"/>
  <c r="O760" i="8"/>
  <c r="O752" i="8"/>
  <c r="O742" i="8"/>
  <c r="O734" i="8"/>
  <c r="O729" i="8"/>
  <c r="O723" i="8"/>
  <c r="O718" i="8"/>
  <c r="O711" i="8"/>
  <c r="O703" i="8"/>
  <c r="O693" i="8"/>
  <c r="O685" i="8"/>
  <c r="O677" i="8"/>
  <c r="O669" i="8"/>
  <c r="O661" i="8"/>
  <c r="O653" i="8"/>
  <c r="O644" i="8"/>
  <c r="O634" i="8"/>
  <c r="O625" i="8"/>
  <c r="O617" i="8"/>
  <c r="O604" i="8"/>
  <c r="O599" i="8"/>
  <c r="O594" i="8"/>
  <c r="O587" i="8"/>
  <c r="O574" i="8"/>
  <c r="O561" i="8"/>
  <c r="O550" i="8"/>
  <c r="O540" i="8"/>
  <c r="O531" i="8"/>
  <c r="O524" i="8"/>
  <c r="O514" i="8"/>
  <c r="O507" i="8"/>
  <c r="O495" i="8"/>
  <c r="O484" i="8"/>
  <c r="O470" i="8"/>
  <c r="O463" i="8"/>
  <c r="O453" i="8"/>
  <c r="O440" i="8"/>
  <c r="O432" i="8"/>
  <c r="O424" i="8"/>
  <c r="O410" i="8"/>
  <c r="O398" i="8"/>
  <c r="O389" i="8"/>
  <c r="O379" i="8"/>
  <c r="O371" i="8"/>
  <c r="O359" i="8"/>
  <c r="O348" i="8"/>
  <c r="O341" i="8"/>
  <c r="O332" i="8"/>
  <c r="O327" i="8"/>
  <c r="O315" i="8"/>
  <c r="O307" i="8"/>
  <c r="O296" i="8"/>
  <c r="O287" i="8"/>
  <c r="O279" i="8"/>
  <c r="O271" i="8"/>
  <c r="O263" i="8"/>
  <c r="O255" i="8"/>
  <c r="O242" i="8"/>
  <c r="O229" i="8"/>
  <c r="O218" i="8"/>
  <c r="O207" i="8"/>
  <c r="O196" i="8"/>
  <c r="O189" i="8"/>
  <c r="O180" i="8"/>
  <c r="O171" i="8"/>
  <c r="O160" i="8"/>
  <c r="O152" i="8"/>
  <c r="O142" i="8"/>
  <c r="O133" i="8"/>
  <c r="O125" i="8"/>
  <c r="O113" i="8"/>
  <c r="O104" i="8"/>
  <c r="O95" i="8"/>
  <c r="O87" i="8"/>
  <c r="O78" i="8"/>
  <c r="O69" i="8"/>
  <c r="O61" i="8"/>
  <c r="O53" i="8"/>
  <c r="O41" i="8"/>
  <c r="O30" i="8"/>
  <c r="O21" i="8"/>
  <c r="O15" i="8"/>
  <c r="O7" i="8"/>
  <c r="F168" i="8"/>
  <c r="F177" i="8"/>
  <c r="F186" i="8"/>
  <c r="F193" i="8"/>
  <c r="F204" i="8"/>
  <c r="F844" i="8"/>
  <c r="F839" i="8"/>
  <c r="F834" i="8"/>
  <c r="F828" i="8"/>
  <c r="F818" i="8"/>
  <c r="F813" i="8"/>
  <c r="F807" i="8"/>
  <c r="F802" i="8"/>
  <c r="F797" i="8"/>
  <c r="F791" i="8"/>
  <c r="F781" i="8"/>
  <c r="F774" i="8"/>
  <c r="F766" i="8"/>
  <c r="F757" i="8"/>
  <c r="F749" i="8"/>
  <c r="F739" i="8"/>
  <c r="F731" i="8"/>
  <c r="F726" i="8"/>
  <c r="F720" i="8"/>
  <c r="F715" i="8"/>
  <c r="F708" i="8"/>
  <c r="F700" i="8"/>
  <c r="F690" i="8"/>
  <c r="F682" i="8"/>
  <c r="F674" i="8"/>
  <c r="F666" i="8"/>
  <c r="F658" i="8"/>
  <c r="F650" i="8"/>
  <c r="F641" i="8"/>
  <c r="F631" i="8"/>
  <c r="F622" i="8"/>
  <c r="F614" i="8"/>
  <c r="F601" i="8"/>
  <c r="F596" i="8"/>
  <c r="F591" i="8"/>
  <c r="F584" i="8"/>
  <c r="F571" i="8"/>
  <c r="F558" i="8"/>
  <c r="F547" i="8"/>
  <c r="F537" i="8"/>
  <c r="F528" i="8"/>
  <c r="F521" i="8"/>
  <c r="F511" i="8"/>
  <c r="F504" i="8"/>
  <c r="F492" i="8"/>
  <c r="F481" i="8"/>
  <c r="F467" i="8"/>
  <c r="F460" i="8"/>
  <c r="F450" i="8"/>
  <c r="F437" i="8"/>
  <c r="F429" i="8"/>
  <c r="F421" i="8"/>
  <c r="F407" i="8"/>
  <c r="F395" i="8"/>
  <c r="F386" i="8"/>
  <c r="F376" i="8"/>
  <c r="F368" i="8"/>
  <c r="F356" i="8"/>
  <c r="F345" i="8"/>
  <c r="F338" i="8"/>
  <c r="F329" i="8"/>
  <c r="F324" i="8"/>
  <c r="F312" i="8"/>
  <c r="F304" i="8"/>
  <c r="F293" i="8"/>
  <c r="F284" i="8"/>
  <c r="F276" i="8"/>
  <c r="F268" i="8"/>
  <c r="F260" i="8"/>
  <c r="F252" i="8"/>
  <c r="F239" i="8"/>
  <c r="F226" i="8"/>
  <c r="F215" i="8"/>
  <c r="F157" i="8"/>
  <c r="F149" i="8"/>
  <c r="F139" i="8"/>
  <c r="F130" i="8"/>
  <c r="F122" i="8"/>
  <c r="F110" i="8"/>
  <c r="F101" i="8"/>
  <c r="F92" i="8"/>
  <c r="F84" i="8"/>
  <c r="F75" i="8"/>
  <c r="F66" i="8"/>
  <c r="F58" i="8"/>
  <c r="F50" i="8"/>
  <c r="F38" i="8"/>
  <c r="F27" i="8"/>
  <c r="F18" i="8"/>
  <c r="F12" i="8"/>
</calcChain>
</file>

<file path=xl/sharedStrings.xml><?xml version="1.0" encoding="utf-8"?>
<sst xmlns="http://schemas.openxmlformats.org/spreadsheetml/2006/main" count="3837" uniqueCount="369">
  <si>
    <t>Cost Center</t>
  </si>
  <si>
    <t>Cost Center Description</t>
  </si>
  <si>
    <t>Account</t>
  </si>
  <si>
    <t>Account Description</t>
  </si>
  <si>
    <t>1114</t>
  </si>
  <si>
    <t>SS Dallas Vice Pres &amp; Controller</t>
  </si>
  <si>
    <t>9220</t>
  </si>
  <si>
    <t>A&amp;G-Administrative expense transferred-Credit</t>
  </si>
  <si>
    <t>Billed to West Tex Div</t>
  </si>
  <si>
    <t>1116</t>
  </si>
  <si>
    <t>SS Dallas Taxation</t>
  </si>
  <si>
    <t>Billed to LA Div</t>
  </si>
  <si>
    <t>Billed to MS Div</t>
  </si>
  <si>
    <t>1120</t>
  </si>
  <si>
    <t>SS Dallas Accounts Payable</t>
  </si>
  <si>
    <t>1121</t>
  </si>
  <si>
    <t>SS Dallas Plant Accounting</t>
  </si>
  <si>
    <t>Billed to CO/KS Div</t>
  </si>
  <si>
    <t>1123</t>
  </si>
  <si>
    <t>SS Dallas Gas Accounting</t>
  </si>
  <si>
    <t>1125</t>
  </si>
  <si>
    <t>SS Dallas Financial Reporting</t>
  </si>
  <si>
    <t>1821</t>
  </si>
  <si>
    <t>SS Gas Supply Executive</t>
  </si>
  <si>
    <t>1118</t>
  </si>
  <si>
    <t>SS Dallas Supply Chain</t>
  </si>
  <si>
    <t>1833</t>
  </si>
  <si>
    <t>SS Dallas-Corporate Gas Supply Risk Mgmt</t>
  </si>
  <si>
    <t>1105</t>
  </si>
  <si>
    <t>SS Dallas Audit</t>
  </si>
  <si>
    <t>1106</t>
  </si>
  <si>
    <t>SS Dallas Treasurer</t>
  </si>
  <si>
    <t>1837</t>
  </si>
  <si>
    <t>SS TBS-Application Support</t>
  </si>
  <si>
    <t>1107</t>
  </si>
  <si>
    <t>SS Dallas Treasury</t>
  </si>
  <si>
    <t>1108</t>
  </si>
  <si>
    <t>SS Dallas Risk Management</t>
  </si>
  <si>
    <t>1110</t>
  </si>
  <si>
    <t>SS Dallas Supply Chain Mgmt</t>
  </si>
  <si>
    <t>1112</t>
  </si>
  <si>
    <t>SS Dallas Mail &amp; Supply</t>
  </si>
  <si>
    <t>1225</t>
  </si>
  <si>
    <t>1226</t>
  </si>
  <si>
    <t>SS Dallas Customer Service</t>
  </si>
  <si>
    <t>1227</t>
  </si>
  <si>
    <t>SS Dallas Business Processes and Change Management</t>
  </si>
  <si>
    <t>1229</t>
  </si>
  <si>
    <t>SS Dallas Pipeline Safety</t>
  </si>
  <si>
    <t>1913</t>
  </si>
  <si>
    <t>SS Dallas Fleet and Corporate Sourcing</t>
  </si>
  <si>
    <t>1915</t>
  </si>
  <si>
    <t>SS Dallas Insurance</t>
  </si>
  <si>
    <t>1825</t>
  </si>
  <si>
    <t>SS Franklin-Gas Control &amp; Storage</t>
  </si>
  <si>
    <t>1401</t>
  </si>
  <si>
    <t>SS Dallas Employment &amp; Employee Relations</t>
  </si>
  <si>
    <t>Billed to Mid-Tex Div</t>
  </si>
  <si>
    <t>1402</t>
  </si>
  <si>
    <t>SS Dallas Executive Compensation</t>
  </si>
  <si>
    <t>1403</t>
  </si>
  <si>
    <t>SS Dallas Human Resources - Vice Pres</t>
  </si>
  <si>
    <t>Billed to Nonutilities</t>
  </si>
  <si>
    <t>1827</t>
  </si>
  <si>
    <t>SS Regional Supply Planning</t>
  </si>
  <si>
    <t>1831</t>
  </si>
  <si>
    <t>SS Dallas Gas Supply</t>
  </si>
  <si>
    <t>1835</t>
  </si>
  <si>
    <t>SS Franklin Gas Control</t>
  </si>
  <si>
    <t>1838</t>
  </si>
  <si>
    <t>SS TBS-Technical Support</t>
  </si>
  <si>
    <t>1407</t>
  </si>
  <si>
    <t>SS Dallas Facilities</t>
  </si>
  <si>
    <t>1408</t>
  </si>
  <si>
    <t>SS Dallas Employee Development</t>
  </si>
  <si>
    <t>1839</t>
  </si>
  <si>
    <t>SS TBS-Transportation &amp; Scheduling</t>
  </si>
  <si>
    <t>1145</t>
  </si>
  <si>
    <t>SS Dallas Revenue Accounting</t>
  </si>
  <si>
    <t>1150</t>
  </si>
  <si>
    <t>SS Dallas Strategic Planning</t>
  </si>
  <si>
    <t>1420</t>
  </si>
  <si>
    <t>SS Dallas EAPC</t>
  </si>
  <si>
    <t>1463</t>
  </si>
  <si>
    <t>SS HR Benefit Variance</t>
  </si>
  <si>
    <t>1154</t>
  </si>
  <si>
    <t>SS Dallas Rates &amp; Regulatory</t>
  </si>
  <si>
    <t>1156</t>
  </si>
  <si>
    <t>SS Dal-IT Customer Services Systems</t>
  </si>
  <si>
    <t>1158</t>
  </si>
  <si>
    <t>SS CCC IT Support</t>
  </si>
  <si>
    <t>1161</t>
  </si>
  <si>
    <t>SS Dallas Benefits and Payroll Accounting</t>
  </si>
  <si>
    <t>1503</t>
  </si>
  <si>
    <t>SS Corporate Governmental Affairs</t>
  </si>
  <si>
    <t>1505</t>
  </si>
  <si>
    <t>SS Corporate Gas Contract Administration</t>
  </si>
  <si>
    <t>1823</t>
  </si>
  <si>
    <t>SS Dallas Gas Contract Admin</t>
  </si>
  <si>
    <t>1126</t>
  </si>
  <si>
    <t>SS Dallas Payroll</t>
  </si>
  <si>
    <t>1201</t>
  </si>
  <si>
    <t>SS Dallas President &amp; CEO</t>
  </si>
  <si>
    <t>1205</t>
  </si>
  <si>
    <t>SS Dallas SVP Safety &amp; Enterprise Services</t>
  </si>
  <si>
    <t>1132</t>
  </si>
  <si>
    <t>SS Dallas Investor Relations</t>
  </si>
  <si>
    <t>1209</t>
  </si>
  <si>
    <t>SS Dallas Safety &amp; Compliance</t>
  </si>
  <si>
    <t>1212</t>
  </si>
  <si>
    <t>SS CSC-Customer Contact Management</t>
  </si>
  <si>
    <t>1901</t>
  </si>
  <si>
    <t>SS Dallas Employee Relocation Exp</t>
  </si>
  <si>
    <t>1133</t>
  </si>
  <si>
    <t>SS Dallas Communications</t>
  </si>
  <si>
    <t>1214</t>
  </si>
  <si>
    <t>SS Dallas Workforce Management</t>
  </si>
  <si>
    <t>1904</t>
  </si>
  <si>
    <t>SS Dallas Performance Plan</t>
  </si>
  <si>
    <t>9200</t>
  </si>
  <si>
    <t>A&amp;G-Administrative &amp; general salaries</t>
  </si>
  <si>
    <t>1826</t>
  </si>
  <si>
    <t>SS New Orleans Gas Supply &amp; Services</t>
  </si>
  <si>
    <t>1213</t>
  </si>
  <si>
    <t>SS Dallas Quality Assurance</t>
  </si>
  <si>
    <t>9030</t>
  </si>
  <si>
    <t>Customer accounts-Customer records and collections expenses</t>
  </si>
  <si>
    <t>9010</t>
  </si>
  <si>
    <t>Customer accounts-Operation supervision</t>
  </si>
  <si>
    <t>1224</t>
  </si>
  <si>
    <t>SS Dallas CSO Human Resources</t>
  </si>
  <si>
    <t>9260</t>
  </si>
  <si>
    <t>A&amp;G-Employee pensions and benefits</t>
  </si>
  <si>
    <t>1128</t>
  </si>
  <si>
    <t>SS Dallas Property &amp; Sales Tax</t>
  </si>
  <si>
    <t>1415</t>
  </si>
  <si>
    <t>SS Tech Training Prog &amp; Curriculum</t>
  </si>
  <si>
    <t>1822</t>
  </si>
  <si>
    <t>SS Dallas-Regional Gas Supply</t>
  </si>
  <si>
    <t>1119</t>
  </si>
  <si>
    <t>SS Dallas General Accounting</t>
  </si>
  <si>
    <t>1828</t>
  </si>
  <si>
    <t>SS Jackson-West Region Gas Supply &amp; Services</t>
  </si>
  <si>
    <t>1129</t>
  </si>
  <si>
    <t>SS Dallas Income Tax</t>
  </si>
  <si>
    <t>1117</t>
  </si>
  <si>
    <t>SS Dallas Acctg Services</t>
  </si>
  <si>
    <t>1135</t>
  </si>
  <si>
    <t>SS Dal-IT E&amp;O, Corporate Systems</t>
  </si>
  <si>
    <t>1504</t>
  </si>
  <si>
    <t>SS Corporate Records Management</t>
  </si>
  <si>
    <t>1405</t>
  </si>
  <si>
    <t>SS Dallas Benefits</t>
  </si>
  <si>
    <t>1153</t>
  </si>
  <si>
    <t>SS Dallas Distribution Acctg</t>
  </si>
  <si>
    <t>1144</t>
  </si>
  <si>
    <t>SS Dallas Rate Administration</t>
  </si>
  <si>
    <t>1130</t>
  </si>
  <si>
    <t>SS Dallas Business Planning and Analysis</t>
  </si>
  <si>
    <t>1836</t>
  </si>
  <si>
    <t>SS TBS-System Support</t>
  </si>
  <si>
    <t>1228</t>
  </si>
  <si>
    <t>SS Dallas Customer Revenue Management</t>
  </si>
  <si>
    <t>1137</t>
  </si>
  <si>
    <t>SS Dallas IT Engineering &amp; Operations</t>
  </si>
  <si>
    <t>1508</t>
  </si>
  <si>
    <t>SS Corporate Energy Assistance</t>
  </si>
  <si>
    <t>1134</t>
  </si>
  <si>
    <t>SS Dallas IT</t>
  </si>
  <si>
    <t>1215</t>
  </si>
  <si>
    <t>SS Dispatch Operations</t>
  </si>
  <si>
    <t>1908</t>
  </si>
  <si>
    <t>SS Dallas SEBP</t>
  </si>
  <si>
    <t>1101</t>
  </si>
  <si>
    <t>SS Dallas Chief Financial Officer</t>
  </si>
  <si>
    <t>1131</t>
  </si>
  <si>
    <t>SS Dallas Media Relations</t>
  </si>
  <si>
    <t>1502</t>
  </si>
  <si>
    <t>SS Corporate Secretary</t>
  </si>
  <si>
    <t>9210</t>
  </si>
  <si>
    <t>A&amp;G-Office supplies &amp; expense</t>
  </si>
  <si>
    <t>9310</t>
  </si>
  <si>
    <t>A&amp;G-Rents</t>
  </si>
  <si>
    <t>9230</t>
  </si>
  <si>
    <t>A&amp;G-Outside services employed</t>
  </si>
  <si>
    <t>9240</t>
  </si>
  <si>
    <t>A&amp;G-Property insurance</t>
  </si>
  <si>
    <t>1832</t>
  </si>
  <si>
    <t>SS Dallas-Supply Planning</t>
  </si>
  <si>
    <t>1159</t>
  </si>
  <si>
    <t>SS Dallas VP of Workforce Development</t>
  </si>
  <si>
    <t>9320</t>
  </si>
  <si>
    <t>A&amp;G-Maintenance of general plant</t>
  </si>
  <si>
    <t>1171</t>
  </si>
  <si>
    <t>SS Dallas Regulatory Accounting</t>
  </si>
  <si>
    <t>1910</t>
  </si>
  <si>
    <t>SS Corporate Overhead Capitalized</t>
  </si>
  <si>
    <t>1501</t>
  </si>
  <si>
    <t>SS Corporate Legal</t>
  </si>
  <si>
    <t>9020</t>
  </si>
  <si>
    <t>Customer accounts-Meter reading expenses</t>
  </si>
  <si>
    <t>9250</t>
  </si>
  <si>
    <t>A&amp;G-Injuries &amp; damages</t>
  </si>
  <si>
    <t>1141</t>
  </si>
  <si>
    <t>SS Dallas Gas Purchase Accounting</t>
  </si>
  <si>
    <t>1414</t>
  </si>
  <si>
    <t>SS Tech Training Delivery</t>
  </si>
  <si>
    <t>9302</t>
  </si>
  <si>
    <t>Miscellaneous general expenses</t>
  </si>
  <si>
    <t>8700</t>
  </si>
  <si>
    <t>Distribution-Operation supervision and engineering</t>
  </si>
  <si>
    <t>1905</t>
  </si>
  <si>
    <t>SS Outside Director Retirement Cost</t>
  </si>
  <si>
    <t>1903</t>
  </si>
  <si>
    <t>SS Controller - Miscellaneous</t>
  </si>
  <si>
    <t>1954</t>
  </si>
  <si>
    <t>SS Dallas Culture Council</t>
  </si>
  <si>
    <t>9100</t>
  </si>
  <si>
    <t>Customer service-Miscellaneous customer service</t>
  </si>
  <si>
    <t>9120</t>
  </si>
  <si>
    <t>Sales-Demonstrating and selling expenses</t>
  </si>
  <si>
    <t>9301</t>
  </si>
  <si>
    <t>A&amp;G-General advertising expense</t>
  </si>
  <si>
    <t>1155</t>
  </si>
  <si>
    <t>SS Dallas Texas Gas Pipeline Accounting</t>
  </si>
  <si>
    <t>8560</t>
  </si>
  <si>
    <t>Mains expenses</t>
  </si>
  <si>
    <t>1953</t>
  </si>
  <si>
    <t>SS Dallas Enterprise Team Meeting</t>
  </si>
  <si>
    <t>1829</t>
  </si>
  <si>
    <t>SS Franklin-East Region Gas Supply &amp; Services</t>
  </si>
  <si>
    <t>1164</t>
  </si>
  <si>
    <t>SS Dallas IT Security</t>
  </si>
  <si>
    <t>1167</t>
  </si>
  <si>
    <t>SS Dallas IT Enterprise Architecture</t>
  </si>
  <si>
    <t>8740</t>
  </si>
  <si>
    <t>Mains and Services Expenses</t>
  </si>
  <si>
    <t>8800</t>
  </si>
  <si>
    <t>Distribution-Other expenses</t>
  </si>
  <si>
    <t>8210</t>
  </si>
  <si>
    <t>Storage-Purification expenses</t>
  </si>
  <si>
    <t>8780</t>
  </si>
  <si>
    <t>Meter and house regulator expenses</t>
  </si>
  <si>
    <t>Fiscal 2015</t>
  </si>
  <si>
    <t>1101 Total</t>
  </si>
  <si>
    <t>1105 Total</t>
  </si>
  <si>
    <t>1106 Total</t>
  </si>
  <si>
    <t>1107 Total</t>
  </si>
  <si>
    <t>1108 Total</t>
  </si>
  <si>
    <t>1110 Total</t>
  </si>
  <si>
    <t>1112 Total</t>
  </si>
  <si>
    <t>1114 Total</t>
  </si>
  <si>
    <t>1116 Total</t>
  </si>
  <si>
    <t>1117 Total</t>
  </si>
  <si>
    <t>1118 Total</t>
  </si>
  <si>
    <t>1119 Total</t>
  </si>
  <si>
    <t>1120 Total</t>
  </si>
  <si>
    <t>1121 Total</t>
  </si>
  <si>
    <t>1123 Total</t>
  </si>
  <si>
    <t>1125 Total</t>
  </si>
  <si>
    <t>1126 Total</t>
  </si>
  <si>
    <t>1128 Total</t>
  </si>
  <si>
    <t>1129 Total</t>
  </si>
  <si>
    <t>1130 Total</t>
  </si>
  <si>
    <t>1131 Total</t>
  </si>
  <si>
    <t>1132 Total</t>
  </si>
  <si>
    <t>1133 Total</t>
  </si>
  <si>
    <t>1134 Total</t>
  </si>
  <si>
    <t>1135 Total</t>
  </si>
  <si>
    <t>1137 Total</t>
  </si>
  <si>
    <t>1141 Total</t>
  </si>
  <si>
    <t>1144 Total</t>
  </si>
  <si>
    <t>1145 Total</t>
  </si>
  <si>
    <t>1150 Total</t>
  </si>
  <si>
    <t>1153 Total</t>
  </si>
  <si>
    <t>1154 Total</t>
  </si>
  <si>
    <t>1155 Total</t>
  </si>
  <si>
    <t>1156 Total</t>
  </si>
  <si>
    <t>1158 Total</t>
  </si>
  <si>
    <t>1159 Total</t>
  </si>
  <si>
    <t>1161 Total</t>
  </si>
  <si>
    <t>1171 Total</t>
  </si>
  <si>
    <t>1201 Total</t>
  </si>
  <si>
    <t>1205 Total</t>
  </si>
  <si>
    <t>1209 Total</t>
  </si>
  <si>
    <t>1212 Total</t>
  </si>
  <si>
    <t>1213 Total</t>
  </si>
  <si>
    <t>1214 Total</t>
  </si>
  <si>
    <t>1215 Total</t>
  </si>
  <si>
    <t>1224 Total</t>
  </si>
  <si>
    <t>1225 Total</t>
  </si>
  <si>
    <t>1226 Total</t>
  </si>
  <si>
    <t>1227 Total</t>
  </si>
  <si>
    <t>1228 Total</t>
  </si>
  <si>
    <t>1229 Total</t>
  </si>
  <si>
    <t>1401 Total</t>
  </si>
  <si>
    <t>1402 Total</t>
  </si>
  <si>
    <t>1403 Total</t>
  </si>
  <si>
    <t>1405 Total</t>
  </si>
  <si>
    <t>1407 Total</t>
  </si>
  <si>
    <t>1408 Total</t>
  </si>
  <si>
    <t>1414 Total</t>
  </si>
  <si>
    <t>1415 Total</t>
  </si>
  <si>
    <t>1420 Total</t>
  </si>
  <si>
    <t>1463 Total</t>
  </si>
  <si>
    <t>1501 Total</t>
  </si>
  <si>
    <t>1502 Total</t>
  </si>
  <si>
    <t>1503 Total</t>
  </si>
  <si>
    <t>1504 Total</t>
  </si>
  <si>
    <t>1505 Total</t>
  </si>
  <si>
    <t>1508 Total</t>
  </si>
  <si>
    <t>1821 Total</t>
  </si>
  <si>
    <t>1822 Total</t>
  </si>
  <si>
    <t>1823 Total</t>
  </si>
  <si>
    <t>1825 Total</t>
  </si>
  <si>
    <t>1826 Total</t>
  </si>
  <si>
    <t>1827 Total</t>
  </si>
  <si>
    <t>1828 Total</t>
  </si>
  <si>
    <t>1829 Total</t>
  </si>
  <si>
    <t>1831 Total</t>
  </si>
  <si>
    <t>1832 Total</t>
  </si>
  <si>
    <t>1833 Total</t>
  </si>
  <si>
    <t>1835 Total</t>
  </si>
  <si>
    <t>1836 Total</t>
  </si>
  <si>
    <t>1837 Total</t>
  </si>
  <si>
    <t>1838 Total</t>
  </si>
  <si>
    <t>1839 Total</t>
  </si>
  <si>
    <t>1901 Total</t>
  </si>
  <si>
    <t>1903 Total</t>
  </si>
  <si>
    <t>1904 Total</t>
  </si>
  <si>
    <t>1905 Total</t>
  </si>
  <si>
    <t>1908 Total</t>
  </si>
  <si>
    <t>1910 Total</t>
  </si>
  <si>
    <t>1913 Total</t>
  </si>
  <si>
    <t>1915 Total</t>
  </si>
  <si>
    <t>1953 Total</t>
  </si>
  <si>
    <t>1954 Total</t>
  </si>
  <si>
    <t>Sub 40001</t>
  </si>
  <si>
    <t>Sub 40002</t>
  </si>
  <si>
    <t>Sub 40003</t>
  </si>
  <si>
    <t>Sub 40004</t>
  </si>
  <si>
    <t>Sub 40007</t>
  </si>
  <si>
    <t>Sub 40008</t>
  </si>
  <si>
    <t>Sub 40009</t>
  </si>
  <si>
    <t>Sub 40010</t>
  </si>
  <si>
    <t>Billed to Pipeline Div</t>
  </si>
  <si>
    <t>to Business Units</t>
  </si>
  <si>
    <t>Billed to KY-MidSt Div</t>
  </si>
  <si>
    <t>Factor Used</t>
  </si>
  <si>
    <t>Customer</t>
  </si>
  <si>
    <t>SS Dallas Regulated Operations</t>
  </si>
  <si>
    <t>Composite / Customer</t>
  </si>
  <si>
    <t>OH Rate Based on Composite</t>
  </si>
  <si>
    <t>Atmos Energy Corporation</t>
  </si>
  <si>
    <t>SSU O&amp;M By Cost Center Allocated to Business Units</t>
  </si>
  <si>
    <t>1164 Total</t>
  </si>
  <si>
    <t>1167 Total</t>
  </si>
  <si>
    <t>Total Allocated</t>
  </si>
  <si>
    <t>Total SSU Allocated</t>
  </si>
  <si>
    <t>Composite - Total Company</t>
  </si>
  <si>
    <t>Composite - Regulated Only</t>
  </si>
  <si>
    <t>Composite - Regulated and TLGP</t>
  </si>
  <si>
    <t>Composite - Utility Only</t>
  </si>
  <si>
    <t>Composite - APT and TLGP</t>
  </si>
  <si>
    <t>Composite - WTX and MTX</t>
  </si>
  <si>
    <t>Composite - Atmos 5 and TLGP</t>
  </si>
  <si>
    <t>Composite - CO, KS, LA, MS</t>
  </si>
  <si>
    <t>Composite - KY/Mid-States</t>
  </si>
  <si>
    <t>Composite - Mid-Tex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</si>
</sst>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41" fontId="0" fillId="0" borderId="0" xfId="0" applyNumberFormat="1"/>
    <xf numFmtId="0" fontId="5" fillId="0" borderId="0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41" fontId="0" fillId="0" borderId="2" xfId="0" applyNumberFormat="1" applyBorder="1"/>
    <xf numFmtId="41" fontId="0" fillId="0" borderId="0" xfId="0" applyNumberFormat="1" applyBorder="1"/>
    <xf numFmtId="49" fontId="4" fillId="0" borderId="1" xfId="0" applyNumberFormat="1" applyFont="1" applyFill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/>
    <xf numFmtId="0" fontId="3" fillId="0" borderId="0" xfId="0" applyFont="1" applyAlignment="1">
      <alignment horizontal="left"/>
    </xf>
    <xf numFmtId="41" fontId="2" fillId="0" borderId="1" xfId="0" applyNumberFormat="1" applyFont="1" applyBorder="1"/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7"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5"/>
  <sheetViews>
    <sheetView tabSelected="1" zoomScale="80" zoomScaleNormal="80" workbookViewId="0"/>
  </sheetViews>
  <sheetFormatPr defaultRowHeight="12.75" x14ac:dyDescent="0.2"/>
  <cols>
    <col min="1" max="1" width="14.42578125" style="5" customWidth="1"/>
    <col min="2" max="2" width="51.7109375" bestFit="1" customWidth="1"/>
    <col min="3" max="3" width="30.42578125" style="5" customWidth="1"/>
    <col min="4" max="4" width="13.140625" style="5" bestFit="1" customWidth="1"/>
    <col min="5" max="5" width="58.5703125" bestFit="1" customWidth="1"/>
    <col min="6" max="6" width="13.140625" style="1" bestFit="1" customWidth="1"/>
    <col min="7" max="7" width="22" bestFit="1" customWidth="1"/>
    <col min="8" max="8" width="19.85546875" bestFit="1" customWidth="1"/>
    <col min="9" max="9" width="16" bestFit="1" customWidth="1"/>
    <col min="10" max="10" width="22.28515625" bestFit="1" customWidth="1"/>
    <col min="11" max="11" width="20.7109375" bestFit="1" customWidth="1"/>
    <col min="12" max="12" width="21" bestFit="1" customWidth="1"/>
    <col min="13" max="13" width="16.5703125" bestFit="1" customWidth="1"/>
    <col min="14" max="14" width="21" bestFit="1" customWidth="1"/>
    <col min="15" max="15" width="20.5703125" customWidth="1"/>
  </cols>
  <sheetData>
    <row r="1" spans="1:15" s="10" customFormat="1" x14ac:dyDescent="0.2">
      <c r="A1" s="14" t="s">
        <v>353</v>
      </c>
      <c r="C1" s="5"/>
      <c r="D1" s="5"/>
      <c r="F1" s="1"/>
    </row>
    <row r="2" spans="1:15" s="10" customFormat="1" x14ac:dyDescent="0.2">
      <c r="A2" s="14" t="s">
        <v>354</v>
      </c>
      <c r="C2" s="5"/>
      <c r="D2" s="5"/>
      <c r="F2" s="1"/>
    </row>
    <row r="3" spans="1:15" x14ac:dyDescent="0.2">
      <c r="A3" s="14" t="s">
        <v>243</v>
      </c>
    </row>
    <row r="5" spans="1:15" s="10" customFormat="1" x14ac:dyDescent="0.2">
      <c r="A5" s="5"/>
      <c r="C5" s="5"/>
      <c r="D5" s="5"/>
      <c r="F5" s="1"/>
      <c r="G5" s="2" t="s">
        <v>337</v>
      </c>
      <c r="H5" s="2" t="s">
        <v>338</v>
      </c>
      <c r="I5" s="2" t="s">
        <v>339</v>
      </c>
      <c r="J5" s="2" t="s">
        <v>340</v>
      </c>
      <c r="K5" s="2" t="s">
        <v>341</v>
      </c>
      <c r="L5" s="2" t="s">
        <v>342</v>
      </c>
      <c r="M5" s="2" t="s">
        <v>343</v>
      </c>
      <c r="N5" s="2" t="s">
        <v>344</v>
      </c>
      <c r="O5" s="17" t="s">
        <v>358</v>
      </c>
    </row>
    <row r="6" spans="1:15" s="10" customFormat="1" ht="13.5" thickBot="1" x14ac:dyDescent="0.25">
      <c r="A6" s="6" t="s">
        <v>0</v>
      </c>
      <c r="B6" s="4" t="s">
        <v>1</v>
      </c>
      <c r="C6" s="11" t="s">
        <v>348</v>
      </c>
      <c r="D6" s="6" t="s">
        <v>2</v>
      </c>
      <c r="E6" s="4" t="s">
        <v>3</v>
      </c>
      <c r="F6" s="15" t="s">
        <v>243</v>
      </c>
      <c r="G6" s="3" t="s">
        <v>8</v>
      </c>
      <c r="H6" s="3" t="s">
        <v>17</v>
      </c>
      <c r="I6" s="3" t="s">
        <v>11</v>
      </c>
      <c r="J6" s="3" t="s">
        <v>347</v>
      </c>
      <c r="K6" s="3" t="s">
        <v>62</v>
      </c>
      <c r="L6" s="3" t="s">
        <v>57</v>
      </c>
      <c r="M6" s="3" t="s">
        <v>12</v>
      </c>
      <c r="N6" s="3" t="s">
        <v>345</v>
      </c>
      <c r="O6" s="9" t="s">
        <v>346</v>
      </c>
    </row>
    <row r="7" spans="1:15" x14ac:dyDescent="0.2">
      <c r="A7" s="5" t="s">
        <v>173</v>
      </c>
      <c r="B7" t="s">
        <v>174</v>
      </c>
      <c r="C7" s="12" t="s">
        <v>359</v>
      </c>
      <c r="D7" s="5" t="s">
        <v>6</v>
      </c>
      <c r="E7" t="s">
        <v>7</v>
      </c>
      <c r="F7" s="1">
        <v>-1637832.5499999996</v>
      </c>
      <c r="G7" s="1">
        <v>-135121.18</v>
      </c>
      <c r="H7" s="1">
        <v>-113338.01999999999</v>
      </c>
      <c r="I7" s="1">
        <v>-154283.82999999999</v>
      </c>
      <c r="J7" s="1">
        <v>-175411.86999999997</v>
      </c>
      <c r="K7" s="1">
        <v>-41928.480000000003</v>
      </c>
      <c r="L7" s="1">
        <v>-660865.44999999995</v>
      </c>
      <c r="M7" s="1">
        <v>-125130.4</v>
      </c>
      <c r="N7" s="1">
        <v>-231753.32</v>
      </c>
      <c r="O7" s="1">
        <f>SUM(G7:N7)</f>
        <v>-1637832.5499999998</v>
      </c>
    </row>
    <row r="8" spans="1:15" x14ac:dyDescent="0.2">
      <c r="A8" s="5" t="s">
        <v>173</v>
      </c>
      <c r="B8" t="s">
        <v>174</v>
      </c>
      <c r="D8" s="5" t="s">
        <v>119</v>
      </c>
      <c r="E8" t="s">
        <v>120</v>
      </c>
      <c r="F8" s="1">
        <v>487532.2300000001</v>
      </c>
    </row>
    <row r="9" spans="1:15" x14ac:dyDescent="0.2">
      <c r="A9" s="5" t="s">
        <v>173</v>
      </c>
      <c r="B9" t="s">
        <v>174</v>
      </c>
      <c r="D9" s="5" t="s">
        <v>179</v>
      </c>
      <c r="E9" t="s">
        <v>180</v>
      </c>
      <c r="F9" s="1">
        <v>44478.84</v>
      </c>
    </row>
    <row r="10" spans="1:15" x14ac:dyDescent="0.2">
      <c r="A10" s="5" t="s">
        <v>173</v>
      </c>
      <c r="B10" t="s">
        <v>174</v>
      </c>
      <c r="D10" s="5" t="s">
        <v>131</v>
      </c>
      <c r="E10" t="s">
        <v>132</v>
      </c>
      <c r="F10" s="1">
        <v>992029.35999999917</v>
      </c>
    </row>
    <row r="11" spans="1:15" x14ac:dyDescent="0.2">
      <c r="A11" s="5" t="s">
        <v>173</v>
      </c>
      <c r="B11" t="s">
        <v>174</v>
      </c>
      <c r="D11" s="5" t="s">
        <v>181</v>
      </c>
      <c r="E11" t="s">
        <v>182</v>
      </c>
      <c r="F11" s="1">
        <v>113792.14</v>
      </c>
    </row>
    <row r="12" spans="1:15" ht="13.5" thickBot="1" x14ac:dyDescent="0.25">
      <c r="A12" s="5" t="s">
        <v>244</v>
      </c>
      <c r="F12" s="7">
        <f>SUM(F7:F11)</f>
        <v>1.9999999887659214E-2</v>
      </c>
    </row>
    <row r="13" spans="1:15" s="10" customFormat="1" ht="13.5" thickTop="1" x14ac:dyDescent="0.2">
      <c r="A13" s="5"/>
      <c r="C13" s="5"/>
      <c r="D13" s="5"/>
      <c r="F13" s="1"/>
    </row>
    <row r="14" spans="1:15" s="10" customFormat="1" ht="13.5" thickBot="1" x14ac:dyDescent="0.25">
      <c r="A14" s="6" t="s">
        <v>0</v>
      </c>
      <c r="B14" s="4" t="s">
        <v>1</v>
      </c>
      <c r="C14" s="11" t="s">
        <v>348</v>
      </c>
      <c r="D14" s="6" t="s">
        <v>2</v>
      </c>
      <c r="E14" s="4" t="s">
        <v>3</v>
      </c>
      <c r="F14" s="15" t="s">
        <v>243</v>
      </c>
      <c r="G14" s="3" t="s">
        <v>8</v>
      </c>
      <c r="H14" s="3" t="s">
        <v>17</v>
      </c>
      <c r="I14" s="3" t="s">
        <v>11</v>
      </c>
      <c r="J14" s="3" t="s">
        <v>347</v>
      </c>
      <c r="K14" s="3" t="s">
        <v>62</v>
      </c>
      <c r="L14" s="3" t="s">
        <v>57</v>
      </c>
      <c r="M14" s="3" t="s">
        <v>12</v>
      </c>
      <c r="N14" s="3" t="s">
        <v>345</v>
      </c>
      <c r="O14" s="16" t="s">
        <v>357</v>
      </c>
    </row>
    <row r="15" spans="1:15" x14ac:dyDescent="0.2">
      <c r="A15" s="5" t="s">
        <v>28</v>
      </c>
      <c r="B15" t="s">
        <v>29</v>
      </c>
      <c r="C15" s="12" t="s">
        <v>359</v>
      </c>
      <c r="D15" s="5" t="s">
        <v>6</v>
      </c>
      <c r="E15" t="s">
        <v>7</v>
      </c>
      <c r="F15" s="1">
        <v>-4329704.3000000007</v>
      </c>
      <c r="G15" s="1">
        <v>-357200.60000000003</v>
      </c>
      <c r="H15" s="1">
        <v>-299615.53000000003</v>
      </c>
      <c r="I15" s="1">
        <v>-407858.13999999996</v>
      </c>
      <c r="J15" s="1">
        <v>-463711.34</v>
      </c>
      <c r="K15" s="1">
        <v>-110840.44</v>
      </c>
      <c r="L15" s="1">
        <v>-1747035.69</v>
      </c>
      <c r="M15" s="1">
        <v>-330789.39999999997</v>
      </c>
      <c r="N15" s="1">
        <v>-612653.15999999992</v>
      </c>
      <c r="O15" s="1">
        <f>SUM(G15:N15)</f>
        <v>-4329704.3</v>
      </c>
    </row>
    <row r="16" spans="1:15" x14ac:dyDescent="0.2">
      <c r="A16" s="5" t="s">
        <v>28</v>
      </c>
      <c r="B16" t="s">
        <v>29</v>
      </c>
      <c r="D16" s="5" t="s">
        <v>183</v>
      </c>
      <c r="E16" t="s">
        <v>184</v>
      </c>
      <c r="F16" s="1">
        <v>4241816.45</v>
      </c>
    </row>
    <row r="17" spans="1:15" x14ac:dyDescent="0.2">
      <c r="A17" s="5" t="s">
        <v>28</v>
      </c>
      <c r="B17" t="s">
        <v>29</v>
      </c>
      <c r="D17" s="5" t="s">
        <v>181</v>
      </c>
      <c r="E17" t="s">
        <v>182</v>
      </c>
      <c r="F17" s="1">
        <v>87887.88</v>
      </c>
    </row>
    <row r="18" spans="1:15" ht="13.5" thickBot="1" x14ac:dyDescent="0.25">
      <c r="A18" s="5" t="s">
        <v>245</v>
      </c>
      <c r="F18" s="7">
        <f>SUM(F15:F17)</f>
        <v>2.9999999445863068E-2</v>
      </c>
    </row>
    <row r="19" spans="1:15" s="10" customFormat="1" ht="13.5" thickTop="1" x14ac:dyDescent="0.2">
      <c r="A19" s="5"/>
      <c r="C19" s="5"/>
      <c r="D19" s="5"/>
      <c r="F19" s="1"/>
    </row>
    <row r="20" spans="1:15" s="10" customFormat="1" ht="13.5" thickBot="1" x14ac:dyDescent="0.25">
      <c r="A20" s="6" t="s">
        <v>0</v>
      </c>
      <c r="B20" s="4" t="s">
        <v>1</v>
      </c>
      <c r="C20" s="11" t="s">
        <v>348</v>
      </c>
      <c r="D20" s="6" t="s">
        <v>2</v>
      </c>
      <c r="E20" s="4" t="s">
        <v>3</v>
      </c>
      <c r="F20" s="15" t="s">
        <v>243</v>
      </c>
      <c r="G20" s="3" t="s">
        <v>8</v>
      </c>
      <c r="H20" s="3" t="s">
        <v>17</v>
      </c>
      <c r="I20" s="3" t="s">
        <v>11</v>
      </c>
      <c r="J20" s="3" t="s">
        <v>347</v>
      </c>
      <c r="K20" s="3" t="s">
        <v>62</v>
      </c>
      <c r="L20" s="3" t="s">
        <v>57</v>
      </c>
      <c r="M20" s="3" t="s">
        <v>12</v>
      </c>
      <c r="N20" s="3" t="s">
        <v>345</v>
      </c>
      <c r="O20" s="16" t="s">
        <v>357</v>
      </c>
    </row>
    <row r="21" spans="1:15" x14ac:dyDescent="0.2">
      <c r="A21" s="5" t="s">
        <v>30</v>
      </c>
      <c r="B21" t="s">
        <v>31</v>
      </c>
      <c r="C21" s="12" t="s">
        <v>359</v>
      </c>
      <c r="D21" s="5" t="s">
        <v>6</v>
      </c>
      <c r="E21" t="s">
        <v>7</v>
      </c>
      <c r="F21" s="1">
        <v>-848486.8600000001</v>
      </c>
      <c r="G21" s="1">
        <v>-70000.17</v>
      </c>
      <c r="H21" s="1">
        <v>-58715.31</v>
      </c>
      <c r="I21" s="1">
        <v>-79927.47</v>
      </c>
      <c r="J21" s="1">
        <v>-90872.94</v>
      </c>
      <c r="K21" s="1">
        <v>-21721.239999999998</v>
      </c>
      <c r="L21" s="1">
        <v>-342364.44</v>
      </c>
      <c r="M21" s="1">
        <v>-64824.399999999994</v>
      </c>
      <c r="N21" s="1">
        <v>-120060.88999999997</v>
      </c>
      <c r="O21" s="1">
        <f>SUM(G21:N21)</f>
        <v>-848486.8600000001</v>
      </c>
    </row>
    <row r="22" spans="1:15" x14ac:dyDescent="0.2">
      <c r="A22" s="5" t="s">
        <v>30</v>
      </c>
      <c r="B22" t="s">
        <v>31</v>
      </c>
      <c r="D22" s="5" t="s">
        <v>119</v>
      </c>
      <c r="E22" t="s">
        <v>120</v>
      </c>
      <c r="F22" s="1">
        <v>396209.02999999997</v>
      </c>
    </row>
    <row r="23" spans="1:15" x14ac:dyDescent="0.2">
      <c r="A23" s="5" t="s">
        <v>30</v>
      </c>
      <c r="B23" t="s">
        <v>31</v>
      </c>
      <c r="D23" s="5" t="s">
        <v>179</v>
      </c>
      <c r="E23" t="s">
        <v>180</v>
      </c>
      <c r="F23" s="1">
        <v>108140.65000000001</v>
      </c>
    </row>
    <row r="24" spans="1:15" x14ac:dyDescent="0.2">
      <c r="A24" s="5" t="s">
        <v>30</v>
      </c>
      <c r="B24" t="s">
        <v>31</v>
      </c>
      <c r="D24" s="5" t="s">
        <v>131</v>
      </c>
      <c r="E24" t="s">
        <v>132</v>
      </c>
      <c r="F24" s="1">
        <v>302275.5799999999</v>
      </c>
    </row>
    <row r="25" spans="1:15" x14ac:dyDescent="0.2">
      <c r="A25" s="5" t="s">
        <v>30</v>
      </c>
      <c r="B25" t="s">
        <v>31</v>
      </c>
      <c r="D25" s="5" t="s">
        <v>181</v>
      </c>
      <c r="E25" t="s">
        <v>182</v>
      </c>
      <c r="F25" s="1">
        <v>41522.039999999986</v>
      </c>
    </row>
    <row r="26" spans="1:15" x14ac:dyDescent="0.2">
      <c r="A26" s="5" t="s">
        <v>30</v>
      </c>
      <c r="B26" t="s">
        <v>31</v>
      </c>
      <c r="D26" s="5" t="s">
        <v>191</v>
      </c>
      <c r="E26" t="s">
        <v>192</v>
      </c>
      <c r="F26" s="1">
        <v>339.57</v>
      </c>
    </row>
    <row r="27" spans="1:15" ht="13.5" thickBot="1" x14ac:dyDescent="0.25">
      <c r="A27" s="5" t="s">
        <v>246</v>
      </c>
      <c r="F27" s="7">
        <f>SUM(F21:F26)</f>
        <v>9.9999997767667992E-3</v>
      </c>
    </row>
    <row r="28" spans="1:15" s="10" customFormat="1" ht="13.5" thickTop="1" x14ac:dyDescent="0.2">
      <c r="A28" s="5"/>
      <c r="C28" s="5"/>
      <c r="D28" s="5"/>
      <c r="F28" s="1"/>
    </row>
    <row r="29" spans="1:15" s="10" customFormat="1" ht="13.5" thickBot="1" x14ac:dyDescent="0.25">
      <c r="A29" s="6" t="s">
        <v>0</v>
      </c>
      <c r="B29" s="4" t="s">
        <v>1</v>
      </c>
      <c r="C29" s="11" t="s">
        <v>348</v>
      </c>
      <c r="D29" s="6" t="s">
        <v>2</v>
      </c>
      <c r="E29" s="4" t="s">
        <v>3</v>
      </c>
      <c r="F29" s="15" t="s">
        <v>243</v>
      </c>
      <c r="G29" s="3" t="s">
        <v>8</v>
      </c>
      <c r="H29" s="3" t="s">
        <v>17</v>
      </c>
      <c r="I29" s="3" t="s">
        <v>11</v>
      </c>
      <c r="J29" s="3" t="s">
        <v>347</v>
      </c>
      <c r="K29" s="3" t="s">
        <v>62</v>
      </c>
      <c r="L29" s="3" t="s">
        <v>57</v>
      </c>
      <c r="M29" s="3" t="s">
        <v>12</v>
      </c>
      <c r="N29" s="3" t="s">
        <v>345</v>
      </c>
      <c r="O29" s="16" t="s">
        <v>357</v>
      </c>
    </row>
    <row r="30" spans="1:15" x14ac:dyDescent="0.2">
      <c r="A30" s="5" t="s">
        <v>34</v>
      </c>
      <c r="B30" t="s">
        <v>35</v>
      </c>
      <c r="C30" s="12" t="s">
        <v>359</v>
      </c>
      <c r="D30" s="5" t="s">
        <v>6</v>
      </c>
      <c r="E30" t="s">
        <v>7</v>
      </c>
      <c r="F30" s="1">
        <v>-1359101.9900000005</v>
      </c>
      <c r="G30" s="1">
        <v>-112125.9</v>
      </c>
      <c r="H30" s="1">
        <v>-94049.869999999981</v>
      </c>
      <c r="I30" s="1">
        <v>-128027.4</v>
      </c>
      <c r="J30" s="1">
        <v>-145559.82</v>
      </c>
      <c r="K30" s="1">
        <v>-34793.050000000003</v>
      </c>
      <c r="L30" s="1">
        <v>-548397.63</v>
      </c>
      <c r="M30" s="1">
        <v>-103835.38999999998</v>
      </c>
      <c r="N30" s="1">
        <v>-192312.92999999996</v>
      </c>
      <c r="O30" s="1">
        <f>SUM(G30:N30)</f>
        <v>-1359101.9899999998</v>
      </c>
    </row>
    <row r="31" spans="1:15" x14ac:dyDescent="0.2">
      <c r="A31" s="5" t="s">
        <v>34</v>
      </c>
      <c r="B31" t="s">
        <v>35</v>
      </c>
      <c r="D31" s="5" t="s">
        <v>119</v>
      </c>
      <c r="E31" t="s">
        <v>120</v>
      </c>
      <c r="F31" s="1">
        <v>427709.94000000006</v>
      </c>
    </row>
    <row r="32" spans="1:15" x14ac:dyDescent="0.2">
      <c r="A32" s="5" t="s">
        <v>34</v>
      </c>
      <c r="B32" t="s">
        <v>35</v>
      </c>
      <c r="D32" s="5" t="s">
        <v>179</v>
      </c>
      <c r="E32" t="s">
        <v>180</v>
      </c>
      <c r="F32" s="1">
        <v>56710.62</v>
      </c>
    </row>
    <row r="33" spans="1:15" x14ac:dyDescent="0.2">
      <c r="A33" s="5" t="s">
        <v>34</v>
      </c>
      <c r="B33" t="s">
        <v>35</v>
      </c>
      <c r="D33" s="5" t="s">
        <v>183</v>
      </c>
      <c r="E33" t="s">
        <v>184</v>
      </c>
      <c r="F33" s="1">
        <v>1244.5</v>
      </c>
    </row>
    <row r="34" spans="1:15" x14ac:dyDescent="0.2">
      <c r="A34" s="5" t="s">
        <v>34</v>
      </c>
      <c r="B34" t="s">
        <v>35</v>
      </c>
      <c r="D34" s="5" t="s">
        <v>131</v>
      </c>
      <c r="E34" t="s">
        <v>132</v>
      </c>
      <c r="F34" s="1">
        <v>190285.73999999996</v>
      </c>
    </row>
    <row r="35" spans="1:15" x14ac:dyDescent="0.2">
      <c r="A35" s="5" t="s">
        <v>34</v>
      </c>
      <c r="B35" t="s">
        <v>35</v>
      </c>
      <c r="D35" s="5" t="s">
        <v>221</v>
      </c>
      <c r="E35" t="s">
        <v>222</v>
      </c>
      <c r="F35" s="1">
        <v>49000</v>
      </c>
    </row>
    <row r="36" spans="1:15" x14ac:dyDescent="0.2">
      <c r="A36" s="5" t="s">
        <v>34</v>
      </c>
      <c r="B36" t="s">
        <v>35</v>
      </c>
      <c r="D36" s="5" t="s">
        <v>207</v>
      </c>
      <c r="E36" t="s">
        <v>208</v>
      </c>
      <c r="F36" s="1">
        <v>564144.5</v>
      </c>
    </row>
    <row r="37" spans="1:15" x14ac:dyDescent="0.2">
      <c r="A37" s="5" t="s">
        <v>34</v>
      </c>
      <c r="B37" t="s">
        <v>35</v>
      </c>
      <c r="D37" s="5" t="s">
        <v>181</v>
      </c>
      <c r="E37" t="s">
        <v>182</v>
      </c>
      <c r="F37" s="1">
        <v>70006.680000000008</v>
      </c>
    </row>
    <row r="38" spans="1:15" ht="13.5" thickBot="1" x14ac:dyDescent="0.25">
      <c r="A38" s="5" t="s">
        <v>247</v>
      </c>
      <c r="F38" s="7">
        <f>SUM(F30:F37)</f>
        <v>-1.0000000402214937E-2</v>
      </c>
    </row>
    <row r="39" spans="1:15" s="10" customFormat="1" ht="13.5" thickTop="1" x14ac:dyDescent="0.2">
      <c r="A39" s="5"/>
      <c r="C39" s="5"/>
      <c r="D39" s="5"/>
      <c r="F39" s="1"/>
    </row>
    <row r="40" spans="1:15" s="10" customFormat="1" ht="13.5" thickBot="1" x14ac:dyDescent="0.25">
      <c r="A40" s="6" t="s">
        <v>0</v>
      </c>
      <c r="B40" s="4" t="s">
        <v>1</v>
      </c>
      <c r="C40" s="11" t="s">
        <v>348</v>
      </c>
      <c r="D40" s="6" t="s">
        <v>2</v>
      </c>
      <c r="E40" s="4" t="s">
        <v>3</v>
      </c>
      <c r="F40" s="15" t="s">
        <v>243</v>
      </c>
      <c r="G40" s="3" t="s">
        <v>8</v>
      </c>
      <c r="H40" s="3" t="s">
        <v>17</v>
      </c>
      <c r="I40" s="3" t="s">
        <v>11</v>
      </c>
      <c r="J40" s="3" t="s">
        <v>347</v>
      </c>
      <c r="K40" s="3" t="s">
        <v>62</v>
      </c>
      <c r="L40" s="3" t="s">
        <v>57</v>
      </c>
      <c r="M40" s="3" t="s">
        <v>12</v>
      </c>
      <c r="N40" s="3" t="s">
        <v>345</v>
      </c>
      <c r="O40" s="16" t="s">
        <v>357</v>
      </c>
    </row>
    <row r="41" spans="1:15" x14ac:dyDescent="0.2">
      <c r="A41" s="5" t="s">
        <v>36</v>
      </c>
      <c r="B41" t="s">
        <v>37</v>
      </c>
      <c r="C41" s="12" t="s">
        <v>359</v>
      </c>
      <c r="D41" s="5" t="s">
        <v>6</v>
      </c>
      <c r="E41" t="s">
        <v>7</v>
      </c>
      <c r="F41" s="1">
        <v>-718288.99999999988</v>
      </c>
      <c r="G41" s="1">
        <v>-59258.840000000004</v>
      </c>
      <c r="H41" s="1">
        <v>-49705.610000000008</v>
      </c>
      <c r="I41" s="1">
        <v>-67662.84</v>
      </c>
      <c r="J41" s="1">
        <v>-76928.749999999985</v>
      </c>
      <c r="K41" s="1">
        <v>-18388.199999999997</v>
      </c>
      <c r="L41" s="1">
        <v>-289829.59999999998</v>
      </c>
      <c r="M41" s="1">
        <v>-54877.270000000011</v>
      </c>
      <c r="N41" s="1">
        <v>-101637.88999999998</v>
      </c>
      <c r="O41" s="1">
        <f>SUM(G41:N41)</f>
        <v>-718289</v>
      </c>
    </row>
    <row r="42" spans="1:15" x14ac:dyDescent="0.2">
      <c r="A42" s="5" t="s">
        <v>36</v>
      </c>
      <c r="B42" t="s">
        <v>37</v>
      </c>
      <c r="D42" s="5" t="s">
        <v>209</v>
      </c>
      <c r="E42" t="s">
        <v>210</v>
      </c>
      <c r="F42" s="1">
        <v>48.78</v>
      </c>
    </row>
    <row r="43" spans="1:15" x14ac:dyDescent="0.2">
      <c r="A43" s="5" t="s">
        <v>36</v>
      </c>
      <c r="B43" t="s">
        <v>37</v>
      </c>
      <c r="D43" s="5" t="s">
        <v>235</v>
      </c>
      <c r="E43" t="s">
        <v>236</v>
      </c>
      <c r="F43" s="1">
        <v>2362.4</v>
      </c>
    </row>
    <row r="44" spans="1:15" x14ac:dyDescent="0.2">
      <c r="A44" s="5" t="s">
        <v>36</v>
      </c>
      <c r="B44" t="s">
        <v>37</v>
      </c>
      <c r="D44" s="5" t="s">
        <v>119</v>
      </c>
      <c r="E44" t="s">
        <v>120</v>
      </c>
      <c r="F44" s="1">
        <v>382546.76000000007</v>
      </c>
    </row>
    <row r="45" spans="1:15" x14ac:dyDescent="0.2">
      <c r="A45" s="5" t="s">
        <v>36</v>
      </c>
      <c r="B45" t="s">
        <v>37</v>
      </c>
      <c r="D45" s="5" t="s">
        <v>179</v>
      </c>
      <c r="E45" t="s">
        <v>180</v>
      </c>
      <c r="F45" s="1">
        <v>47655.380000000005</v>
      </c>
    </row>
    <row r="46" spans="1:15" x14ac:dyDescent="0.2">
      <c r="A46" s="5" t="s">
        <v>36</v>
      </c>
      <c r="B46" t="s">
        <v>37</v>
      </c>
      <c r="D46" s="5" t="s">
        <v>183</v>
      </c>
      <c r="E46" t="s">
        <v>184</v>
      </c>
      <c r="F46" s="1">
        <v>23521.010000000002</v>
      </c>
    </row>
    <row r="47" spans="1:15" x14ac:dyDescent="0.2">
      <c r="A47" s="5" t="s">
        <v>36</v>
      </c>
      <c r="B47" t="s">
        <v>37</v>
      </c>
      <c r="D47" s="5" t="s">
        <v>131</v>
      </c>
      <c r="E47" t="s">
        <v>132</v>
      </c>
      <c r="F47" s="1">
        <v>196553.82000000004</v>
      </c>
    </row>
    <row r="48" spans="1:15" x14ac:dyDescent="0.2">
      <c r="A48" s="5" t="s">
        <v>36</v>
      </c>
      <c r="B48" t="s">
        <v>37</v>
      </c>
      <c r="D48" s="5" t="s">
        <v>181</v>
      </c>
      <c r="E48" t="s">
        <v>182</v>
      </c>
      <c r="F48" s="1">
        <v>64498.159999999996</v>
      </c>
    </row>
    <row r="49" spans="1:15" x14ac:dyDescent="0.2">
      <c r="A49" s="5" t="s">
        <v>36</v>
      </c>
      <c r="B49" t="s">
        <v>37</v>
      </c>
      <c r="D49" s="5" t="s">
        <v>191</v>
      </c>
      <c r="E49" t="s">
        <v>192</v>
      </c>
      <c r="F49" s="1">
        <v>1102.68</v>
      </c>
    </row>
    <row r="50" spans="1:15" ht="13.5" thickBot="1" x14ac:dyDescent="0.25">
      <c r="A50" s="5" t="s">
        <v>248</v>
      </c>
      <c r="F50" s="7">
        <f>SUM(F41:F49)</f>
        <v>-9.9999997185022949E-3</v>
      </c>
    </row>
    <row r="51" spans="1:15" s="10" customFormat="1" ht="13.5" thickTop="1" x14ac:dyDescent="0.2">
      <c r="A51" s="5"/>
      <c r="C51" s="5"/>
      <c r="D51" s="5"/>
      <c r="F51" s="1"/>
    </row>
    <row r="52" spans="1:15" s="10" customFormat="1" ht="13.5" thickBot="1" x14ac:dyDescent="0.25">
      <c r="A52" s="6" t="s">
        <v>0</v>
      </c>
      <c r="B52" s="4" t="s">
        <v>1</v>
      </c>
      <c r="C52" s="11" t="s">
        <v>348</v>
      </c>
      <c r="D52" s="6" t="s">
        <v>2</v>
      </c>
      <c r="E52" s="4" t="s">
        <v>3</v>
      </c>
      <c r="F52" s="15" t="s">
        <v>243</v>
      </c>
      <c r="G52" s="3" t="s">
        <v>8</v>
      </c>
      <c r="H52" s="3" t="s">
        <v>17</v>
      </c>
      <c r="I52" s="3" t="s">
        <v>11</v>
      </c>
      <c r="J52" s="3" t="s">
        <v>347</v>
      </c>
      <c r="K52" s="3" t="s">
        <v>62</v>
      </c>
      <c r="L52" s="3" t="s">
        <v>57</v>
      </c>
      <c r="M52" s="3" t="s">
        <v>12</v>
      </c>
      <c r="N52" s="3" t="s">
        <v>345</v>
      </c>
      <c r="O52" s="16" t="s">
        <v>357</v>
      </c>
    </row>
    <row r="53" spans="1:15" x14ac:dyDescent="0.2">
      <c r="A53" s="5" t="s">
        <v>38</v>
      </c>
      <c r="B53" t="s">
        <v>39</v>
      </c>
      <c r="C53" s="12" t="s">
        <v>360</v>
      </c>
      <c r="D53" s="5" t="s">
        <v>6</v>
      </c>
      <c r="E53" t="s">
        <v>7</v>
      </c>
      <c r="F53" s="1">
        <v>-211773.82000000009</v>
      </c>
      <c r="G53" s="1">
        <v>-17916.060000000001</v>
      </c>
      <c r="H53" s="1">
        <v>-15035.930000000002</v>
      </c>
      <c r="I53" s="1">
        <v>-20436.18</v>
      </c>
      <c r="J53" s="1">
        <v>-23273.94</v>
      </c>
      <c r="K53" s="1">
        <v>0</v>
      </c>
      <c r="L53" s="1">
        <v>-87229.650000000009</v>
      </c>
      <c r="M53" s="1">
        <v>-16666.59</v>
      </c>
      <c r="N53" s="1">
        <v>-31215.47</v>
      </c>
      <c r="O53" s="1">
        <f>SUM(G53:N53)</f>
        <v>-211773.82</v>
      </c>
    </row>
    <row r="54" spans="1:15" x14ac:dyDescent="0.2">
      <c r="A54" s="5" t="s">
        <v>38</v>
      </c>
      <c r="B54" t="s">
        <v>39</v>
      </c>
      <c r="D54" s="5" t="s">
        <v>119</v>
      </c>
      <c r="E54" t="s">
        <v>120</v>
      </c>
      <c r="F54" s="1">
        <v>100337.55999999998</v>
      </c>
    </row>
    <row r="55" spans="1:15" x14ac:dyDescent="0.2">
      <c r="A55" s="5" t="s">
        <v>38</v>
      </c>
      <c r="B55" t="s">
        <v>39</v>
      </c>
      <c r="D55" s="5" t="s">
        <v>179</v>
      </c>
      <c r="E55" t="s">
        <v>180</v>
      </c>
      <c r="F55" s="1">
        <v>13972.2</v>
      </c>
    </row>
    <row r="56" spans="1:15" x14ac:dyDescent="0.2">
      <c r="A56" s="5" t="s">
        <v>38</v>
      </c>
      <c r="B56" t="s">
        <v>39</v>
      </c>
      <c r="D56" s="5" t="s">
        <v>131</v>
      </c>
      <c r="E56" t="s">
        <v>132</v>
      </c>
      <c r="F56" s="1">
        <v>89511.590000000069</v>
      </c>
    </row>
    <row r="57" spans="1:15" x14ac:dyDescent="0.2">
      <c r="A57" s="5" t="s">
        <v>38</v>
      </c>
      <c r="B57" t="s">
        <v>39</v>
      </c>
      <c r="D57" s="5" t="s">
        <v>181</v>
      </c>
      <c r="E57" t="s">
        <v>182</v>
      </c>
      <c r="F57" s="1">
        <v>7952.52</v>
      </c>
    </row>
    <row r="58" spans="1:15" ht="13.5" thickBot="1" x14ac:dyDescent="0.25">
      <c r="A58" s="5" t="s">
        <v>249</v>
      </c>
      <c r="F58" s="7">
        <f>SUM(F53:F57)</f>
        <v>4.9999999955616659E-2</v>
      </c>
    </row>
    <row r="59" spans="1:15" s="10" customFormat="1" ht="13.5" thickTop="1" x14ac:dyDescent="0.2">
      <c r="A59" s="5"/>
      <c r="C59" s="5"/>
      <c r="D59" s="5"/>
      <c r="F59" s="1"/>
    </row>
    <row r="60" spans="1:15" s="10" customFormat="1" ht="13.5" thickBot="1" x14ac:dyDescent="0.25">
      <c r="A60" s="6" t="s">
        <v>0</v>
      </c>
      <c r="B60" s="4" t="s">
        <v>1</v>
      </c>
      <c r="C60" s="11" t="s">
        <v>348</v>
      </c>
      <c r="D60" s="6" t="s">
        <v>2</v>
      </c>
      <c r="E60" s="4" t="s">
        <v>3</v>
      </c>
      <c r="F60" s="15" t="s">
        <v>243</v>
      </c>
      <c r="G60" s="3" t="s">
        <v>8</v>
      </c>
      <c r="H60" s="3" t="s">
        <v>17</v>
      </c>
      <c r="I60" s="3" t="s">
        <v>11</v>
      </c>
      <c r="J60" s="3" t="s">
        <v>347</v>
      </c>
      <c r="K60" s="3" t="s">
        <v>62</v>
      </c>
      <c r="L60" s="3" t="s">
        <v>57</v>
      </c>
      <c r="M60" s="3" t="s">
        <v>12</v>
      </c>
      <c r="N60" s="3" t="s">
        <v>345</v>
      </c>
      <c r="O60" s="16" t="s">
        <v>357</v>
      </c>
    </row>
    <row r="61" spans="1:15" x14ac:dyDescent="0.2">
      <c r="A61" s="5" t="s">
        <v>40</v>
      </c>
      <c r="B61" t="s">
        <v>41</v>
      </c>
      <c r="C61" s="12" t="s">
        <v>360</v>
      </c>
      <c r="D61" s="5" t="s">
        <v>6</v>
      </c>
      <c r="E61" t="s">
        <v>7</v>
      </c>
      <c r="F61" s="1">
        <v>-507059.46999999991</v>
      </c>
      <c r="G61" s="1">
        <v>-42897.23</v>
      </c>
      <c r="H61" s="1">
        <v>-36001.21</v>
      </c>
      <c r="I61" s="1">
        <v>-48931.259999999995</v>
      </c>
      <c r="J61" s="1">
        <v>-55725.83</v>
      </c>
      <c r="K61" s="1">
        <v>0</v>
      </c>
      <c r="L61" s="1">
        <v>-208857.80000000005</v>
      </c>
      <c r="M61" s="1">
        <v>-39905.579999999994</v>
      </c>
      <c r="N61" s="1">
        <v>-74740.56</v>
      </c>
      <c r="O61" s="1">
        <f>SUM(G61:N61)</f>
        <v>-507059.47000000009</v>
      </c>
    </row>
    <row r="62" spans="1:15" x14ac:dyDescent="0.2">
      <c r="A62" s="5" t="s">
        <v>40</v>
      </c>
      <c r="B62" t="s">
        <v>41</v>
      </c>
      <c r="D62" s="5" t="s">
        <v>119</v>
      </c>
      <c r="E62" t="s">
        <v>120</v>
      </c>
      <c r="F62" s="1">
        <v>102017.01000000001</v>
      </c>
    </row>
    <row r="63" spans="1:15" x14ac:dyDescent="0.2">
      <c r="A63" s="5" t="s">
        <v>40</v>
      </c>
      <c r="B63" t="s">
        <v>41</v>
      </c>
      <c r="D63" s="5" t="s">
        <v>179</v>
      </c>
      <c r="E63" t="s">
        <v>180</v>
      </c>
      <c r="F63" s="1">
        <v>313325.48</v>
      </c>
    </row>
    <row r="64" spans="1:15" x14ac:dyDescent="0.2">
      <c r="A64" s="5" t="s">
        <v>40</v>
      </c>
      <c r="B64" t="s">
        <v>41</v>
      </c>
      <c r="D64" s="5" t="s">
        <v>131</v>
      </c>
      <c r="E64" t="s">
        <v>132</v>
      </c>
      <c r="F64" s="1">
        <v>37338.24000000002</v>
      </c>
    </row>
    <row r="65" spans="1:15" x14ac:dyDescent="0.2">
      <c r="A65" s="5" t="s">
        <v>40</v>
      </c>
      <c r="B65" t="s">
        <v>41</v>
      </c>
      <c r="D65" s="5" t="s">
        <v>181</v>
      </c>
      <c r="E65" t="s">
        <v>182</v>
      </c>
      <c r="F65" s="1">
        <v>54378.719999999994</v>
      </c>
    </row>
    <row r="66" spans="1:15" ht="13.5" thickBot="1" x14ac:dyDescent="0.25">
      <c r="A66" s="5" t="s">
        <v>250</v>
      </c>
      <c r="F66" s="7">
        <f>SUM(F61:F65)</f>
        <v>-1.9999999909487087E-2</v>
      </c>
    </row>
    <row r="67" spans="1:15" s="10" customFormat="1" ht="13.5" thickTop="1" x14ac:dyDescent="0.2">
      <c r="A67" s="5"/>
      <c r="C67" s="5"/>
      <c r="D67" s="5"/>
      <c r="F67" s="1"/>
    </row>
    <row r="68" spans="1:15" s="10" customFormat="1" ht="13.5" thickBot="1" x14ac:dyDescent="0.25">
      <c r="A68" s="6" t="s">
        <v>0</v>
      </c>
      <c r="B68" s="4" t="s">
        <v>1</v>
      </c>
      <c r="C68" s="11" t="s">
        <v>348</v>
      </c>
      <c r="D68" s="6" t="s">
        <v>2</v>
      </c>
      <c r="E68" s="4" t="s">
        <v>3</v>
      </c>
      <c r="F68" s="15" t="s">
        <v>243</v>
      </c>
      <c r="G68" s="3" t="s">
        <v>8</v>
      </c>
      <c r="H68" s="3" t="s">
        <v>17</v>
      </c>
      <c r="I68" s="3" t="s">
        <v>11</v>
      </c>
      <c r="J68" s="3" t="s">
        <v>347</v>
      </c>
      <c r="K68" s="3" t="s">
        <v>62</v>
      </c>
      <c r="L68" s="3" t="s">
        <v>57</v>
      </c>
      <c r="M68" s="3" t="s">
        <v>12</v>
      </c>
      <c r="N68" s="3" t="s">
        <v>345</v>
      </c>
      <c r="O68" s="16" t="s">
        <v>357</v>
      </c>
    </row>
    <row r="69" spans="1:15" x14ac:dyDescent="0.2">
      <c r="A69" s="5" t="s">
        <v>4</v>
      </c>
      <c r="B69" t="s">
        <v>5</v>
      </c>
      <c r="C69" s="12" t="s">
        <v>359</v>
      </c>
      <c r="D69" s="5" t="s">
        <v>6</v>
      </c>
      <c r="E69" t="s">
        <v>7</v>
      </c>
      <c r="F69" s="1">
        <v>-710227.26999999967</v>
      </c>
      <c r="G69" s="1">
        <v>-58593.759999999995</v>
      </c>
      <c r="H69" s="1">
        <v>-49147.710000000006</v>
      </c>
      <c r="I69" s="1">
        <v>-66903.430000000008</v>
      </c>
      <c r="J69" s="1">
        <v>-76065.350000000006</v>
      </c>
      <c r="K69" s="1">
        <v>-18181.82</v>
      </c>
      <c r="L69" s="1">
        <v>-286576.69</v>
      </c>
      <c r="M69" s="1">
        <v>-54261.350000000006</v>
      </c>
      <c r="N69" s="1">
        <v>-100497.16</v>
      </c>
      <c r="O69" s="1">
        <f>SUM(G69:N69)</f>
        <v>-710227.27</v>
      </c>
    </row>
    <row r="70" spans="1:15" x14ac:dyDescent="0.2">
      <c r="A70" s="5" t="s">
        <v>4</v>
      </c>
      <c r="B70" t="s">
        <v>5</v>
      </c>
      <c r="D70" s="5" t="s">
        <v>119</v>
      </c>
      <c r="E70" t="s">
        <v>120</v>
      </c>
      <c r="F70" s="1">
        <v>286343.60000000009</v>
      </c>
    </row>
    <row r="71" spans="1:15" x14ac:dyDescent="0.2">
      <c r="A71" s="5" t="s">
        <v>4</v>
      </c>
      <c r="B71" t="s">
        <v>5</v>
      </c>
      <c r="D71" s="5" t="s">
        <v>179</v>
      </c>
      <c r="E71" t="s">
        <v>180</v>
      </c>
      <c r="F71" s="1">
        <v>38957.979999999996</v>
      </c>
    </row>
    <row r="72" spans="1:15" x14ac:dyDescent="0.2">
      <c r="A72" s="5" t="s">
        <v>4</v>
      </c>
      <c r="B72" t="s">
        <v>5</v>
      </c>
      <c r="D72" s="5" t="s">
        <v>183</v>
      </c>
      <c r="E72" t="s">
        <v>184</v>
      </c>
      <c r="F72" s="1">
        <v>19705.5</v>
      </c>
    </row>
    <row r="73" spans="1:15" x14ac:dyDescent="0.2">
      <c r="A73" s="5" t="s">
        <v>4</v>
      </c>
      <c r="B73" t="s">
        <v>5</v>
      </c>
      <c r="D73" s="5" t="s">
        <v>131</v>
      </c>
      <c r="E73" t="s">
        <v>132</v>
      </c>
      <c r="F73" s="1">
        <v>295554.5500000001</v>
      </c>
    </row>
    <row r="74" spans="1:15" x14ac:dyDescent="0.2">
      <c r="A74" s="5" t="s">
        <v>4</v>
      </c>
      <c r="B74" t="s">
        <v>5</v>
      </c>
      <c r="D74" s="5" t="s">
        <v>181</v>
      </c>
      <c r="E74" t="s">
        <v>182</v>
      </c>
      <c r="F74" s="1">
        <v>69665.62</v>
      </c>
    </row>
    <row r="75" spans="1:15" ht="13.5" thickBot="1" x14ac:dyDescent="0.25">
      <c r="A75" s="5" t="s">
        <v>251</v>
      </c>
      <c r="F75" s="7">
        <f>SUM(F69:F74)</f>
        <v>-1.9999999494757503E-2</v>
      </c>
    </row>
    <row r="76" spans="1:15" s="10" customFormat="1" ht="13.5" thickTop="1" x14ac:dyDescent="0.2">
      <c r="A76" s="5"/>
      <c r="C76" s="5"/>
      <c r="D76" s="5"/>
      <c r="F76" s="1"/>
    </row>
    <row r="77" spans="1:15" s="10" customFormat="1" ht="13.5" thickBot="1" x14ac:dyDescent="0.25">
      <c r="A77" s="6" t="s">
        <v>0</v>
      </c>
      <c r="B77" s="4" t="s">
        <v>1</v>
      </c>
      <c r="C77" s="11" t="s">
        <v>348</v>
      </c>
      <c r="D77" s="6" t="s">
        <v>2</v>
      </c>
      <c r="E77" s="4" t="s">
        <v>3</v>
      </c>
      <c r="F77" s="15" t="s">
        <v>243</v>
      </c>
      <c r="G77" s="3" t="s">
        <v>8</v>
      </c>
      <c r="H77" s="3" t="s">
        <v>17</v>
      </c>
      <c r="I77" s="3" t="s">
        <v>11</v>
      </c>
      <c r="J77" s="3" t="s">
        <v>347</v>
      </c>
      <c r="K77" s="3" t="s">
        <v>62</v>
      </c>
      <c r="L77" s="3" t="s">
        <v>57</v>
      </c>
      <c r="M77" s="3" t="s">
        <v>12</v>
      </c>
      <c r="N77" s="3" t="s">
        <v>345</v>
      </c>
      <c r="O77" s="16" t="s">
        <v>357</v>
      </c>
    </row>
    <row r="78" spans="1:15" x14ac:dyDescent="0.2">
      <c r="A78" s="5" t="s">
        <v>9</v>
      </c>
      <c r="B78" t="s">
        <v>10</v>
      </c>
      <c r="C78" s="12" t="s">
        <v>359</v>
      </c>
      <c r="D78" s="5" t="s">
        <v>6</v>
      </c>
      <c r="E78" t="s">
        <v>7</v>
      </c>
      <c r="F78" s="1">
        <v>-674750.88000000035</v>
      </c>
      <c r="G78" s="1">
        <v>-55666.960000000006</v>
      </c>
      <c r="H78" s="1">
        <v>-46692.76</v>
      </c>
      <c r="I78" s="1">
        <v>-63561.529999999984</v>
      </c>
      <c r="J78" s="1">
        <v>-72265.83</v>
      </c>
      <c r="K78" s="1">
        <v>-17273.620000000003</v>
      </c>
      <c r="L78" s="1">
        <v>-272261.96000000002</v>
      </c>
      <c r="M78" s="1">
        <v>-51550.979999999996</v>
      </c>
      <c r="N78" s="1">
        <v>-95477.239999999991</v>
      </c>
      <c r="O78" s="1">
        <f>SUM(G78:N78)</f>
        <v>-674750.88</v>
      </c>
    </row>
    <row r="79" spans="1:15" x14ac:dyDescent="0.2">
      <c r="A79" s="5" t="s">
        <v>9</v>
      </c>
      <c r="B79" t="s">
        <v>10</v>
      </c>
      <c r="D79" s="5" t="s">
        <v>119</v>
      </c>
      <c r="E79" t="s">
        <v>120</v>
      </c>
      <c r="F79" s="1">
        <v>205472.41999999998</v>
      </c>
    </row>
    <row r="80" spans="1:15" x14ac:dyDescent="0.2">
      <c r="A80" s="5" t="s">
        <v>9</v>
      </c>
      <c r="B80" t="s">
        <v>10</v>
      </c>
      <c r="D80" s="5" t="s">
        <v>179</v>
      </c>
      <c r="E80" t="s">
        <v>180</v>
      </c>
      <c r="F80" s="1">
        <v>44035.979999999989</v>
      </c>
    </row>
    <row r="81" spans="1:15" x14ac:dyDescent="0.2">
      <c r="A81" s="5" t="s">
        <v>9</v>
      </c>
      <c r="B81" t="s">
        <v>10</v>
      </c>
      <c r="D81" s="5" t="s">
        <v>183</v>
      </c>
      <c r="E81" t="s">
        <v>184</v>
      </c>
      <c r="F81" s="1">
        <v>110244.99</v>
      </c>
    </row>
    <row r="82" spans="1:15" x14ac:dyDescent="0.2">
      <c r="A82" s="5" t="s">
        <v>9</v>
      </c>
      <c r="B82" t="s">
        <v>10</v>
      </c>
      <c r="D82" s="5" t="s">
        <v>131</v>
      </c>
      <c r="E82" t="s">
        <v>132</v>
      </c>
      <c r="F82" s="1">
        <v>203844.23999999982</v>
      </c>
    </row>
    <row r="83" spans="1:15" x14ac:dyDescent="0.2">
      <c r="A83" s="5" t="s">
        <v>9</v>
      </c>
      <c r="B83" t="s">
        <v>10</v>
      </c>
      <c r="D83" s="5" t="s">
        <v>181</v>
      </c>
      <c r="E83" t="s">
        <v>182</v>
      </c>
      <c r="F83" s="1">
        <v>111153.21999999999</v>
      </c>
    </row>
    <row r="84" spans="1:15" ht="13.5" thickBot="1" x14ac:dyDescent="0.25">
      <c r="A84" s="5" t="s">
        <v>252</v>
      </c>
      <c r="F84" s="7">
        <f>SUM(F78:F83)</f>
        <v>-3.0000000595464371E-2</v>
      </c>
    </row>
    <row r="85" spans="1:15" s="10" customFormat="1" ht="13.5" thickTop="1" x14ac:dyDescent="0.2">
      <c r="A85" s="5"/>
      <c r="C85" s="5"/>
      <c r="D85" s="5"/>
      <c r="F85" s="1"/>
    </row>
    <row r="86" spans="1:15" s="10" customFormat="1" ht="13.5" thickBot="1" x14ac:dyDescent="0.25">
      <c r="A86" s="6" t="s">
        <v>0</v>
      </c>
      <c r="B86" s="4" t="s">
        <v>1</v>
      </c>
      <c r="C86" s="11" t="s">
        <v>348</v>
      </c>
      <c r="D86" s="6" t="s">
        <v>2</v>
      </c>
      <c r="E86" s="4" t="s">
        <v>3</v>
      </c>
      <c r="F86" s="15" t="s">
        <v>243</v>
      </c>
      <c r="G86" s="3" t="s">
        <v>8</v>
      </c>
      <c r="H86" s="3" t="s">
        <v>17</v>
      </c>
      <c r="I86" s="3" t="s">
        <v>11</v>
      </c>
      <c r="J86" s="3" t="s">
        <v>347</v>
      </c>
      <c r="K86" s="3" t="s">
        <v>62</v>
      </c>
      <c r="L86" s="3" t="s">
        <v>57</v>
      </c>
      <c r="M86" s="3" t="s">
        <v>12</v>
      </c>
      <c r="N86" s="3" t="s">
        <v>345</v>
      </c>
      <c r="O86" s="16" t="s">
        <v>357</v>
      </c>
    </row>
    <row r="87" spans="1:15" x14ac:dyDescent="0.2">
      <c r="A87" s="5" t="s">
        <v>145</v>
      </c>
      <c r="B87" t="s">
        <v>146</v>
      </c>
      <c r="C87" s="12" t="s">
        <v>359</v>
      </c>
      <c r="D87" s="5" t="s">
        <v>6</v>
      </c>
      <c r="E87" t="s">
        <v>7</v>
      </c>
      <c r="F87" s="1">
        <v>-99745.69</v>
      </c>
      <c r="G87" s="1">
        <v>-8229.010000000002</v>
      </c>
      <c r="H87" s="1">
        <v>-6902.4100000000026</v>
      </c>
      <c r="I87" s="1">
        <v>-9396.07</v>
      </c>
      <c r="J87" s="1">
        <v>-10682.769999999997</v>
      </c>
      <c r="K87" s="1">
        <v>-2553.4699999999998</v>
      </c>
      <c r="L87" s="1">
        <v>-40247.369999999995</v>
      </c>
      <c r="M87" s="1">
        <v>-7620.57</v>
      </c>
      <c r="N87" s="1">
        <v>-14114.02</v>
      </c>
      <c r="O87" s="1">
        <f>SUM(G87:N87)</f>
        <v>-99745.690000000017</v>
      </c>
    </row>
    <row r="88" spans="1:15" x14ac:dyDescent="0.2">
      <c r="A88" s="5" t="s">
        <v>145</v>
      </c>
      <c r="B88" t="s">
        <v>146</v>
      </c>
      <c r="D88" s="5" t="s">
        <v>119</v>
      </c>
      <c r="E88" t="s">
        <v>120</v>
      </c>
      <c r="F88" s="1">
        <v>143797.68000000008</v>
      </c>
    </row>
    <row r="89" spans="1:15" x14ac:dyDescent="0.2">
      <c r="A89" s="5" t="s">
        <v>145</v>
      </c>
      <c r="B89" t="s">
        <v>146</v>
      </c>
      <c r="D89" s="5" t="s">
        <v>179</v>
      </c>
      <c r="E89" t="s">
        <v>180</v>
      </c>
      <c r="F89" s="1">
        <v>-163841.93000000005</v>
      </c>
    </row>
    <row r="90" spans="1:15" x14ac:dyDescent="0.2">
      <c r="A90" s="5" t="s">
        <v>145</v>
      </c>
      <c r="B90" t="s">
        <v>146</v>
      </c>
      <c r="D90" s="5" t="s">
        <v>131</v>
      </c>
      <c r="E90" t="s">
        <v>132</v>
      </c>
      <c r="F90" s="1">
        <v>108632.20000000004</v>
      </c>
    </row>
    <row r="91" spans="1:15" x14ac:dyDescent="0.2">
      <c r="A91" s="5" t="s">
        <v>145</v>
      </c>
      <c r="B91" t="s">
        <v>146</v>
      </c>
      <c r="D91" s="5" t="s">
        <v>181</v>
      </c>
      <c r="E91" t="s">
        <v>182</v>
      </c>
      <c r="F91" s="1">
        <v>11157.719999999996</v>
      </c>
    </row>
    <row r="92" spans="1:15" ht="13.5" thickBot="1" x14ac:dyDescent="0.25">
      <c r="A92" s="5" t="s">
        <v>253</v>
      </c>
      <c r="F92" s="7">
        <f>SUM(F87:F91)</f>
        <v>-1.9999999936771928E-2</v>
      </c>
    </row>
    <row r="93" spans="1:15" s="10" customFormat="1" ht="13.5" thickTop="1" x14ac:dyDescent="0.2">
      <c r="A93" s="5"/>
      <c r="C93" s="5"/>
      <c r="D93" s="5"/>
      <c r="F93" s="1"/>
    </row>
    <row r="94" spans="1:15" s="10" customFormat="1" ht="13.5" thickBot="1" x14ac:dyDescent="0.25">
      <c r="A94" s="6" t="s">
        <v>0</v>
      </c>
      <c r="B94" s="4" t="s">
        <v>1</v>
      </c>
      <c r="C94" s="11" t="s">
        <v>348</v>
      </c>
      <c r="D94" s="6" t="s">
        <v>2</v>
      </c>
      <c r="E94" s="4" t="s">
        <v>3</v>
      </c>
      <c r="F94" s="15" t="s">
        <v>243</v>
      </c>
      <c r="G94" s="3" t="s">
        <v>8</v>
      </c>
      <c r="H94" s="3" t="s">
        <v>17</v>
      </c>
      <c r="I94" s="3" t="s">
        <v>11</v>
      </c>
      <c r="J94" s="3" t="s">
        <v>347</v>
      </c>
      <c r="K94" s="3" t="s">
        <v>62</v>
      </c>
      <c r="L94" s="3" t="s">
        <v>57</v>
      </c>
      <c r="M94" s="3" t="s">
        <v>12</v>
      </c>
      <c r="N94" s="3" t="s">
        <v>345</v>
      </c>
      <c r="O94" s="16" t="s">
        <v>357</v>
      </c>
    </row>
    <row r="95" spans="1:15" x14ac:dyDescent="0.2">
      <c r="A95" s="5" t="s">
        <v>24</v>
      </c>
      <c r="B95" t="s">
        <v>25</v>
      </c>
      <c r="C95" s="12" t="s">
        <v>360</v>
      </c>
      <c r="D95" s="5" t="s">
        <v>6</v>
      </c>
      <c r="E95" t="s">
        <v>7</v>
      </c>
      <c r="F95" s="1">
        <v>-679258.78000000026</v>
      </c>
      <c r="G95" s="1">
        <v>-57465.279999999999</v>
      </c>
      <c r="H95" s="1">
        <v>-48227.39</v>
      </c>
      <c r="I95" s="1">
        <v>-65548.47</v>
      </c>
      <c r="J95" s="1">
        <v>-74650.529999999984</v>
      </c>
      <c r="K95" s="1">
        <v>0</v>
      </c>
      <c r="L95" s="1">
        <v>-279786.70999999996</v>
      </c>
      <c r="M95" s="1">
        <v>-53457.66</v>
      </c>
      <c r="N95" s="1">
        <v>-100122.74</v>
      </c>
      <c r="O95" s="1">
        <f>SUM(G95:N95)</f>
        <v>-679258.77999999991</v>
      </c>
    </row>
    <row r="96" spans="1:15" x14ac:dyDescent="0.2">
      <c r="A96" s="5" t="s">
        <v>24</v>
      </c>
      <c r="B96" t="s">
        <v>25</v>
      </c>
      <c r="D96" s="5" t="s">
        <v>119</v>
      </c>
      <c r="E96" t="s">
        <v>120</v>
      </c>
      <c r="F96" s="1">
        <v>407514.05</v>
      </c>
    </row>
    <row r="97" spans="1:15" x14ac:dyDescent="0.2">
      <c r="A97" s="5" t="s">
        <v>24</v>
      </c>
      <c r="B97" t="s">
        <v>25</v>
      </c>
      <c r="D97" s="5" t="s">
        <v>179</v>
      </c>
      <c r="E97" t="s">
        <v>180</v>
      </c>
      <c r="F97" s="1">
        <v>86279.450000000041</v>
      </c>
    </row>
    <row r="98" spans="1:15" x14ac:dyDescent="0.2">
      <c r="A98" s="5" t="s">
        <v>24</v>
      </c>
      <c r="B98" t="s">
        <v>25</v>
      </c>
      <c r="D98" s="5" t="s">
        <v>131</v>
      </c>
      <c r="E98" t="s">
        <v>132</v>
      </c>
      <c r="F98" s="1">
        <v>149150.06000000003</v>
      </c>
    </row>
    <row r="99" spans="1:15" x14ac:dyDescent="0.2">
      <c r="A99" s="5" t="s">
        <v>24</v>
      </c>
      <c r="B99" t="s">
        <v>25</v>
      </c>
      <c r="D99" s="5" t="s">
        <v>181</v>
      </c>
      <c r="E99" t="s">
        <v>182</v>
      </c>
      <c r="F99" s="1">
        <v>35449.19999999999</v>
      </c>
    </row>
    <row r="100" spans="1:15" x14ac:dyDescent="0.2">
      <c r="A100" s="5" t="s">
        <v>24</v>
      </c>
      <c r="B100" t="s">
        <v>25</v>
      </c>
      <c r="D100" s="5" t="s">
        <v>191</v>
      </c>
      <c r="E100" t="s">
        <v>192</v>
      </c>
      <c r="F100" s="1">
        <v>866</v>
      </c>
    </row>
    <row r="101" spans="1:15" ht="13.5" thickBot="1" x14ac:dyDescent="0.25">
      <c r="A101" s="5" t="s">
        <v>254</v>
      </c>
      <c r="F101" s="7">
        <f>SUM(F95:F100)</f>
        <v>-2.0000000215077307E-2</v>
      </c>
    </row>
    <row r="102" spans="1:15" s="10" customFormat="1" ht="13.5" thickTop="1" x14ac:dyDescent="0.2">
      <c r="A102" s="5"/>
      <c r="C102" s="5"/>
      <c r="D102" s="5"/>
      <c r="F102" s="1"/>
    </row>
    <row r="103" spans="1:15" s="10" customFormat="1" ht="13.5" thickBot="1" x14ac:dyDescent="0.25">
      <c r="A103" s="6" t="s">
        <v>0</v>
      </c>
      <c r="B103" s="4" t="s">
        <v>1</v>
      </c>
      <c r="C103" s="11" t="s">
        <v>348</v>
      </c>
      <c r="D103" s="6" t="s">
        <v>2</v>
      </c>
      <c r="E103" s="4" t="s">
        <v>3</v>
      </c>
      <c r="F103" s="15" t="s">
        <v>243</v>
      </c>
      <c r="G103" s="3" t="s">
        <v>8</v>
      </c>
      <c r="H103" s="3" t="s">
        <v>17</v>
      </c>
      <c r="I103" s="3" t="s">
        <v>11</v>
      </c>
      <c r="J103" s="3" t="s">
        <v>347</v>
      </c>
      <c r="K103" s="3" t="s">
        <v>62</v>
      </c>
      <c r="L103" s="3" t="s">
        <v>57</v>
      </c>
      <c r="M103" s="3" t="s">
        <v>12</v>
      </c>
      <c r="N103" s="3" t="s">
        <v>345</v>
      </c>
      <c r="O103" s="16" t="s">
        <v>357</v>
      </c>
    </row>
    <row r="104" spans="1:15" x14ac:dyDescent="0.2">
      <c r="A104" s="5" t="s">
        <v>139</v>
      </c>
      <c r="B104" t="s">
        <v>140</v>
      </c>
      <c r="C104" s="12" t="s">
        <v>359</v>
      </c>
      <c r="D104" s="5" t="s">
        <v>6</v>
      </c>
      <c r="E104" t="s">
        <v>7</v>
      </c>
      <c r="F104" s="1">
        <v>-777419.26000000013</v>
      </c>
      <c r="G104" s="1">
        <v>-64137.09</v>
      </c>
      <c r="H104" s="1">
        <v>-53797.4</v>
      </c>
      <c r="I104" s="1">
        <v>-73232.899999999994</v>
      </c>
      <c r="J104" s="1">
        <v>-83261.59</v>
      </c>
      <c r="K104" s="1">
        <v>-19901.949999999997</v>
      </c>
      <c r="L104" s="1">
        <v>-313688.65999999992</v>
      </c>
      <c r="M104" s="1">
        <v>-59394.840000000004</v>
      </c>
      <c r="N104" s="1">
        <v>-110004.83</v>
      </c>
      <c r="O104" s="1">
        <f>SUM(G104:N104)</f>
        <v>-777419.25999999978</v>
      </c>
    </row>
    <row r="105" spans="1:15" x14ac:dyDescent="0.2">
      <c r="A105" s="5" t="s">
        <v>139</v>
      </c>
      <c r="B105" t="s">
        <v>140</v>
      </c>
      <c r="D105" s="5" t="s">
        <v>119</v>
      </c>
      <c r="E105" t="s">
        <v>120</v>
      </c>
      <c r="F105" s="1">
        <v>481673.82999999996</v>
      </c>
    </row>
    <row r="106" spans="1:15" x14ac:dyDescent="0.2">
      <c r="A106" s="5" t="s">
        <v>139</v>
      </c>
      <c r="B106" t="s">
        <v>140</v>
      </c>
      <c r="D106" s="5" t="s">
        <v>179</v>
      </c>
      <c r="E106" t="s">
        <v>180</v>
      </c>
      <c r="F106" s="1">
        <v>19674.580000000002</v>
      </c>
    </row>
    <row r="107" spans="1:15" x14ac:dyDescent="0.2">
      <c r="A107" s="5" t="s">
        <v>139</v>
      </c>
      <c r="B107" t="s">
        <v>140</v>
      </c>
      <c r="D107" s="5" t="s">
        <v>131</v>
      </c>
      <c r="E107" t="s">
        <v>132</v>
      </c>
      <c r="F107" s="1">
        <v>176292.63000000003</v>
      </c>
    </row>
    <row r="108" spans="1:15" x14ac:dyDescent="0.2">
      <c r="A108" s="5" t="s">
        <v>139</v>
      </c>
      <c r="B108" t="s">
        <v>140</v>
      </c>
      <c r="D108" s="5" t="s">
        <v>181</v>
      </c>
      <c r="E108" t="s">
        <v>182</v>
      </c>
      <c r="F108" s="1">
        <v>98386.240000000034</v>
      </c>
    </row>
    <row r="109" spans="1:15" x14ac:dyDescent="0.2">
      <c r="A109" s="5" t="s">
        <v>139</v>
      </c>
      <c r="B109" t="s">
        <v>140</v>
      </c>
      <c r="D109" s="5" t="s">
        <v>191</v>
      </c>
      <c r="E109" t="s">
        <v>192</v>
      </c>
      <c r="F109" s="1">
        <v>1391.98</v>
      </c>
    </row>
    <row r="110" spans="1:15" ht="13.5" thickBot="1" x14ac:dyDescent="0.25">
      <c r="A110" s="5" t="s">
        <v>255</v>
      </c>
      <c r="F110" s="7">
        <f>SUM(F104:F109)</f>
        <v>-8.3218765212222934E-11</v>
      </c>
    </row>
    <row r="111" spans="1:15" s="10" customFormat="1" ht="13.5" thickTop="1" x14ac:dyDescent="0.2">
      <c r="A111" s="5"/>
      <c r="C111" s="5"/>
      <c r="D111" s="5"/>
      <c r="F111" s="1"/>
    </row>
    <row r="112" spans="1:15" s="10" customFormat="1" ht="13.5" thickBot="1" x14ac:dyDescent="0.25">
      <c r="A112" s="6" t="s">
        <v>0</v>
      </c>
      <c r="B112" s="4" t="s">
        <v>1</v>
      </c>
      <c r="C112" s="11" t="s">
        <v>348</v>
      </c>
      <c r="D112" s="6" t="s">
        <v>2</v>
      </c>
      <c r="E112" s="4" t="s">
        <v>3</v>
      </c>
      <c r="F112" s="15" t="s">
        <v>243</v>
      </c>
      <c r="G112" s="3" t="s">
        <v>8</v>
      </c>
      <c r="H112" s="3" t="s">
        <v>17</v>
      </c>
      <c r="I112" s="3" t="s">
        <v>11</v>
      </c>
      <c r="J112" s="3" t="s">
        <v>347</v>
      </c>
      <c r="K112" s="3" t="s">
        <v>62</v>
      </c>
      <c r="L112" s="3" t="s">
        <v>57</v>
      </c>
      <c r="M112" s="3" t="s">
        <v>12</v>
      </c>
      <c r="N112" s="3" t="s">
        <v>345</v>
      </c>
      <c r="O112" s="16" t="s">
        <v>357</v>
      </c>
    </row>
    <row r="113" spans="1:15" x14ac:dyDescent="0.2">
      <c r="A113" s="5" t="s">
        <v>13</v>
      </c>
      <c r="B113" t="s">
        <v>14</v>
      </c>
      <c r="C113" s="12" t="s">
        <v>359</v>
      </c>
      <c r="D113" s="5" t="s">
        <v>6</v>
      </c>
      <c r="E113" t="s">
        <v>7</v>
      </c>
      <c r="F113" s="1">
        <v>-839030.65999999957</v>
      </c>
      <c r="G113" s="1">
        <v>-69220.01999999999</v>
      </c>
      <c r="H113" s="1">
        <v>-58060.93</v>
      </c>
      <c r="I113" s="1">
        <v>-79036.679999999993</v>
      </c>
      <c r="J113" s="1">
        <v>-89860.189999999988</v>
      </c>
      <c r="K113" s="1">
        <v>-21479.19</v>
      </c>
      <c r="L113" s="1">
        <v>-338548.86999999994</v>
      </c>
      <c r="M113" s="1">
        <v>-64101.94000000001</v>
      </c>
      <c r="N113" s="1">
        <v>-118722.84</v>
      </c>
      <c r="O113" s="1">
        <f>SUM(G113:N113)</f>
        <v>-839030.65999999992</v>
      </c>
    </row>
    <row r="114" spans="1:15" x14ac:dyDescent="0.2">
      <c r="A114" s="5" t="s">
        <v>13</v>
      </c>
      <c r="B114" t="s">
        <v>14</v>
      </c>
      <c r="D114" s="5" t="s">
        <v>237</v>
      </c>
      <c r="E114" t="s">
        <v>238</v>
      </c>
      <c r="F114" s="1">
        <v>337.63</v>
      </c>
    </row>
    <row r="115" spans="1:15" x14ac:dyDescent="0.2">
      <c r="A115" s="5" t="s">
        <v>13</v>
      </c>
      <c r="B115" t="s">
        <v>14</v>
      </c>
      <c r="D115" s="5" t="s">
        <v>127</v>
      </c>
      <c r="E115" t="s">
        <v>128</v>
      </c>
      <c r="F115" s="1">
        <v>7088.05</v>
      </c>
    </row>
    <row r="116" spans="1:15" x14ac:dyDescent="0.2">
      <c r="A116" s="5" t="s">
        <v>13</v>
      </c>
      <c r="B116" t="s">
        <v>14</v>
      </c>
      <c r="D116" s="5" t="s">
        <v>119</v>
      </c>
      <c r="E116" t="s">
        <v>120</v>
      </c>
      <c r="F116" s="1">
        <v>498943.97000000009</v>
      </c>
    </row>
    <row r="117" spans="1:15" x14ac:dyDescent="0.2">
      <c r="A117" s="5" t="s">
        <v>13</v>
      </c>
      <c r="B117" t="s">
        <v>14</v>
      </c>
      <c r="D117" s="5" t="s">
        <v>179</v>
      </c>
      <c r="E117" t="s">
        <v>180</v>
      </c>
      <c r="F117" s="1">
        <v>24972.130000000005</v>
      </c>
    </row>
    <row r="118" spans="1:15" x14ac:dyDescent="0.2">
      <c r="A118" s="5" t="s">
        <v>13</v>
      </c>
      <c r="B118" t="s">
        <v>14</v>
      </c>
      <c r="D118" s="5" t="s">
        <v>183</v>
      </c>
      <c r="E118" t="s">
        <v>184</v>
      </c>
      <c r="F118" s="1">
        <v>980.1</v>
      </c>
    </row>
    <row r="119" spans="1:15" x14ac:dyDescent="0.2">
      <c r="A119" s="5" t="s">
        <v>13</v>
      </c>
      <c r="B119" t="s">
        <v>14</v>
      </c>
      <c r="D119" s="5" t="s">
        <v>131</v>
      </c>
      <c r="E119" t="s">
        <v>132</v>
      </c>
      <c r="F119" s="1">
        <v>182613.53000000003</v>
      </c>
    </row>
    <row r="120" spans="1:15" x14ac:dyDescent="0.2">
      <c r="A120" s="5" t="s">
        <v>13</v>
      </c>
      <c r="B120" t="s">
        <v>14</v>
      </c>
      <c r="D120" s="5" t="s">
        <v>181</v>
      </c>
      <c r="E120" t="s">
        <v>182</v>
      </c>
      <c r="F120" s="1">
        <v>118782.48000000004</v>
      </c>
    </row>
    <row r="121" spans="1:15" x14ac:dyDescent="0.2">
      <c r="A121" s="5" t="s">
        <v>13</v>
      </c>
      <c r="B121" t="s">
        <v>14</v>
      </c>
      <c r="D121" s="5" t="s">
        <v>191</v>
      </c>
      <c r="E121" t="s">
        <v>192</v>
      </c>
      <c r="F121" s="1">
        <v>5312.77</v>
      </c>
    </row>
    <row r="122" spans="1:15" ht="13.5" thickBot="1" x14ac:dyDescent="0.25">
      <c r="A122" s="5" t="s">
        <v>256</v>
      </c>
      <c r="F122" s="7">
        <f>SUM(F113:F121)</f>
        <v>6.2209437601268291E-10</v>
      </c>
    </row>
    <row r="123" spans="1:15" s="10" customFormat="1" ht="13.5" thickTop="1" x14ac:dyDescent="0.2">
      <c r="A123" s="5"/>
      <c r="C123" s="5"/>
      <c r="D123" s="5"/>
      <c r="F123" s="1"/>
    </row>
    <row r="124" spans="1:15" s="10" customFormat="1" ht="13.5" thickBot="1" x14ac:dyDescent="0.25">
      <c r="A124" s="6" t="s">
        <v>0</v>
      </c>
      <c r="B124" s="4" t="s">
        <v>1</v>
      </c>
      <c r="C124" s="11" t="s">
        <v>348</v>
      </c>
      <c r="D124" s="6" t="s">
        <v>2</v>
      </c>
      <c r="E124" s="4" t="s">
        <v>3</v>
      </c>
      <c r="F124" s="15" t="s">
        <v>243</v>
      </c>
      <c r="G124" s="3" t="s">
        <v>8</v>
      </c>
      <c r="H124" s="3" t="s">
        <v>17</v>
      </c>
      <c r="I124" s="3" t="s">
        <v>11</v>
      </c>
      <c r="J124" s="3" t="s">
        <v>347</v>
      </c>
      <c r="K124" s="3" t="s">
        <v>62</v>
      </c>
      <c r="L124" s="3" t="s">
        <v>57</v>
      </c>
      <c r="M124" s="3" t="s">
        <v>12</v>
      </c>
      <c r="N124" s="3" t="s">
        <v>345</v>
      </c>
      <c r="O124" s="16" t="s">
        <v>357</v>
      </c>
    </row>
    <row r="125" spans="1:15" x14ac:dyDescent="0.2">
      <c r="A125" s="5" t="s">
        <v>15</v>
      </c>
      <c r="B125" t="s">
        <v>16</v>
      </c>
      <c r="C125" s="12" t="s">
        <v>359</v>
      </c>
      <c r="D125" s="5" t="s">
        <v>6</v>
      </c>
      <c r="E125" t="s">
        <v>7</v>
      </c>
      <c r="F125" s="1">
        <v>-1002334.3600000005</v>
      </c>
      <c r="G125" s="1">
        <v>-82692.58</v>
      </c>
      <c r="H125" s="1">
        <v>-69361.539999999994</v>
      </c>
      <c r="I125" s="1">
        <v>-94419.87</v>
      </c>
      <c r="J125" s="1">
        <v>-107350.02</v>
      </c>
      <c r="K125" s="1">
        <v>-25659.78</v>
      </c>
      <c r="L125" s="1">
        <v>-404441.91</v>
      </c>
      <c r="M125" s="1">
        <v>-76578.340000000011</v>
      </c>
      <c r="N125" s="1">
        <v>-141830.32</v>
      </c>
      <c r="O125" s="1">
        <f>SUM(G125:N125)</f>
        <v>-1002334.3599999999</v>
      </c>
    </row>
    <row r="126" spans="1:15" x14ac:dyDescent="0.2">
      <c r="A126" s="5" t="s">
        <v>15</v>
      </c>
      <c r="B126" t="s">
        <v>16</v>
      </c>
      <c r="D126" s="5" t="s">
        <v>119</v>
      </c>
      <c r="E126" t="s">
        <v>120</v>
      </c>
      <c r="F126" s="1">
        <v>581305.99000000011</v>
      </c>
    </row>
    <row r="127" spans="1:15" x14ac:dyDescent="0.2">
      <c r="A127" s="5" t="s">
        <v>15</v>
      </c>
      <c r="B127" t="s">
        <v>16</v>
      </c>
      <c r="D127" s="5" t="s">
        <v>179</v>
      </c>
      <c r="E127" t="s">
        <v>180</v>
      </c>
      <c r="F127" s="1">
        <v>159169.23000000004</v>
      </c>
    </row>
    <row r="128" spans="1:15" x14ac:dyDescent="0.2">
      <c r="A128" s="5" t="s">
        <v>15</v>
      </c>
      <c r="B128" t="s">
        <v>16</v>
      </c>
      <c r="D128" s="5" t="s">
        <v>131</v>
      </c>
      <c r="E128" t="s">
        <v>132</v>
      </c>
      <c r="F128" s="1">
        <v>212757.97999999998</v>
      </c>
    </row>
    <row r="129" spans="1:15" x14ac:dyDescent="0.2">
      <c r="A129" s="5" t="s">
        <v>15</v>
      </c>
      <c r="B129" t="s">
        <v>16</v>
      </c>
      <c r="D129" s="5" t="s">
        <v>181</v>
      </c>
      <c r="E129" t="s">
        <v>182</v>
      </c>
      <c r="F129" s="1">
        <v>49101.120000000017</v>
      </c>
    </row>
    <row r="130" spans="1:15" ht="13.5" thickBot="1" x14ac:dyDescent="0.25">
      <c r="A130" s="5" t="s">
        <v>257</v>
      </c>
      <c r="F130" s="7">
        <f>SUM(F125:F129)</f>
        <v>-4.0000000306463335E-2</v>
      </c>
    </row>
    <row r="131" spans="1:15" s="10" customFormat="1" ht="13.5" thickTop="1" x14ac:dyDescent="0.2">
      <c r="A131" s="5"/>
      <c r="C131" s="5"/>
      <c r="D131" s="5"/>
      <c r="F131" s="1"/>
    </row>
    <row r="132" spans="1:15" s="10" customFormat="1" ht="13.5" thickBot="1" x14ac:dyDescent="0.25">
      <c r="A132" s="6" t="s">
        <v>0</v>
      </c>
      <c r="B132" s="4" t="s">
        <v>1</v>
      </c>
      <c r="C132" s="11" t="s">
        <v>348</v>
      </c>
      <c r="D132" s="6" t="s">
        <v>2</v>
      </c>
      <c r="E132" s="4" t="s">
        <v>3</v>
      </c>
      <c r="F132" s="15" t="s">
        <v>243</v>
      </c>
      <c r="G132" s="3" t="s">
        <v>8</v>
      </c>
      <c r="H132" s="3" t="s">
        <v>17</v>
      </c>
      <c r="I132" s="3" t="s">
        <v>11</v>
      </c>
      <c r="J132" s="3" t="s">
        <v>347</v>
      </c>
      <c r="K132" s="3" t="s">
        <v>62</v>
      </c>
      <c r="L132" s="3" t="s">
        <v>57</v>
      </c>
      <c r="M132" s="3" t="s">
        <v>12</v>
      </c>
      <c r="N132" s="3" t="s">
        <v>345</v>
      </c>
      <c r="O132" s="16" t="s">
        <v>357</v>
      </c>
    </row>
    <row r="133" spans="1:15" x14ac:dyDescent="0.2">
      <c r="A133" s="5" t="s">
        <v>18</v>
      </c>
      <c r="B133" t="s">
        <v>19</v>
      </c>
      <c r="C133" s="12" t="s">
        <v>361</v>
      </c>
      <c r="D133" s="5" t="s">
        <v>6</v>
      </c>
      <c r="E133" t="s">
        <v>7</v>
      </c>
      <c r="F133" s="1">
        <v>-454202.41000000003</v>
      </c>
      <c r="G133" s="1">
        <v>-38425.520000000004</v>
      </c>
      <c r="H133" s="1">
        <v>-32157.52</v>
      </c>
      <c r="I133" s="1">
        <v>-43739.69</v>
      </c>
      <c r="J133" s="1">
        <v>-49826.01</v>
      </c>
      <c r="K133" s="1">
        <v>-908.42000000000007</v>
      </c>
      <c r="L133" s="1">
        <v>-186768.03000000003</v>
      </c>
      <c r="M133" s="1">
        <v>-35654.880000000005</v>
      </c>
      <c r="N133" s="1">
        <v>-66722.34</v>
      </c>
      <c r="O133" s="1">
        <f>SUM(G133:N133)</f>
        <v>-454202.41000000003</v>
      </c>
    </row>
    <row r="134" spans="1:15" x14ac:dyDescent="0.2">
      <c r="A134" s="5" t="s">
        <v>18</v>
      </c>
      <c r="B134" t="s">
        <v>19</v>
      </c>
      <c r="D134" s="5" t="s">
        <v>119</v>
      </c>
      <c r="E134" t="s">
        <v>120</v>
      </c>
      <c r="F134" s="1">
        <v>241390.11000000002</v>
      </c>
    </row>
    <row r="135" spans="1:15" x14ac:dyDescent="0.2">
      <c r="A135" s="5" t="s">
        <v>18</v>
      </c>
      <c r="B135" t="s">
        <v>19</v>
      </c>
      <c r="D135" s="5" t="s">
        <v>179</v>
      </c>
      <c r="E135" t="s">
        <v>180</v>
      </c>
      <c r="F135" s="1">
        <v>16089.650000000005</v>
      </c>
    </row>
    <row r="136" spans="1:15" x14ac:dyDescent="0.2">
      <c r="A136" s="5" t="s">
        <v>18</v>
      </c>
      <c r="B136" t="s">
        <v>19</v>
      </c>
      <c r="D136" s="5" t="s">
        <v>131</v>
      </c>
      <c r="E136" t="s">
        <v>132</v>
      </c>
      <c r="F136" s="1">
        <v>123818.74999999999</v>
      </c>
    </row>
    <row r="137" spans="1:15" x14ac:dyDescent="0.2">
      <c r="A137" s="5" t="s">
        <v>18</v>
      </c>
      <c r="B137" t="s">
        <v>19</v>
      </c>
      <c r="D137" s="5" t="s">
        <v>181</v>
      </c>
      <c r="E137" t="s">
        <v>182</v>
      </c>
      <c r="F137" s="1">
        <v>72826.2</v>
      </c>
    </row>
    <row r="138" spans="1:15" x14ac:dyDescent="0.2">
      <c r="A138" s="5" t="s">
        <v>18</v>
      </c>
      <c r="B138" t="s">
        <v>19</v>
      </c>
      <c r="D138" s="5" t="s">
        <v>191</v>
      </c>
      <c r="E138" t="s">
        <v>192</v>
      </c>
      <c r="F138" s="1">
        <v>77.73</v>
      </c>
    </row>
    <row r="139" spans="1:15" ht="13.5" thickBot="1" x14ac:dyDescent="0.25">
      <c r="A139" s="5" t="s">
        <v>258</v>
      </c>
      <c r="F139" s="7">
        <f>SUM(F133:F138)</f>
        <v>2.9999999959258616E-2</v>
      </c>
    </row>
    <row r="140" spans="1:15" s="10" customFormat="1" ht="13.5" thickTop="1" x14ac:dyDescent="0.2">
      <c r="A140" s="5"/>
      <c r="C140" s="5"/>
      <c r="D140" s="5"/>
      <c r="F140" s="1"/>
    </row>
    <row r="141" spans="1:15" s="10" customFormat="1" ht="13.5" thickBot="1" x14ac:dyDescent="0.25">
      <c r="A141" s="6" t="s">
        <v>0</v>
      </c>
      <c r="B141" s="4" t="s">
        <v>1</v>
      </c>
      <c r="C141" s="11" t="s">
        <v>348</v>
      </c>
      <c r="D141" s="6" t="s">
        <v>2</v>
      </c>
      <c r="E141" s="4" t="s">
        <v>3</v>
      </c>
      <c r="F141" s="15" t="s">
        <v>243</v>
      </c>
      <c r="G141" s="3" t="s">
        <v>8</v>
      </c>
      <c r="H141" s="3" t="s">
        <v>17</v>
      </c>
      <c r="I141" s="3" t="s">
        <v>11</v>
      </c>
      <c r="J141" s="3" t="s">
        <v>347</v>
      </c>
      <c r="K141" s="3" t="s">
        <v>62</v>
      </c>
      <c r="L141" s="3" t="s">
        <v>57</v>
      </c>
      <c r="M141" s="3" t="s">
        <v>12</v>
      </c>
      <c r="N141" s="3" t="s">
        <v>345</v>
      </c>
      <c r="O141" s="16" t="s">
        <v>357</v>
      </c>
    </row>
    <row r="142" spans="1:15" x14ac:dyDescent="0.2">
      <c r="A142" s="5" t="s">
        <v>20</v>
      </c>
      <c r="B142" t="s">
        <v>21</v>
      </c>
      <c r="C142" s="12" t="s">
        <v>359</v>
      </c>
      <c r="D142" s="5" t="s">
        <v>6</v>
      </c>
      <c r="E142" t="s">
        <v>7</v>
      </c>
      <c r="F142" s="1">
        <v>-1490110.6300000001</v>
      </c>
      <c r="G142" s="1">
        <v>-122934.13</v>
      </c>
      <c r="H142" s="1">
        <v>-103115.65</v>
      </c>
      <c r="I142" s="1">
        <v>-140368.42000000001</v>
      </c>
      <c r="J142" s="1">
        <v>-159590.85</v>
      </c>
      <c r="K142" s="1">
        <v>-38146.829999999994</v>
      </c>
      <c r="L142" s="1">
        <v>-601259.62</v>
      </c>
      <c r="M142" s="1">
        <v>-113844.46</v>
      </c>
      <c r="N142" s="1">
        <v>-210850.67</v>
      </c>
      <c r="O142" s="1">
        <f>SUM(G142:N142)</f>
        <v>-1490110.63</v>
      </c>
    </row>
    <row r="143" spans="1:15" x14ac:dyDescent="0.2">
      <c r="A143" s="5" t="s">
        <v>20</v>
      </c>
      <c r="B143" t="s">
        <v>21</v>
      </c>
      <c r="D143" s="5" t="s">
        <v>119</v>
      </c>
      <c r="E143" t="s">
        <v>120</v>
      </c>
      <c r="F143" s="1">
        <v>803569.91000000015</v>
      </c>
    </row>
    <row r="144" spans="1:15" x14ac:dyDescent="0.2">
      <c r="A144" s="5" t="s">
        <v>20</v>
      </c>
      <c r="B144" t="s">
        <v>21</v>
      </c>
      <c r="D144" s="5" t="s">
        <v>179</v>
      </c>
      <c r="E144" t="s">
        <v>180</v>
      </c>
      <c r="F144" s="1">
        <v>45326.11</v>
      </c>
    </row>
    <row r="145" spans="1:15" x14ac:dyDescent="0.2">
      <c r="A145" s="5" t="s">
        <v>20</v>
      </c>
      <c r="B145" t="s">
        <v>21</v>
      </c>
      <c r="D145" s="5" t="s">
        <v>183</v>
      </c>
      <c r="E145" t="s">
        <v>184</v>
      </c>
      <c r="F145" s="1">
        <v>58763.64</v>
      </c>
    </row>
    <row r="146" spans="1:15" x14ac:dyDescent="0.2">
      <c r="A146" s="5" t="s">
        <v>20</v>
      </c>
      <c r="B146" t="s">
        <v>21</v>
      </c>
      <c r="D146" s="5" t="s">
        <v>131</v>
      </c>
      <c r="E146" t="s">
        <v>132</v>
      </c>
      <c r="F146" s="1">
        <v>415947.39000000013</v>
      </c>
    </row>
    <row r="147" spans="1:15" x14ac:dyDescent="0.2">
      <c r="A147" s="5" t="s">
        <v>20</v>
      </c>
      <c r="B147" t="s">
        <v>21</v>
      </c>
      <c r="D147" s="5" t="s">
        <v>207</v>
      </c>
      <c r="E147" t="s">
        <v>208</v>
      </c>
      <c r="F147" s="1">
        <v>44028.28</v>
      </c>
    </row>
    <row r="148" spans="1:15" x14ac:dyDescent="0.2">
      <c r="A148" s="5" t="s">
        <v>20</v>
      </c>
      <c r="B148" t="s">
        <v>21</v>
      </c>
      <c r="D148" s="5" t="s">
        <v>181</v>
      </c>
      <c r="E148" t="s">
        <v>182</v>
      </c>
      <c r="F148" s="1">
        <v>122475.26000000002</v>
      </c>
    </row>
    <row r="149" spans="1:15" ht="13.5" thickBot="1" x14ac:dyDescent="0.25">
      <c r="A149" s="5" t="s">
        <v>259</v>
      </c>
      <c r="F149" s="7">
        <f>SUM(F142:F148)</f>
        <v>-3.9999999818974175E-2</v>
      </c>
    </row>
    <row r="150" spans="1:15" s="10" customFormat="1" ht="13.5" thickTop="1" x14ac:dyDescent="0.2">
      <c r="A150" s="5"/>
      <c r="C150" s="5"/>
      <c r="D150" s="5"/>
      <c r="F150" s="1"/>
    </row>
    <row r="151" spans="1:15" s="10" customFormat="1" ht="13.5" thickBot="1" x14ac:dyDescent="0.25">
      <c r="A151" s="6" t="s">
        <v>0</v>
      </c>
      <c r="B151" s="4" t="s">
        <v>1</v>
      </c>
      <c r="C151" s="11" t="s">
        <v>348</v>
      </c>
      <c r="D151" s="6" t="s">
        <v>2</v>
      </c>
      <c r="E151" s="4" t="s">
        <v>3</v>
      </c>
      <c r="F151" s="15" t="s">
        <v>243</v>
      </c>
      <c r="G151" s="3" t="s">
        <v>8</v>
      </c>
      <c r="H151" s="3" t="s">
        <v>17</v>
      </c>
      <c r="I151" s="3" t="s">
        <v>11</v>
      </c>
      <c r="J151" s="3" t="s">
        <v>347</v>
      </c>
      <c r="K151" s="3" t="s">
        <v>62</v>
      </c>
      <c r="L151" s="3" t="s">
        <v>57</v>
      </c>
      <c r="M151" s="3" t="s">
        <v>12</v>
      </c>
      <c r="N151" s="3" t="s">
        <v>345</v>
      </c>
      <c r="O151" s="16" t="s">
        <v>357</v>
      </c>
    </row>
    <row r="152" spans="1:15" x14ac:dyDescent="0.2">
      <c r="A152" s="5" t="s">
        <v>99</v>
      </c>
      <c r="B152" t="s">
        <v>100</v>
      </c>
      <c r="C152" s="12" t="s">
        <v>359</v>
      </c>
      <c r="D152" s="5" t="s">
        <v>6</v>
      </c>
      <c r="E152" t="s">
        <v>7</v>
      </c>
      <c r="F152" s="1">
        <v>-617814.56000000017</v>
      </c>
      <c r="G152" s="1">
        <v>-50969.7</v>
      </c>
      <c r="H152" s="1">
        <v>-42752.770000000004</v>
      </c>
      <c r="I152" s="1">
        <v>-58198.13</v>
      </c>
      <c r="J152" s="1">
        <v>-66167.94</v>
      </c>
      <c r="K152" s="1">
        <v>-15816.09</v>
      </c>
      <c r="L152" s="1">
        <v>-249288.15999999997</v>
      </c>
      <c r="M152" s="1">
        <v>-47201.02</v>
      </c>
      <c r="N152" s="1">
        <v>-87420.75</v>
      </c>
      <c r="O152" s="1">
        <f>SUM(G152:N152)</f>
        <v>-617814.55999999994</v>
      </c>
    </row>
    <row r="153" spans="1:15" x14ac:dyDescent="0.2">
      <c r="A153" s="5" t="s">
        <v>99</v>
      </c>
      <c r="B153" t="s">
        <v>100</v>
      </c>
      <c r="D153" s="5" t="s">
        <v>119</v>
      </c>
      <c r="E153" t="s">
        <v>120</v>
      </c>
      <c r="F153" s="1">
        <v>357516.3299999999</v>
      </c>
    </row>
    <row r="154" spans="1:15" x14ac:dyDescent="0.2">
      <c r="A154" s="5" t="s">
        <v>99</v>
      </c>
      <c r="B154" t="s">
        <v>100</v>
      </c>
      <c r="D154" s="5" t="s">
        <v>179</v>
      </c>
      <c r="E154" t="s">
        <v>180</v>
      </c>
      <c r="F154" s="1">
        <v>20749.980000000003</v>
      </c>
    </row>
    <row r="155" spans="1:15" x14ac:dyDescent="0.2">
      <c r="A155" s="5" t="s">
        <v>99</v>
      </c>
      <c r="B155" t="s">
        <v>100</v>
      </c>
      <c r="D155" s="5" t="s">
        <v>131</v>
      </c>
      <c r="E155" t="s">
        <v>132</v>
      </c>
      <c r="F155" s="1">
        <v>130850.96999999997</v>
      </c>
    </row>
    <row r="156" spans="1:15" x14ac:dyDescent="0.2">
      <c r="A156" s="5" t="s">
        <v>99</v>
      </c>
      <c r="B156" t="s">
        <v>100</v>
      </c>
      <c r="D156" s="5" t="s">
        <v>181</v>
      </c>
      <c r="E156" t="s">
        <v>182</v>
      </c>
      <c r="F156" s="1">
        <v>108697.20000000003</v>
      </c>
    </row>
    <row r="157" spans="1:15" ht="13.5" thickBot="1" x14ac:dyDescent="0.25">
      <c r="A157" s="5" t="s">
        <v>260</v>
      </c>
      <c r="F157" s="7">
        <f>SUM(F152:F156)</f>
        <v>-8.0000000263680704E-2</v>
      </c>
    </row>
    <row r="158" spans="1:15" s="10" customFormat="1" ht="13.5" thickTop="1" x14ac:dyDescent="0.2">
      <c r="A158" s="5"/>
      <c r="C158" s="5"/>
      <c r="D158" s="5"/>
      <c r="F158" s="1"/>
    </row>
    <row r="159" spans="1:15" s="10" customFormat="1" ht="13.5" thickBot="1" x14ac:dyDescent="0.25">
      <c r="A159" s="6" t="s">
        <v>0</v>
      </c>
      <c r="B159" s="4" t="s">
        <v>1</v>
      </c>
      <c r="C159" s="11" t="s">
        <v>348</v>
      </c>
      <c r="D159" s="6" t="s">
        <v>2</v>
      </c>
      <c r="E159" s="4" t="s">
        <v>3</v>
      </c>
      <c r="F159" s="15" t="s">
        <v>243</v>
      </c>
      <c r="G159" s="3" t="s">
        <v>8</v>
      </c>
      <c r="H159" s="3" t="s">
        <v>17</v>
      </c>
      <c r="I159" s="3" t="s">
        <v>11</v>
      </c>
      <c r="J159" s="3" t="s">
        <v>347</v>
      </c>
      <c r="K159" s="3" t="s">
        <v>62</v>
      </c>
      <c r="L159" s="3" t="s">
        <v>57</v>
      </c>
      <c r="M159" s="3" t="s">
        <v>12</v>
      </c>
      <c r="N159" s="3" t="s">
        <v>345</v>
      </c>
      <c r="O159" s="16" t="s">
        <v>357</v>
      </c>
    </row>
    <row r="160" spans="1:15" x14ac:dyDescent="0.2">
      <c r="A160" s="5" t="s">
        <v>133</v>
      </c>
      <c r="B160" t="s">
        <v>134</v>
      </c>
      <c r="C160" s="12" t="s">
        <v>359</v>
      </c>
      <c r="D160" s="5" t="s">
        <v>6</v>
      </c>
      <c r="E160" t="s">
        <v>7</v>
      </c>
      <c r="F160" s="1">
        <v>-2528893.3100000005</v>
      </c>
      <c r="G160" s="1">
        <v>-208633.68</v>
      </c>
      <c r="H160" s="1">
        <v>-174999.41</v>
      </c>
      <c r="I160" s="1">
        <v>-238221.74999999997</v>
      </c>
      <c r="J160" s="1">
        <v>-270844.48</v>
      </c>
      <c r="K160" s="1">
        <v>-64739.68</v>
      </c>
      <c r="L160" s="1">
        <v>-1020408.45</v>
      </c>
      <c r="M160" s="1">
        <v>-193207.45</v>
      </c>
      <c r="N160" s="1">
        <v>-357838.41000000003</v>
      </c>
      <c r="O160" s="1">
        <f>SUM(G160:N160)</f>
        <v>-2528893.31</v>
      </c>
    </row>
    <row r="161" spans="1:15" x14ac:dyDescent="0.2">
      <c r="A161" s="5" t="s">
        <v>133</v>
      </c>
      <c r="B161" t="s">
        <v>134</v>
      </c>
      <c r="C161" s="12"/>
      <c r="D161" s="5" t="s">
        <v>125</v>
      </c>
      <c r="E161" t="s">
        <v>126</v>
      </c>
      <c r="F161" s="1">
        <v>43970.35</v>
      </c>
    </row>
    <row r="162" spans="1:15" x14ac:dyDescent="0.2">
      <c r="A162" s="5" t="s">
        <v>133</v>
      </c>
      <c r="B162" t="s">
        <v>134</v>
      </c>
      <c r="D162" s="5" t="s">
        <v>119</v>
      </c>
      <c r="E162" t="s">
        <v>120</v>
      </c>
      <c r="F162" s="1">
        <v>1255822.4399999997</v>
      </c>
    </row>
    <row r="163" spans="1:15" x14ac:dyDescent="0.2">
      <c r="A163" s="5" t="s">
        <v>133</v>
      </c>
      <c r="B163" t="s">
        <v>134</v>
      </c>
      <c r="D163" s="5" t="s">
        <v>179</v>
      </c>
      <c r="E163" t="s">
        <v>180</v>
      </c>
      <c r="F163" s="1">
        <v>85822.410000000018</v>
      </c>
    </row>
    <row r="164" spans="1:15" x14ac:dyDescent="0.2">
      <c r="A164" s="5" t="s">
        <v>133</v>
      </c>
      <c r="B164" t="s">
        <v>134</v>
      </c>
      <c r="D164" s="5" t="s">
        <v>183</v>
      </c>
      <c r="E164" t="s">
        <v>184</v>
      </c>
      <c r="F164" s="1">
        <v>512084.31</v>
      </c>
    </row>
    <row r="165" spans="1:15" x14ac:dyDescent="0.2">
      <c r="A165" s="5" t="s">
        <v>133</v>
      </c>
      <c r="B165" t="s">
        <v>134</v>
      </c>
      <c r="D165" s="5" t="s">
        <v>131</v>
      </c>
      <c r="E165" t="s">
        <v>132</v>
      </c>
      <c r="F165" s="1">
        <v>509654.26</v>
      </c>
    </row>
    <row r="166" spans="1:15" x14ac:dyDescent="0.2">
      <c r="A166" s="5" t="s">
        <v>133</v>
      </c>
      <c r="B166" t="s">
        <v>134</v>
      </c>
      <c r="D166" s="5" t="s">
        <v>181</v>
      </c>
      <c r="E166" t="s">
        <v>182</v>
      </c>
      <c r="F166" s="1">
        <v>118348.68</v>
      </c>
    </row>
    <row r="167" spans="1:15" x14ac:dyDescent="0.2">
      <c r="A167" s="5" t="s">
        <v>133</v>
      </c>
      <c r="B167" t="s">
        <v>134</v>
      </c>
      <c r="D167" s="5" t="s">
        <v>191</v>
      </c>
      <c r="E167" t="s">
        <v>192</v>
      </c>
      <c r="F167" s="1">
        <v>3190.8700000000003</v>
      </c>
    </row>
    <row r="168" spans="1:15" ht="13.5" thickBot="1" x14ac:dyDescent="0.25">
      <c r="A168" s="5" t="s">
        <v>261</v>
      </c>
      <c r="F168" s="7">
        <f>SUM(F160:F167)</f>
        <v>9.9999992576158547E-3</v>
      </c>
    </row>
    <row r="169" spans="1:15" s="10" customFormat="1" ht="13.5" thickTop="1" x14ac:dyDescent="0.2">
      <c r="A169" s="5"/>
      <c r="C169" s="5"/>
      <c r="D169" s="5"/>
      <c r="F169" s="1"/>
    </row>
    <row r="170" spans="1:15" s="10" customFormat="1" ht="13.5" thickBot="1" x14ac:dyDescent="0.25">
      <c r="A170" s="6" t="s">
        <v>0</v>
      </c>
      <c r="B170" s="4" t="s">
        <v>1</v>
      </c>
      <c r="C170" s="11" t="s">
        <v>348</v>
      </c>
      <c r="D170" s="6" t="s">
        <v>2</v>
      </c>
      <c r="E170" s="4" t="s">
        <v>3</v>
      </c>
      <c r="F170" s="15" t="s">
        <v>243</v>
      </c>
      <c r="G170" s="3" t="s">
        <v>8</v>
      </c>
      <c r="H170" s="3" t="s">
        <v>17</v>
      </c>
      <c r="I170" s="3" t="s">
        <v>11</v>
      </c>
      <c r="J170" s="3" t="s">
        <v>347</v>
      </c>
      <c r="K170" s="3" t="s">
        <v>62</v>
      </c>
      <c r="L170" s="3" t="s">
        <v>57</v>
      </c>
      <c r="M170" s="3" t="s">
        <v>12</v>
      </c>
      <c r="N170" s="3" t="s">
        <v>345</v>
      </c>
      <c r="O170" s="16" t="s">
        <v>357</v>
      </c>
    </row>
    <row r="171" spans="1:15" x14ac:dyDescent="0.2">
      <c r="A171" s="5" t="s">
        <v>143</v>
      </c>
      <c r="B171" t="s">
        <v>144</v>
      </c>
      <c r="C171" s="12" t="s">
        <v>359</v>
      </c>
      <c r="D171" s="5" t="s">
        <v>6</v>
      </c>
      <c r="E171" t="s">
        <v>7</v>
      </c>
      <c r="F171" s="1">
        <v>-635390.18000000028</v>
      </c>
      <c r="G171" s="1">
        <v>-52419.700000000004</v>
      </c>
      <c r="H171" s="1">
        <v>-43968.99</v>
      </c>
      <c r="I171" s="1">
        <v>-59853.77</v>
      </c>
      <c r="J171" s="1">
        <v>-68050.3</v>
      </c>
      <c r="K171" s="1">
        <v>-16265.96</v>
      </c>
      <c r="L171" s="1">
        <v>-256379.94</v>
      </c>
      <c r="M171" s="1">
        <v>-48543.810000000005</v>
      </c>
      <c r="N171" s="1">
        <v>-89907.709999999977</v>
      </c>
      <c r="O171" s="1">
        <f>SUM(G171:N171)</f>
        <v>-635390.18000000005</v>
      </c>
    </row>
    <row r="172" spans="1:15" x14ac:dyDescent="0.2">
      <c r="A172" s="5" t="s">
        <v>143</v>
      </c>
      <c r="B172" t="s">
        <v>144</v>
      </c>
      <c r="D172" s="5" t="s">
        <v>119</v>
      </c>
      <c r="E172" t="s">
        <v>120</v>
      </c>
      <c r="F172" s="1">
        <v>390130.17000000004</v>
      </c>
    </row>
    <row r="173" spans="1:15" x14ac:dyDescent="0.2">
      <c r="A173" s="5" t="s">
        <v>143</v>
      </c>
      <c r="B173" t="s">
        <v>144</v>
      </c>
      <c r="D173" s="5" t="s">
        <v>179</v>
      </c>
      <c r="E173" t="s">
        <v>180</v>
      </c>
      <c r="F173" s="1">
        <v>23150.949999999993</v>
      </c>
    </row>
    <row r="174" spans="1:15" x14ac:dyDescent="0.2">
      <c r="A174" s="5" t="s">
        <v>143</v>
      </c>
      <c r="B174" t="s">
        <v>144</v>
      </c>
      <c r="D174" s="5" t="s">
        <v>183</v>
      </c>
      <c r="E174" t="s">
        <v>184</v>
      </c>
      <c r="F174" s="1">
        <v>29450</v>
      </c>
    </row>
    <row r="175" spans="1:15" x14ac:dyDescent="0.2">
      <c r="A175" s="5" t="s">
        <v>143</v>
      </c>
      <c r="B175" t="s">
        <v>144</v>
      </c>
      <c r="D175" s="5" t="s">
        <v>131</v>
      </c>
      <c r="E175" t="s">
        <v>132</v>
      </c>
      <c r="F175" s="1">
        <v>175911.92</v>
      </c>
    </row>
    <row r="176" spans="1:15" x14ac:dyDescent="0.2">
      <c r="A176" s="5" t="s">
        <v>143</v>
      </c>
      <c r="B176" t="s">
        <v>144</v>
      </c>
      <c r="D176" s="5" t="s">
        <v>181</v>
      </c>
      <c r="E176" t="s">
        <v>182</v>
      </c>
      <c r="F176" s="1">
        <v>16747.160000000003</v>
      </c>
    </row>
    <row r="177" spans="1:15" ht="13.5" thickBot="1" x14ac:dyDescent="0.25">
      <c r="A177" s="5" t="s">
        <v>262</v>
      </c>
      <c r="F177" s="7">
        <f>SUM(F171:F176)</f>
        <v>1.9999999756691977E-2</v>
      </c>
    </row>
    <row r="178" spans="1:15" s="10" customFormat="1" ht="13.5" thickTop="1" x14ac:dyDescent="0.2">
      <c r="A178" s="5"/>
      <c r="C178" s="5"/>
      <c r="D178" s="5"/>
      <c r="F178" s="1"/>
    </row>
    <row r="179" spans="1:15" s="10" customFormat="1" ht="13.5" thickBot="1" x14ac:dyDescent="0.25">
      <c r="A179" s="6" t="s">
        <v>0</v>
      </c>
      <c r="B179" s="4" t="s">
        <v>1</v>
      </c>
      <c r="C179" s="11" t="s">
        <v>348</v>
      </c>
      <c r="D179" s="6" t="s">
        <v>2</v>
      </c>
      <c r="E179" s="4" t="s">
        <v>3</v>
      </c>
      <c r="F179" s="15" t="s">
        <v>243</v>
      </c>
      <c r="G179" s="3" t="s">
        <v>8</v>
      </c>
      <c r="H179" s="3" t="s">
        <v>17</v>
      </c>
      <c r="I179" s="3" t="s">
        <v>11</v>
      </c>
      <c r="J179" s="3" t="s">
        <v>347</v>
      </c>
      <c r="K179" s="3" t="s">
        <v>62</v>
      </c>
      <c r="L179" s="3" t="s">
        <v>57</v>
      </c>
      <c r="M179" s="3" t="s">
        <v>12</v>
      </c>
      <c r="N179" s="3" t="s">
        <v>345</v>
      </c>
      <c r="O179" s="16" t="s">
        <v>357</v>
      </c>
    </row>
    <row r="180" spans="1:15" x14ac:dyDescent="0.2">
      <c r="A180" s="5" t="s">
        <v>157</v>
      </c>
      <c r="B180" t="s">
        <v>158</v>
      </c>
      <c r="C180" s="12" t="s">
        <v>359</v>
      </c>
      <c r="D180" s="5" t="s">
        <v>6</v>
      </c>
      <c r="E180" t="s">
        <v>7</v>
      </c>
      <c r="F180" s="1">
        <v>-1056114.5999999996</v>
      </c>
      <c r="G180" s="1">
        <v>-87129.45</v>
      </c>
      <c r="H180" s="1">
        <v>-73083.13</v>
      </c>
      <c r="I180" s="1">
        <v>-99485.99</v>
      </c>
      <c r="J180" s="1">
        <v>-113109.86999999998</v>
      </c>
      <c r="K180" s="1">
        <v>-27036.529999999995</v>
      </c>
      <c r="L180" s="1">
        <v>-426142.26</v>
      </c>
      <c r="M180" s="1">
        <v>-80687.170000000013</v>
      </c>
      <c r="N180" s="1">
        <v>-149440.20000000001</v>
      </c>
      <c r="O180" s="1">
        <f>SUM(G180:N180)</f>
        <v>-1056114.6000000001</v>
      </c>
    </row>
    <row r="181" spans="1:15" x14ac:dyDescent="0.2">
      <c r="A181" s="5" t="s">
        <v>157</v>
      </c>
      <c r="B181" t="s">
        <v>158</v>
      </c>
      <c r="D181" s="5" t="s">
        <v>119</v>
      </c>
      <c r="E181" t="s">
        <v>120</v>
      </c>
      <c r="F181" s="1">
        <v>646439.03999999992</v>
      </c>
    </row>
    <row r="182" spans="1:15" x14ac:dyDescent="0.2">
      <c r="A182" s="5" t="s">
        <v>157</v>
      </c>
      <c r="B182" t="s">
        <v>158</v>
      </c>
      <c r="D182" s="5" t="s">
        <v>179</v>
      </c>
      <c r="E182" t="s">
        <v>180</v>
      </c>
      <c r="F182" s="1">
        <v>43088.210000000006</v>
      </c>
    </row>
    <row r="183" spans="1:15" x14ac:dyDescent="0.2">
      <c r="A183" s="5" t="s">
        <v>157</v>
      </c>
      <c r="B183" t="s">
        <v>158</v>
      </c>
      <c r="D183" s="5" t="s">
        <v>131</v>
      </c>
      <c r="E183" t="s">
        <v>132</v>
      </c>
      <c r="F183" s="1">
        <v>324997.39</v>
      </c>
    </row>
    <row r="184" spans="1:15" x14ac:dyDescent="0.2">
      <c r="A184" s="5" t="s">
        <v>157</v>
      </c>
      <c r="B184" t="s">
        <v>158</v>
      </c>
      <c r="D184" s="5" t="s">
        <v>181</v>
      </c>
      <c r="E184" t="s">
        <v>182</v>
      </c>
      <c r="F184" s="1">
        <v>41004</v>
      </c>
    </row>
    <row r="185" spans="1:15" x14ac:dyDescent="0.2">
      <c r="A185" s="5" t="s">
        <v>157</v>
      </c>
      <c r="B185" t="s">
        <v>158</v>
      </c>
      <c r="D185" s="5" t="s">
        <v>191</v>
      </c>
      <c r="E185" t="s">
        <v>192</v>
      </c>
      <c r="F185" s="1">
        <v>585.99</v>
      </c>
    </row>
    <row r="186" spans="1:15" ht="13.5" thickBot="1" x14ac:dyDescent="0.25">
      <c r="A186" s="5" t="s">
        <v>263</v>
      </c>
      <c r="F186" s="7">
        <f>SUM(F180:F185)</f>
        <v>3.0000000328300302E-2</v>
      </c>
    </row>
    <row r="187" spans="1:15" s="10" customFormat="1" ht="13.5" thickTop="1" x14ac:dyDescent="0.2">
      <c r="A187" s="5"/>
      <c r="C187" s="5"/>
      <c r="D187" s="5"/>
      <c r="F187" s="1"/>
    </row>
    <row r="188" spans="1:15" s="10" customFormat="1" ht="13.5" thickBot="1" x14ac:dyDescent="0.25">
      <c r="A188" s="6" t="s">
        <v>0</v>
      </c>
      <c r="B188" s="4" t="s">
        <v>1</v>
      </c>
      <c r="C188" s="11" t="s">
        <v>348</v>
      </c>
      <c r="D188" s="6" t="s">
        <v>2</v>
      </c>
      <c r="E188" s="4" t="s">
        <v>3</v>
      </c>
      <c r="F188" s="15" t="s">
        <v>243</v>
      </c>
      <c r="G188" s="3" t="s">
        <v>8</v>
      </c>
      <c r="H188" s="3" t="s">
        <v>17</v>
      </c>
      <c r="I188" s="3" t="s">
        <v>11</v>
      </c>
      <c r="J188" s="3" t="s">
        <v>347</v>
      </c>
      <c r="K188" s="3" t="s">
        <v>62</v>
      </c>
      <c r="L188" s="3" t="s">
        <v>57</v>
      </c>
      <c r="M188" s="3" t="s">
        <v>12</v>
      </c>
      <c r="N188" s="3" t="s">
        <v>345</v>
      </c>
      <c r="O188" s="16" t="s">
        <v>357</v>
      </c>
    </row>
    <row r="189" spans="1:15" x14ac:dyDescent="0.2">
      <c r="A189" s="5" t="s">
        <v>175</v>
      </c>
      <c r="B189" t="s">
        <v>176</v>
      </c>
      <c r="C189" s="12" t="s">
        <v>360</v>
      </c>
      <c r="D189" s="5" t="s">
        <v>6</v>
      </c>
      <c r="E189" t="s">
        <v>7</v>
      </c>
      <c r="F189" s="1">
        <v>-192574.63999999998</v>
      </c>
      <c r="G189" s="1">
        <v>-16291.819999999996</v>
      </c>
      <c r="H189" s="1">
        <v>-13672.81</v>
      </c>
      <c r="I189" s="1">
        <v>-18583.46</v>
      </c>
      <c r="J189" s="1">
        <v>-21163.949999999997</v>
      </c>
      <c r="K189" s="1">
        <v>0</v>
      </c>
      <c r="L189" s="1">
        <v>-79321.48000000001</v>
      </c>
      <c r="M189" s="1">
        <v>-15155.619999999999</v>
      </c>
      <c r="N189" s="1">
        <v>-28385.5</v>
      </c>
      <c r="O189" s="1">
        <f>SUM(G189:N189)</f>
        <v>-192574.64</v>
      </c>
    </row>
    <row r="190" spans="1:15" x14ac:dyDescent="0.2">
      <c r="A190" s="5" t="s">
        <v>175</v>
      </c>
      <c r="B190" t="s">
        <v>176</v>
      </c>
      <c r="D190" s="5" t="s">
        <v>119</v>
      </c>
      <c r="E190" t="s">
        <v>120</v>
      </c>
      <c r="F190" s="1">
        <v>94631.91</v>
      </c>
      <c r="O190" s="1"/>
    </row>
    <row r="191" spans="1:15" x14ac:dyDescent="0.2">
      <c r="A191" s="5" t="s">
        <v>175</v>
      </c>
      <c r="B191" t="s">
        <v>176</v>
      </c>
      <c r="D191" s="5" t="s">
        <v>179</v>
      </c>
      <c r="E191" t="s">
        <v>180</v>
      </c>
      <c r="F191" s="1">
        <v>31792.21</v>
      </c>
    </row>
    <row r="192" spans="1:15" x14ac:dyDescent="0.2">
      <c r="A192" s="5" t="s">
        <v>175</v>
      </c>
      <c r="B192" t="s">
        <v>176</v>
      </c>
      <c r="D192" s="5" t="s">
        <v>131</v>
      </c>
      <c r="E192" t="s">
        <v>132</v>
      </c>
      <c r="F192" s="1">
        <v>66150.5</v>
      </c>
    </row>
    <row r="193" spans="1:15" ht="13.5" thickBot="1" x14ac:dyDescent="0.25">
      <c r="A193" s="5" t="s">
        <v>264</v>
      </c>
      <c r="F193" s="7">
        <f>SUM(F189:F192)</f>
        <v>-1.9999999989522621E-2</v>
      </c>
    </row>
    <row r="194" spans="1:15" s="10" customFormat="1" ht="13.5" thickTop="1" x14ac:dyDescent="0.2">
      <c r="A194" s="5"/>
      <c r="C194" s="5"/>
      <c r="D194" s="5"/>
      <c r="F194" s="1"/>
    </row>
    <row r="195" spans="1:15" s="10" customFormat="1" ht="13.5" thickBot="1" x14ac:dyDescent="0.25">
      <c r="A195" s="6" t="s">
        <v>0</v>
      </c>
      <c r="B195" s="4" t="s">
        <v>1</v>
      </c>
      <c r="C195" s="11" t="s">
        <v>348</v>
      </c>
      <c r="D195" s="6" t="s">
        <v>2</v>
      </c>
      <c r="E195" s="4" t="s">
        <v>3</v>
      </c>
      <c r="F195" s="15" t="s">
        <v>243</v>
      </c>
      <c r="G195" s="3" t="s">
        <v>8</v>
      </c>
      <c r="H195" s="3" t="s">
        <v>17</v>
      </c>
      <c r="I195" s="3" t="s">
        <v>11</v>
      </c>
      <c r="J195" s="3" t="s">
        <v>347</v>
      </c>
      <c r="K195" s="3" t="s">
        <v>62</v>
      </c>
      <c r="L195" s="3" t="s">
        <v>57</v>
      </c>
      <c r="M195" s="3" t="s">
        <v>12</v>
      </c>
      <c r="N195" s="3" t="s">
        <v>345</v>
      </c>
      <c r="O195" s="16" t="s">
        <v>357</v>
      </c>
    </row>
    <row r="196" spans="1:15" x14ac:dyDescent="0.2">
      <c r="A196" s="5" t="s">
        <v>105</v>
      </c>
      <c r="B196" t="s">
        <v>106</v>
      </c>
      <c r="C196" s="12" t="s">
        <v>359</v>
      </c>
      <c r="D196" s="5" t="s">
        <v>6</v>
      </c>
      <c r="E196" t="s">
        <v>7</v>
      </c>
      <c r="F196" s="1">
        <v>-1053611.9699999997</v>
      </c>
      <c r="G196" s="1">
        <v>-86922.979999999981</v>
      </c>
      <c r="H196" s="1">
        <v>-72909.95</v>
      </c>
      <c r="I196" s="1">
        <v>-99250.26</v>
      </c>
      <c r="J196" s="1">
        <v>-112841.84</v>
      </c>
      <c r="K196" s="1">
        <v>-26972.449999999997</v>
      </c>
      <c r="L196" s="1">
        <v>-425132.45000000007</v>
      </c>
      <c r="M196" s="1">
        <v>-80495.960000000006</v>
      </c>
      <c r="N196" s="1">
        <v>-149086.07999999999</v>
      </c>
      <c r="O196" s="1">
        <f>SUM(G196:N196)</f>
        <v>-1053611.9700000002</v>
      </c>
    </row>
    <row r="197" spans="1:15" x14ac:dyDescent="0.2">
      <c r="A197" s="5" t="s">
        <v>105</v>
      </c>
      <c r="B197" t="s">
        <v>106</v>
      </c>
      <c r="D197" s="5" t="s">
        <v>119</v>
      </c>
      <c r="E197" t="s">
        <v>120</v>
      </c>
      <c r="F197" s="1">
        <v>321504.19</v>
      </c>
    </row>
    <row r="198" spans="1:15" x14ac:dyDescent="0.2">
      <c r="A198" s="5" t="s">
        <v>105</v>
      </c>
      <c r="B198" t="s">
        <v>106</v>
      </c>
      <c r="D198" s="5" t="s">
        <v>179</v>
      </c>
      <c r="E198" t="s">
        <v>180</v>
      </c>
      <c r="F198" s="1">
        <v>68483.059999999983</v>
      </c>
    </row>
    <row r="199" spans="1:15" x14ac:dyDescent="0.2">
      <c r="A199" s="5" t="s">
        <v>105</v>
      </c>
      <c r="B199" t="s">
        <v>106</v>
      </c>
      <c r="D199" s="5" t="s">
        <v>183</v>
      </c>
      <c r="E199" t="s">
        <v>184</v>
      </c>
      <c r="F199" s="1">
        <v>6083.69</v>
      </c>
    </row>
    <row r="200" spans="1:15" x14ac:dyDescent="0.2">
      <c r="A200" s="5" t="s">
        <v>105</v>
      </c>
      <c r="B200" t="s">
        <v>106</v>
      </c>
      <c r="D200" s="5" t="s">
        <v>131</v>
      </c>
      <c r="E200" t="s">
        <v>132</v>
      </c>
      <c r="F200" s="1">
        <v>281451.34999999998</v>
      </c>
    </row>
    <row r="201" spans="1:15" x14ac:dyDescent="0.2">
      <c r="A201" s="5" t="s">
        <v>105</v>
      </c>
      <c r="B201" t="s">
        <v>106</v>
      </c>
      <c r="D201" s="5" t="s">
        <v>207</v>
      </c>
      <c r="E201" t="s">
        <v>208</v>
      </c>
      <c r="F201" s="1">
        <v>246479.71999999997</v>
      </c>
    </row>
    <row r="202" spans="1:15" x14ac:dyDescent="0.2">
      <c r="A202" s="5" t="s">
        <v>105</v>
      </c>
      <c r="B202" t="s">
        <v>106</v>
      </c>
      <c r="D202" s="5" t="s">
        <v>181</v>
      </c>
      <c r="E202" t="s">
        <v>182</v>
      </c>
      <c r="F202" s="1">
        <v>128516.38000000002</v>
      </c>
    </row>
    <row r="203" spans="1:15" x14ac:dyDescent="0.2">
      <c r="A203" s="5" t="s">
        <v>105</v>
      </c>
      <c r="B203" t="s">
        <v>106</v>
      </c>
      <c r="D203" s="5" t="s">
        <v>191</v>
      </c>
      <c r="E203" t="s">
        <v>192</v>
      </c>
      <c r="F203" s="1">
        <v>1093.6300000000001</v>
      </c>
    </row>
    <row r="204" spans="1:15" ht="13.5" thickBot="1" x14ac:dyDescent="0.25">
      <c r="A204" s="5" t="s">
        <v>265</v>
      </c>
      <c r="F204" s="7">
        <f>SUM(F196:F203)</f>
        <v>5.000000005657057E-2</v>
      </c>
    </row>
    <row r="205" spans="1:15" s="10" customFormat="1" ht="13.5" thickTop="1" x14ac:dyDescent="0.2">
      <c r="A205" s="5"/>
      <c r="C205" s="5"/>
      <c r="D205" s="5"/>
      <c r="F205" s="1"/>
    </row>
    <row r="206" spans="1:15" s="10" customFormat="1" ht="13.5" thickBot="1" x14ac:dyDescent="0.25">
      <c r="A206" s="6" t="s">
        <v>0</v>
      </c>
      <c r="B206" s="4" t="s">
        <v>1</v>
      </c>
      <c r="C206" s="11" t="s">
        <v>348</v>
      </c>
      <c r="D206" s="6" t="s">
        <v>2</v>
      </c>
      <c r="E206" s="4" t="s">
        <v>3</v>
      </c>
      <c r="F206" s="15" t="s">
        <v>243</v>
      </c>
      <c r="G206" s="3" t="s">
        <v>8</v>
      </c>
      <c r="H206" s="3" t="s">
        <v>17</v>
      </c>
      <c r="I206" s="3" t="s">
        <v>11</v>
      </c>
      <c r="J206" s="3" t="s">
        <v>347</v>
      </c>
      <c r="K206" s="3" t="s">
        <v>62</v>
      </c>
      <c r="L206" s="3" t="s">
        <v>57</v>
      </c>
      <c r="M206" s="3" t="s">
        <v>12</v>
      </c>
      <c r="N206" s="3" t="s">
        <v>345</v>
      </c>
      <c r="O206" s="16" t="s">
        <v>357</v>
      </c>
    </row>
    <row r="207" spans="1:15" x14ac:dyDescent="0.2">
      <c r="A207" s="5" t="s">
        <v>113</v>
      </c>
      <c r="B207" t="s">
        <v>114</v>
      </c>
      <c r="C207" s="12" t="s">
        <v>359</v>
      </c>
      <c r="D207" s="5" t="s">
        <v>6</v>
      </c>
      <c r="E207" t="s">
        <v>7</v>
      </c>
      <c r="F207" s="1">
        <v>-2402177.2200000007</v>
      </c>
      <c r="G207" s="1">
        <v>-198179.61000000002</v>
      </c>
      <c r="H207" s="1">
        <v>-166230.68</v>
      </c>
      <c r="I207" s="1">
        <v>-226285.09999999998</v>
      </c>
      <c r="J207" s="1">
        <v>-257273.18000000002</v>
      </c>
      <c r="K207" s="1">
        <v>-61495.69</v>
      </c>
      <c r="L207" s="1">
        <v>-969278.52</v>
      </c>
      <c r="M207" s="1">
        <v>-183526.36000000002</v>
      </c>
      <c r="N207" s="1">
        <v>-339908.07999999996</v>
      </c>
      <c r="O207" s="1">
        <f>SUM(G207:N207)</f>
        <v>-2402177.2200000002</v>
      </c>
    </row>
    <row r="208" spans="1:15" x14ac:dyDescent="0.2">
      <c r="A208" s="5" t="s">
        <v>113</v>
      </c>
      <c r="B208" t="s">
        <v>114</v>
      </c>
      <c r="D208" s="5" t="s">
        <v>239</v>
      </c>
      <c r="E208" t="s">
        <v>240</v>
      </c>
      <c r="F208" s="1">
        <v>1190.75</v>
      </c>
    </row>
    <row r="209" spans="1:15" x14ac:dyDescent="0.2">
      <c r="A209" s="5" t="s">
        <v>113</v>
      </c>
      <c r="B209" t="s">
        <v>114</v>
      </c>
      <c r="D209" s="5" t="s">
        <v>219</v>
      </c>
      <c r="E209" t="s">
        <v>220</v>
      </c>
      <c r="F209" s="1">
        <v>5590.29</v>
      </c>
    </row>
    <row r="210" spans="1:15" x14ac:dyDescent="0.2">
      <c r="A210" s="5" t="s">
        <v>113</v>
      </c>
      <c r="B210" t="s">
        <v>114</v>
      </c>
      <c r="D210" s="5" t="s">
        <v>119</v>
      </c>
      <c r="E210" t="s">
        <v>120</v>
      </c>
      <c r="F210" s="1">
        <v>718623.59</v>
      </c>
    </row>
    <row r="211" spans="1:15" x14ac:dyDescent="0.2">
      <c r="A211" s="5" t="s">
        <v>113</v>
      </c>
      <c r="B211" t="s">
        <v>114</v>
      </c>
      <c r="D211" s="5" t="s">
        <v>179</v>
      </c>
      <c r="E211" t="s">
        <v>180</v>
      </c>
      <c r="F211" s="1">
        <v>1194197.9900000005</v>
      </c>
    </row>
    <row r="212" spans="1:15" x14ac:dyDescent="0.2">
      <c r="A212" s="5" t="s">
        <v>113</v>
      </c>
      <c r="B212" t="s">
        <v>114</v>
      </c>
      <c r="D212" s="5" t="s">
        <v>131</v>
      </c>
      <c r="E212" t="s">
        <v>132</v>
      </c>
      <c r="F212" s="1">
        <v>324142.94</v>
      </c>
    </row>
    <row r="213" spans="1:15" x14ac:dyDescent="0.2">
      <c r="A213" s="5" t="s">
        <v>113</v>
      </c>
      <c r="B213" t="s">
        <v>114</v>
      </c>
      <c r="D213" s="5" t="s">
        <v>181</v>
      </c>
      <c r="E213" t="s">
        <v>182</v>
      </c>
      <c r="F213" s="1">
        <v>155075.04</v>
      </c>
    </row>
    <row r="214" spans="1:15" x14ac:dyDescent="0.2">
      <c r="A214" s="5" t="s">
        <v>113</v>
      </c>
      <c r="B214" t="s">
        <v>114</v>
      </c>
      <c r="D214" s="5" t="s">
        <v>191</v>
      </c>
      <c r="E214" t="s">
        <v>192</v>
      </c>
      <c r="F214" s="1">
        <v>3356.6600000000003</v>
      </c>
    </row>
    <row r="215" spans="1:15" ht="13.5" thickBot="1" x14ac:dyDescent="0.25">
      <c r="A215" s="5" t="s">
        <v>266</v>
      </c>
      <c r="F215" s="7">
        <f>SUM(F207:F214)</f>
        <v>3.9999999684823706E-2</v>
      </c>
    </row>
    <row r="216" spans="1:15" s="10" customFormat="1" ht="13.5" thickTop="1" x14ac:dyDescent="0.2">
      <c r="A216" s="5"/>
      <c r="C216" s="5"/>
      <c r="D216" s="5"/>
      <c r="F216" s="1"/>
    </row>
    <row r="217" spans="1:15" s="10" customFormat="1" ht="13.5" thickBot="1" x14ac:dyDescent="0.25">
      <c r="A217" s="6" t="s">
        <v>0</v>
      </c>
      <c r="B217" s="4" t="s">
        <v>1</v>
      </c>
      <c r="C217" s="11" t="s">
        <v>348</v>
      </c>
      <c r="D217" s="6" t="s">
        <v>2</v>
      </c>
      <c r="E217" s="4" t="s">
        <v>3</v>
      </c>
      <c r="F217" s="15" t="s">
        <v>243</v>
      </c>
      <c r="G217" s="3" t="s">
        <v>8</v>
      </c>
      <c r="H217" s="3" t="s">
        <v>17</v>
      </c>
      <c r="I217" s="3" t="s">
        <v>11</v>
      </c>
      <c r="J217" s="3" t="s">
        <v>347</v>
      </c>
      <c r="K217" s="3" t="s">
        <v>62</v>
      </c>
      <c r="L217" s="3" t="s">
        <v>57</v>
      </c>
      <c r="M217" s="3" t="s">
        <v>12</v>
      </c>
      <c r="N217" s="3" t="s">
        <v>345</v>
      </c>
      <c r="O217" s="16" t="s">
        <v>357</v>
      </c>
    </row>
    <row r="218" spans="1:15" x14ac:dyDescent="0.2">
      <c r="A218" s="5" t="s">
        <v>167</v>
      </c>
      <c r="B218" t="s">
        <v>168</v>
      </c>
      <c r="C218" s="12" t="s">
        <v>359</v>
      </c>
      <c r="D218" s="5" t="s">
        <v>6</v>
      </c>
      <c r="E218" t="s">
        <v>7</v>
      </c>
      <c r="F218" s="1">
        <v>-2800797.4300000006</v>
      </c>
      <c r="G218" s="1">
        <v>-231065.78999999998</v>
      </c>
      <c r="H218" s="1">
        <v>-193815.19</v>
      </c>
      <c r="I218" s="1">
        <v>-263835.11000000004</v>
      </c>
      <c r="J218" s="1">
        <v>-299965.40999999997</v>
      </c>
      <c r="K218" s="1">
        <v>-71700.41</v>
      </c>
      <c r="L218" s="1">
        <v>-1130121.77</v>
      </c>
      <c r="M218" s="1">
        <v>-213980.90999999997</v>
      </c>
      <c r="N218" s="1">
        <v>-396312.83999999997</v>
      </c>
      <c r="O218" s="1">
        <f>SUM(G218:N218)</f>
        <v>-2800797.4299999997</v>
      </c>
    </row>
    <row r="219" spans="1:15" x14ac:dyDescent="0.2">
      <c r="A219" s="5" t="s">
        <v>167</v>
      </c>
      <c r="B219" t="s">
        <v>168</v>
      </c>
      <c r="D219" s="5" t="s">
        <v>209</v>
      </c>
      <c r="E219" t="s">
        <v>210</v>
      </c>
      <c r="F219" s="1">
        <v>4.3200998334214091E-12</v>
      </c>
    </row>
    <row r="220" spans="1:15" x14ac:dyDescent="0.2">
      <c r="A220" s="5" t="s">
        <v>167</v>
      </c>
      <c r="B220" t="s">
        <v>168</v>
      </c>
      <c r="D220" s="5" t="s">
        <v>237</v>
      </c>
      <c r="E220" t="s">
        <v>238</v>
      </c>
      <c r="F220" s="1">
        <v>52.92</v>
      </c>
    </row>
    <row r="221" spans="1:15" x14ac:dyDescent="0.2">
      <c r="A221" s="5" t="s">
        <v>167</v>
      </c>
      <c r="B221" t="s">
        <v>168</v>
      </c>
      <c r="D221" s="5" t="s">
        <v>119</v>
      </c>
      <c r="E221" t="s">
        <v>120</v>
      </c>
      <c r="F221" s="1">
        <v>1297722.82</v>
      </c>
    </row>
    <row r="222" spans="1:15" x14ac:dyDescent="0.2">
      <c r="A222" s="5" t="s">
        <v>167</v>
      </c>
      <c r="B222" t="s">
        <v>168</v>
      </c>
      <c r="D222" s="5" t="s">
        <v>179</v>
      </c>
      <c r="E222" t="s">
        <v>180</v>
      </c>
      <c r="F222" s="1">
        <v>250695.25000000003</v>
      </c>
    </row>
    <row r="223" spans="1:15" x14ac:dyDescent="0.2">
      <c r="A223" s="5" t="s">
        <v>167</v>
      </c>
      <c r="B223" t="s">
        <v>168</v>
      </c>
      <c r="D223" s="5" t="s">
        <v>131</v>
      </c>
      <c r="E223" t="s">
        <v>132</v>
      </c>
      <c r="F223" s="1">
        <v>1099977.4800000004</v>
      </c>
    </row>
    <row r="224" spans="1:15" x14ac:dyDescent="0.2">
      <c r="A224" s="5" t="s">
        <v>167</v>
      </c>
      <c r="B224" t="s">
        <v>168</v>
      </c>
      <c r="D224" s="5" t="s">
        <v>181</v>
      </c>
      <c r="E224" t="s">
        <v>182</v>
      </c>
      <c r="F224" s="1">
        <v>148972.68000000002</v>
      </c>
    </row>
    <row r="225" spans="1:15" x14ac:dyDescent="0.2">
      <c r="A225" s="5" t="s">
        <v>167</v>
      </c>
      <c r="B225" t="s">
        <v>168</v>
      </c>
      <c r="D225" s="5" t="s">
        <v>191</v>
      </c>
      <c r="E225" t="s">
        <v>192</v>
      </c>
      <c r="F225" s="1">
        <v>3376.3100000000004</v>
      </c>
    </row>
    <row r="226" spans="1:15" ht="13.5" thickBot="1" x14ac:dyDescent="0.25">
      <c r="A226" s="5" t="s">
        <v>267</v>
      </c>
      <c r="F226" s="7">
        <f>SUM(F218:F225)</f>
        <v>2.9999999826941348E-2</v>
      </c>
    </row>
    <row r="227" spans="1:15" s="10" customFormat="1" ht="13.5" thickTop="1" x14ac:dyDescent="0.2">
      <c r="A227" s="5"/>
      <c r="C227" s="5"/>
      <c r="D227" s="5"/>
      <c r="F227" s="1"/>
    </row>
    <row r="228" spans="1:15" s="10" customFormat="1" ht="13.5" thickBot="1" x14ac:dyDescent="0.25">
      <c r="A228" s="6" t="s">
        <v>0</v>
      </c>
      <c r="B228" s="4" t="s">
        <v>1</v>
      </c>
      <c r="C228" s="11" t="s">
        <v>348</v>
      </c>
      <c r="D228" s="6" t="s">
        <v>2</v>
      </c>
      <c r="E228" s="4" t="s">
        <v>3</v>
      </c>
      <c r="F228" s="15" t="s">
        <v>243</v>
      </c>
      <c r="G228" s="3" t="s">
        <v>8</v>
      </c>
      <c r="H228" s="3" t="s">
        <v>17</v>
      </c>
      <c r="I228" s="3" t="s">
        <v>11</v>
      </c>
      <c r="J228" s="3" t="s">
        <v>347</v>
      </c>
      <c r="K228" s="3" t="s">
        <v>62</v>
      </c>
      <c r="L228" s="3" t="s">
        <v>57</v>
      </c>
      <c r="M228" s="3" t="s">
        <v>12</v>
      </c>
      <c r="N228" s="3" t="s">
        <v>345</v>
      </c>
      <c r="O228" s="16" t="s">
        <v>357</v>
      </c>
    </row>
    <row r="229" spans="1:15" x14ac:dyDescent="0.2">
      <c r="A229" s="5" t="s">
        <v>147</v>
      </c>
      <c r="B229" t="s">
        <v>148</v>
      </c>
      <c r="C229" s="12" t="s">
        <v>359</v>
      </c>
      <c r="D229" s="5" t="s">
        <v>6</v>
      </c>
      <c r="E229" t="s">
        <v>7</v>
      </c>
      <c r="F229" s="1">
        <v>-7933895.9099999992</v>
      </c>
      <c r="G229" s="1">
        <v>-654546.40000000014</v>
      </c>
      <c r="H229" s="1">
        <v>-549025.61</v>
      </c>
      <c r="I229" s="1">
        <v>-747373</v>
      </c>
      <c r="J229" s="1">
        <v>-849720.25</v>
      </c>
      <c r="K229" s="1">
        <v>-203107.74</v>
      </c>
      <c r="L229" s="1">
        <v>-3201327.02</v>
      </c>
      <c r="M229" s="1">
        <v>-606149.63</v>
      </c>
      <c r="N229" s="1">
        <v>-1122646.26</v>
      </c>
      <c r="O229" s="1">
        <f>SUM(G229:N229)</f>
        <v>-7933895.9099999992</v>
      </c>
    </row>
    <row r="230" spans="1:15" x14ac:dyDescent="0.2">
      <c r="A230" s="5" t="s">
        <v>147</v>
      </c>
      <c r="B230" t="s">
        <v>148</v>
      </c>
      <c r="D230" s="5" t="s">
        <v>209</v>
      </c>
      <c r="E230" t="s">
        <v>210</v>
      </c>
      <c r="F230" s="1">
        <v>3.0127011996228248E-12</v>
      </c>
    </row>
    <row r="231" spans="1:15" x14ac:dyDescent="0.2">
      <c r="A231" s="5" t="s">
        <v>147</v>
      </c>
      <c r="B231" t="s">
        <v>148</v>
      </c>
      <c r="D231" s="5" t="s">
        <v>217</v>
      </c>
      <c r="E231" t="s">
        <v>218</v>
      </c>
      <c r="F231" s="1">
        <v>3029</v>
      </c>
    </row>
    <row r="232" spans="1:15" x14ac:dyDescent="0.2">
      <c r="A232" s="5" t="s">
        <v>147</v>
      </c>
      <c r="B232" t="s">
        <v>148</v>
      </c>
      <c r="D232" s="5" t="s">
        <v>119</v>
      </c>
      <c r="E232" t="s">
        <v>120</v>
      </c>
      <c r="F232" s="1">
        <v>1950893.5499999996</v>
      </c>
    </row>
    <row r="233" spans="1:15" x14ac:dyDescent="0.2">
      <c r="A233" s="5" t="s">
        <v>147</v>
      </c>
      <c r="B233" t="s">
        <v>148</v>
      </c>
      <c r="D233" s="5" t="s">
        <v>179</v>
      </c>
      <c r="E233" t="s">
        <v>180</v>
      </c>
      <c r="F233" s="1">
        <v>4708044.0099999988</v>
      </c>
    </row>
    <row r="234" spans="1:15" x14ac:dyDescent="0.2">
      <c r="A234" s="5" t="s">
        <v>147</v>
      </c>
      <c r="B234" t="s">
        <v>148</v>
      </c>
      <c r="D234" s="5" t="s">
        <v>183</v>
      </c>
      <c r="E234" t="s">
        <v>184</v>
      </c>
      <c r="F234" s="1">
        <v>147081.97</v>
      </c>
    </row>
    <row r="235" spans="1:15" x14ac:dyDescent="0.2">
      <c r="A235" s="5" t="s">
        <v>147</v>
      </c>
      <c r="B235" t="s">
        <v>148</v>
      </c>
      <c r="D235" s="5" t="s">
        <v>131</v>
      </c>
      <c r="E235" t="s">
        <v>132</v>
      </c>
      <c r="F235" s="1">
        <v>830167.38000000024</v>
      </c>
    </row>
    <row r="236" spans="1:15" x14ac:dyDescent="0.2">
      <c r="A236" s="5" t="s">
        <v>147</v>
      </c>
      <c r="B236" t="s">
        <v>148</v>
      </c>
      <c r="D236" s="5" t="s">
        <v>207</v>
      </c>
      <c r="E236" t="s">
        <v>208</v>
      </c>
      <c r="F236" s="1">
        <v>80213.600000000006</v>
      </c>
    </row>
    <row r="237" spans="1:15" x14ac:dyDescent="0.2">
      <c r="A237" s="5" t="s">
        <v>147</v>
      </c>
      <c r="B237" t="s">
        <v>148</v>
      </c>
      <c r="D237" s="5" t="s">
        <v>181</v>
      </c>
      <c r="E237" t="s">
        <v>182</v>
      </c>
      <c r="F237" s="1">
        <v>79620</v>
      </c>
    </row>
    <row r="238" spans="1:15" x14ac:dyDescent="0.2">
      <c r="A238" s="5" t="s">
        <v>147</v>
      </c>
      <c r="B238" t="s">
        <v>148</v>
      </c>
      <c r="D238" s="5" t="s">
        <v>191</v>
      </c>
      <c r="E238" t="s">
        <v>192</v>
      </c>
      <c r="F238" s="1">
        <v>134846.38999999998</v>
      </c>
    </row>
    <row r="239" spans="1:15" ht="13.5" thickBot="1" x14ac:dyDescent="0.25">
      <c r="A239" s="5" t="s">
        <v>268</v>
      </c>
      <c r="F239" s="7">
        <f>SUM(F229:F238)</f>
        <v>-1.0000000358559191E-2</v>
      </c>
    </row>
    <row r="240" spans="1:15" s="10" customFormat="1" ht="13.5" thickTop="1" x14ac:dyDescent="0.2">
      <c r="A240" s="5"/>
      <c r="C240" s="5"/>
      <c r="D240" s="5"/>
      <c r="F240" s="1"/>
    </row>
    <row r="241" spans="1:15" s="10" customFormat="1" ht="13.5" thickBot="1" x14ac:dyDescent="0.25">
      <c r="A241" s="6" t="s">
        <v>0</v>
      </c>
      <c r="B241" s="4" t="s">
        <v>1</v>
      </c>
      <c r="C241" s="11" t="s">
        <v>348</v>
      </c>
      <c r="D241" s="6" t="s">
        <v>2</v>
      </c>
      <c r="E241" s="4" t="s">
        <v>3</v>
      </c>
      <c r="F241" s="15" t="s">
        <v>243</v>
      </c>
      <c r="G241" s="3" t="s">
        <v>8</v>
      </c>
      <c r="H241" s="3" t="s">
        <v>17</v>
      </c>
      <c r="I241" s="3" t="s">
        <v>11</v>
      </c>
      <c r="J241" s="3" t="s">
        <v>347</v>
      </c>
      <c r="K241" s="3" t="s">
        <v>62</v>
      </c>
      <c r="L241" s="3" t="s">
        <v>57</v>
      </c>
      <c r="M241" s="3" t="s">
        <v>12</v>
      </c>
      <c r="N241" s="3" t="s">
        <v>345</v>
      </c>
      <c r="O241" s="16" t="s">
        <v>357</v>
      </c>
    </row>
    <row r="242" spans="1:15" x14ac:dyDescent="0.2">
      <c r="A242" s="5" t="s">
        <v>163</v>
      </c>
      <c r="B242" t="s">
        <v>164</v>
      </c>
      <c r="C242" s="12" t="s">
        <v>359</v>
      </c>
      <c r="D242" s="5" t="s">
        <v>6</v>
      </c>
      <c r="E242" t="s">
        <v>7</v>
      </c>
      <c r="F242" s="1">
        <v>-13090310.809999999</v>
      </c>
      <c r="G242" s="1">
        <v>-1079950.6400000001</v>
      </c>
      <c r="H242" s="1">
        <v>-905849.51</v>
      </c>
      <c r="I242" s="1">
        <v>-1233107.26</v>
      </c>
      <c r="J242" s="1">
        <v>-1401972.28</v>
      </c>
      <c r="K242" s="1">
        <v>-335111.98</v>
      </c>
      <c r="L242" s="1">
        <v>-5281940.419999999</v>
      </c>
      <c r="M242" s="1">
        <v>-1000099.74</v>
      </c>
      <c r="N242" s="1">
        <v>-1852278.98</v>
      </c>
      <c r="O242" s="1">
        <f>SUM(G242:N242)</f>
        <v>-13090310.810000001</v>
      </c>
    </row>
    <row r="243" spans="1:15" x14ac:dyDescent="0.2">
      <c r="A243" s="5" t="s">
        <v>163</v>
      </c>
      <c r="B243" t="s">
        <v>164</v>
      </c>
      <c r="D243" s="5" t="s">
        <v>225</v>
      </c>
      <c r="E243" t="s">
        <v>226</v>
      </c>
      <c r="F243" s="1">
        <v>-7.1054273576010019E-15</v>
      </c>
    </row>
    <row r="244" spans="1:15" x14ac:dyDescent="0.2">
      <c r="A244" s="5" t="s">
        <v>163</v>
      </c>
      <c r="B244" t="s">
        <v>164</v>
      </c>
      <c r="D244" s="5" t="s">
        <v>237</v>
      </c>
      <c r="E244" t="s">
        <v>238</v>
      </c>
      <c r="F244" s="1">
        <v>109.26</v>
      </c>
    </row>
    <row r="245" spans="1:15" x14ac:dyDescent="0.2">
      <c r="A245" s="5" t="s">
        <v>163</v>
      </c>
      <c r="B245" t="s">
        <v>164</v>
      </c>
      <c r="D245" s="5" t="s">
        <v>119</v>
      </c>
      <c r="E245" t="s">
        <v>120</v>
      </c>
      <c r="F245" s="1">
        <v>3023613.7399999998</v>
      </c>
    </row>
    <row r="246" spans="1:15" x14ac:dyDescent="0.2">
      <c r="A246" s="5" t="s">
        <v>163</v>
      </c>
      <c r="B246" t="s">
        <v>164</v>
      </c>
      <c r="D246" s="5" t="s">
        <v>179</v>
      </c>
      <c r="E246" t="s">
        <v>180</v>
      </c>
      <c r="F246" s="1">
        <v>6955857.7699999996</v>
      </c>
    </row>
    <row r="247" spans="1:15" x14ac:dyDescent="0.2">
      <c r="A247" s="5" t="s">
        <v>163</v>
      </c>
      <c r="B247" t="s">
        <v>164</v>
      </c>
      <c r="D247" s="5" t="s">
        <v>183</v>
      </c>
      <c r="E247" t="s">
        <v>184</v>
      </c>
      <c r="F247" s="1">
        <v>1177370.8799999999</v>
      </c>
    </row>
    <row r="248" spans="1:15" x14ac:dyDescent="0.2">
      <c r="A248" s="5" t="s">
        <v>163</v>
      </c>
      <c r="B248" t="s">
        <v>164</v>
      </c>
      <c r="D248" s="5" t="s">
        <v>131</v>
      </c>
      <c r="E248" t="s">
        <v>132</v>
      </c>
      <c r="F248" s="1">
        <v>1106642.6100000003</v>
      </c>
    </row>
    <row r="249" spans="1:15" x14ac:dyDescent="0.2">
      <c r="A249" s="5" t="s">
        <v>163</v>
      </c>
      <c r="B249" t="s">
        <v>164</v>
      </c>
      <c r="D249" s="5" t="s">
        <v>207</v>
      </c>
      <c r="E249" t="s">
        <v>208</v>
      </c>
      <c r="F249" s="1">
        <v>6324</v>
      </c>
    </row>
    <row r="250" spans="1:15" x14ac:dyDescent="0.2">
      <c r="A250" s="5" t="s">
        <v>163</v>
      </c>
      <c r="B250" t="s">
        <v>164</v>
      </c>
      <c r="D250" s="5" t="s">
        <v>181</v>
      </c>
      <c r="E250" t="s">
        <v>182</v>
      </c>
      <c r="F250" s="1">
        <v>793417.25999999978</v>
      </c>
    </row>
    <row r="251" spans="1:15" x14ac:dyDescent="0.2">
      <c r="A251" s="5" t="s">
        <v>163</v>
      </c>
      <c r="B251" t="s">
        <v>164</v>
      </c>
      <c r="D251" s="5" t="s">
        <v>191</v>
      </c>
      <c r="E251" t="s">
        <v>192</v>
      </c>
      <c r="F251" s="1">
        <v>26975.3</v>
      </c>
    </row>
    <row r="252" spans="1:15" ht="13.5" thickBot="1" x14ac:dyDescent="0.25">
      <c r="A252" s="5" t="s">
        <v>269</v>
      </c>
      <c r="F252" s="7">
        <f>SUM(F242:F251)</f>
        <v>1.0000000893342076E-2</v>
      </c>
    </row>
    <row r="253" spans="1:15" s="10" customFormat="1" ht="13.5" thickTop="1" x14ac:dyDescent="0.2">
      <c r="A253" s="5"/>
      <c r="C253" s="5"/>
      <c r="D253" s="5"/>
      <c r="F253" s="1"/>
    </row>
    <row r="254" spans="1:15" s="10" customFormat="1" ht="13.5" thickBot="1" x14ac:dyDescent="0.25">
      <c r="A254" s="6" t="s">
        <v>0</v>
      </c>
      <c r="B254" s="4" t="s">
        <v>1</v>
      </c>
      <c r="C254" s="11" t="s">
        <v>348</v>
      </c>
      <c r="D254" s="6" t="s">
        <v>2</v>
      </c>
      <c r="E254" s="4" t="s">
        <v>3</v>
      </c>
      <c r="F254" s="15" t="s">
        <v>243</v>
      </c>
      <c r="G254" s="3" t="s">
        <v>8</v>
      </c>
      <c r="H254" s="3" t="s">
        <v>17</v>
      </c>
      <c r="I254" s="3" t="s">
        <v>11</v>
      </c>
      <c r="J254" s="3" t="s">
        <v>347</v>
      </c>
      <c r="K254" s="3" t="s">
        <v>62</v>
      </c>
      <c r="L254" s="3" t="s">
        <v>57</v>
      </c>
      <c r="M254" s="3" t="s">
        <v>12</v>
      </c>
      <c r="N254" s="3" t="s">
        <v>345</v>
      </c>
      <c r="O254" s="16" t="s">
        <v>357</v>
      </c>
    </row>
    <row r="255" spans="1:15" x14ac:dyDescent="0.2">
      <c r="A255" s="5" t="s">
        <v>203</v>
      </c>
      <c r="B255" t="s">
        <v>204</v>
      </c>
      <c r="C255" s="12" t="s">
        <v>362</v>
      </c>
      <c r="D255" s="5" t="s">
        <v>6</v>
      </c>
      <c r="E255" t="s">
        <v>7</v>
      </c>
      <c r="F255" s="1">
        <v>-718150.4800000001</v>
      </c>
      <c r="G255" s="1">
        <v>-71312.350000000006</v>
      </c>
      <c r="H255" s="1">
        <v>-60109.18</v>
      </c>
      <c r="I255" s="1">
        <v>-81366.459999999992</v>
      </c>
      <c r="J255" s="1">
        <v>-94005.9</v>
      </c>
      <c r="K255" s="1">
        <v>0</v>
      </c>
      <c r="L255" s="1">
        <v>-344137.69000000006</v>
      </c>
      <c r="M255" s="1">
        <v>-67218.900000000009</v>
      </c>
      <c r="N255" s="1"/>
      <c r="O255" s="1">
        <f>SUM(G255:N255)</f>
        <v>-718150.4800000001</v>
      </c>
    </row>
    <row r="256" spans="1:15" x14ac:dyDescent="0.2">
      <c r="A256" s="5" t="s">
        <v>203</v>
      </c>
      <c r="B256" t="s">
        <v>204</v>
      </c>
      <c r="D256" s="5" t="s">
        <v>119</v>
      </c>
      <c r="E256" t="s">
        <v>120</v>
      </c>
      <c r="F256" s="1">
        <v>495202.73999999987</v>
      </c>
    </row>
    <row r="257" spans="1:15" x14ac:dyDescent="0.2">
      <c r="A257" s="5" t="s">
        <v>203</v>
      </c>
      <c r="B257" t="s">
        <v>204</v>
      </c>
      <c r="D257" s="5" t="s">
        <v>179</v>
      </c>
      <c r="E257" t="s">
        <v>180</v>
      </c>
      <c r="F257" s="1">
        <v>6495.2799999999988</v>
      </c>
    </row>
    <row r="258" spans="1:15" x14ac:dyDescent="0.2">
      <c r="A258" s="5" t="s">
        <v>203</v>
      </c>
      <c r="B258" t="s">
        <v>204</v>
      </c>
      <c r="D258" s="5" t="s">
        <v>131</v>
      </c>
      <c r="E258" t="s">
        <v>132</v>
      </c>
      <c r="F258" s="1">
        <v>181244.18999999997</v>
      </c>
    </row>
    <row r="259" spans="1:15" x14ac:dyDescent="0.2">
      <c r="A259" s="5" t="s">
        <v>203</v>
      </c>
      <c r="B259" t="s">
        <v>204</v>
      </c>
      <c r="D259" s="5" t="s">
        <v>181</v>
      </c>
      <c r="E259" t="s">
        <v>182</v>
      </c>
      <c r="F259" s="1">
        <v>35208.239999999998</v>
      </c>
    </row>
    <row r="260" spans="1:15" ht="13.5" thickBot="1" x14ac:dyDescent="0.25">
      <c r="A260" s="5" t="s">
        <v>270</v>
      </c>
      <c r="F260" s="7">
        <f>SUM(F255:F259)</f>
        <v>-3.0000000253494363E-2</v>
      </c>
    </row>
    <row r="261" spans="1:15" s="10" customFormat="1" ht="13.5" thickTop="1" x14ac:dyDescent="0.2">
      <c r="A261" s="5"/>
      <c r="C261" s="5"/>
      <c r="D261" s="5"/>
      <c r="F261" s="1"/>
      <c r="O261" s="17"/>
    </row>
    <row r="262" spans="1:15" s="10" customFormat="1" ht="13.5" thickBot="1" x14ac:dyDescent="0.25">
      <c r="A262" s="6" t="s">
        <v>0</v>
      </c>
      <c r="B262" s="4" t="s">
        <v>1</v>
      </c>
      <c r="C262" s="11" t="s">
        <v>348</v>
      </c>
      <c r="D262" s="6" t="s">
        <v>2</v>
      </c>
      <c r="E262" s="4" t="s">
        <v>3</v>
      </c>
      <c r="F262" s="15" t="s">
        <v>243</v>
      </c>
      <c r="G262" s="3" t="s">
        <v>8</v>
      </c>
      <c r="H262" s="3" t="s">
        <v>17</v>
      </c>
      <c r="I262" s="3" t="s">
        <v>11</v>
      </c>
      <c r="J262" s="3" t="s">
        <v>347</v>
      </c>
      <c r="K262" s="3" t="s">
        <v>62</v>
      </c>
      <c r="L262" s="3" t="s">
        <v>57</v>
      </c>
      <c r="M262" s="3" t="s">
        <v>12</v>
      </c>
      <c r="N262" s="3" t="s">
        <v>345</v>
      </c>
      <c r="O262" s="16" t="s">
        <v>357</v>
      </c>
    </row>
    <row r="263" spans="1:15" x14ac:dyDescent="0.2">
      <c r="A263" s="5" t="s">
        <v>155</v>
      </c>
      <c r="B263" t="s">
        <v>156</v>
      </c>
      <c r="C263" s="12" t="s">
        <v>362</v>
      </c>
      <c r="D263" s="5" t="s">
        <v>6</v>
      </c>
      <c r="E263" t="s">
        <v>7</v>
      </c>
      <c r="F263" s="1">
        <v>-964117.28999999992</v>
      </c>
      <c r="G263" s="1">
        <v>-95736.86</v>
      </c>
      <c r="H263" s="1">
        <v>-80696.62000000001</v>
      </c>
      <c r="I263" s="1">
        <v>-109234.48999999999</v>
      </c>
      <c r="J263" s="1">
        <v>-126202.94999999998</v>
      </c>
      <c r="K263" s="1">
        <v>0</v>
      </c>
      <c r="L263" s="1">
        <v>-462004.99</v>
      </c>
      <c r="M263" s="1">
        <v>-90241.38</v>
      </c>
      <c r="N263" s="1">
        <v>0</v>
      </c>
      <c r="O263" s="1">
        <f>SUM(G263:N263)</f>
        <v>-964117.28999999992</v>
      </c>
    </row>
    <row r="264" spans="1:15" x14ac:dyDescent="0.2">
      <c r="A264" s="5" t="s">
        <v>155</v>
      </c>
      <c r="B264" t="s">
        <v>156</v>
      </c>
      <c r="D264" s="5" t="s">
        <v>119</v>
      </c>
      <c r="E264" t="s">
        <v>120</v>
      </c>
      <c r="F264" s="1">
        <v>653635.64</v>
      </c>
    </row>
    <row r="265" spans="1:15" x14ac:dyDescent="0.2">
      <c r="A265" s="5" t="s">
        <v>155</v>
      </c>
      <c r="B265" t="s">
        <v>156</v>
      </c>
      <c r="D265" s="5" t="s">
        <v>179</v>
      </c>
      <c r="E265" t="s">
        <v>180</v>
      </c>
      <c r="F265" s="1">
        <v>14281.630000000001</v>
      </c>
    </row>
    <row r="266" spans="1:15" x14ac:dyDescent="0.2">
      <c r="A266" s="5" t="s">
        <v>155</v>
      </c>
      <c r="B266" t="s">
        <v>156</v>
      </c>
      <c r="D266" s="5" t="s">
        <v>131</v>
      </c>
      <c r="E266" t="s">
        <v>132</v>
      </c>
      <c r="F266" s="1">
        <v>239230.74000000008</v>
      </c>
    </row>
    <row r="267" spans="1:15" x14ac:dyDescent="0.2">
      <c r="A267" s="5" t="s">
        <v>155</v>
      </c>
      <c r="B267" t="s">
        <v>156</v>
      </c>
      <c r="D267" s="5" t="s">
        <v>181</v>
      </c>
      <c r="E267" t="s">
        <v>182</v>
      </c>
      <c r="F267" s="1">
        <v>56969.280000000006</v>
      </c>
    </row>
    <row r="268" spans="1:15" ht="13.5" thickBot="1" x14ac:dyDescent="0.25">
      <c r="A268" s="5" t="s">
        <v>271</v>
      </c>
      <c r="F268" s="7">
        <f>SUM(F263:F267)</f>
        <v>1.8189894035458565E-10</v>
      </c>
    </row>
    <row r="269" spans="1:15" s="10" customFormat="1" ht="13.5" thickTop="1" x14ac:dyDescent="0.2">
      <c r="A269" s="5"/>
      <c r="C269" s="5"/>
      <c r="D269" s="5"/>
      <c r="F269" s="1"/>
    </row>
    <row r="270" spans="1:15" s="10" customFormat="1" ht="13.5" thickBot="1" x14ac:dyDescent="0.25">
      <c r="A270" s="6" t="s">
        <v>0</v>
      </c>
      <c r="B270" s="4" t="s">
        <v>1</v>
      </c>
      <c r="C270" s="11" t="s">
        <v>348</v>
      </c>
      <c r="D270" s="6" t="s">
        <v>2</v>
      </c>
      <c r="E270" s="4" t="s">
        <v>3</v>
      </c>
      <c r="F270" s="15" t="s">
        <v>243</v>
      </c>
      <c r="G270" s="3" t="s">
        <v>8</v>
      </c>
      <c r="H270" s="3" t="s">
        <v>17</v>
      </c>
      <c r="I270" s="3" t="s">
        <v>11</v>
      </c>
      <c r="J270" s="3" t="s">
        <v>347</v>
      </c>
      <c r="K270" s="3" t="s">
        <v>62</v>
      </c>
      <c r="L270" s="3" t="s">
        <v>57</v>
      </c>
      <c r="M270" s="3" t="s">
        <v>12</v>
      </c>
      <c r="N270" s="3" t="s">
        <v>345</v>
      </c>
      <c r="O270" s="16" t="s">
        <v>357</v>
      </c>
    </row>
    <row r="271" spans="1:15" x14ac:dyDescent="0.2">
      <c r="A271" s="5" t="s">
        <v>77</v>
      </c>
      <c r="B271" t="s">
        <v>78</v>
      </c>
      <c r="C271" s="12" t="s">
        <v>362</v>
      </c>
      <c r="D271" s="5" t="s">
        <v>6</v>
      </c>
      <c r="E271" t="s">
        <v>7</v>
      </c>
      <c r="F271" s="1">
        <v>-405866.48999999982</v>
      </c>
      <c r="G271" s="1">
        <v>-40302.54</v>
      </c>
      <c r="H271" s="1">
        <v>-33971.03</v>
      </c>
      <c r="I271" s="1">
        <v>-45984.67</v>
      </c>
      <c r="J271" s="1">
        <v>-53127.92</v>
      </c>
      <c r="K271" s="1">
        <v>0</v>
      </c>
      <c r="L271" s="1">
        <v>-194491.22999999998</v>
      </c>
      <c r="M271" s="1">
        <v>-37989.1</v>
      </c>
      <c r="N271" s="1">
        <v>0</v>
      </c>
      <c r="O271" s="1">
        <f>SUM(G271:N271)</f>
        <v>-405866.49</v>
      </c>
    </row>
    <row r="272" spans="1:15" x14ac:dyDescent="0.2">
      <c r="A272" s="5" t="s">
        <v>77</v>
      </c>
      <c r="B272" t="s">
        <v>78</v>
      </c>
      <c r="D272" s="5" t="s">
        <v>119</v>
      </c>
      <c r="E272" t="s">
        <v>120</v>
      </c>
      <c r="F272" s="1">
        <v>250100.38000000006</v>
      </c>
    </row>
    <row r="273" spans="1:15" x14ac:dyDescent="0.2">
      <c r="A273" s="5" t="s">
        <v>77</v>
      </c>
      <c r="B273" t="s">
        <v>78</v>
      </c>
      <c r="D273" s="5" t="s">
        <v>179</v>
      </c>
      <c r="E273" t="s">
        <v>180</v>
      </c>
      <c r="F273" s="1">
        <v>8480.0099999999966</v>
      </c>
    </row>
    <row r="274" spans="1:15" x14ac:dyDescent="0.2">
      <c r="A274" s="5" t="s">
        <v>77</v>
      </c>
      <c r="B274" t="s">
        <v>78</v>
      </c>
      <c r="D274" s="5" t="s">
        <v>131</v>
      </c>
      <c r="E274" t="s">
        <v>132</v>
      </c>
      <c r="F274" s="1">
        <v>97389.74</v>
      </c>
    </row>
    <row r="275" spans="1:15" x14ac:dyDescent="0.2">
      <c r="A275" s="5" t="s">
        <v>77</v>
      </c>
      <c r="B275" t="s">
        <v>78</v>
      </c>
      <c r="D275" s="5" t="s">
        <v>181</v>
      </c>
      <c r="E275" t="s">
        <v>182</v>
      </c>
      <c r="F275" s="1">
        <v>49896.359999999993</v>
      </c>
    </row>
    <row r="276" spans="1:15" ht="13.5" thickBot="1" x14ac:dyDescent="0.25">
      <c r="A276" s="5" t="s">
        <v>272</v>
      </c>
      <c r="F276" s="7">
        <f>SUM(F271:F275)</f>
        <v>2.5465851649641991E-10</v>
      </c>
    </row>
    <row r="277" spans="1:15" s="10" customFormat="1" ht="13.5" thickTop="1" x14ac:dyDescent="0.2">
      <c r="A277" s="5"/>
      <c r="C277" s="5"/>
      <c r="D277" s="5"/>
      <c r="F277" s="1"/>
    </row>
    <row r="278" spans="1:15" s="10" customFormat="1" ht="13.5" thickBot="1" x14ac:dyDescent="0.25">
      <c r="A278" s="6" t="s">
        <v>0</v>
      </c>
      <c r="B278" s="4" t="s">
        <v>1</v>
      </c>
      <c r="C278" s="11" t="s">
        <v>348</v>
      </c>
      <c r="D278" s="6" t="s">
        <v>2</v>
      </c>
      <c r="E278" s="4" t="s">
        <v>3</v>
      </c>
      <c r="F278" s="15" t="s">
        <v>243</v>
      </c>
      <c r="G278" s="3" t="s">
        <v>8</v>
      </c>
      <c r="H278" s="3" t="s">
        <v>17</v>
      </c>
      <c r="I278" s="3" t="s">
        <v>11</v>
      </c>
      <c r="J278" s="3" t="s">
        <v>347</v>
      </c>
      <c r="K278" s="3" t="s">
        <v>62</v>
      </c>
      <c r="L278" s="3" t="s">
        <v>57</v>
      </c>
      <c r="M278" s="3" t="s">
        <v>12</v>
      </c>
      <c r="N278" s="3" t="s">
        <v>345</v>
      </c>
      <c r="O278" s="16" t="s">
        <v>357</v>
      </c>
    </row>
    <row r="279" spans="1:15" x14ac:dyDescent="0.2">
      <c r="A279" s="5" t="s">
        <v>79</v>
      </c>
      <c r="B279" t="s">
        <v>80</v>
      </c>
      <c r="C279" s="12" t="s">
        <v>359</v>
      </c>
      <c r="D279" s="5" t="s">
        <v>6</v>
      </c>
      <c r="E279" t="s">
        <v>7</v>
      </c>
      <c r="F279" s="1">
        <v>-1236872.76</v>
      </c>
      <c r="G279" s="1">
        <v>-102041.99999999997</v>
      </c>
      <c r="H279" s="1">
        <v>-85591.6</v>
      </c>
      <c r="I279" s="1">
        <v>-116513.40999999999</v>
      </c>
      <c r="J279" s="1">
        <v>-132469.06</v>
      </c>
      <c r="K279" s="1">
        <v>-31663.960000000006</v>
      </c>
      <c r="L279" s="1">
        <v>-499078.16000000003</v>
      </c>
      <c r="M279" s="1">
        <v>-94497.080000000016</v>
      </c>
      <c r="N279" s="1">
        <v>-175017.48999999996</v>
      </c>
      <c r="O279" s="1">
        <f>SUM(G279:N279)</f>
        <v>-1236872.76</v>
      </c>
    </row>
    <row r="280" spans="1:15" x14ac:dyDescent="0.2">
      <c r="A280" s="5" t="s">
        <v>79</v>
      </c>
      <c r="B280" t="s">
        <v>80</v>
      </c>
      <c r="D280" s="5" t="s">
        <v>119</v>
      </c>
      <c r="E280" t="s">
        <v>120</v>
      </c>
      <c r="F280" s="1">
        <v>388007.09000000008</v>
      </c>
    </row>
    <row r="281" spans="1:15" x14ac:dyDescent="0.2">
      <c r="A281" s="5" t="s">
        <v>79</v>
      </c>
      <c r="B281" t="s">
        <v>80</v>
      </c>
      <c r="D281" s="5" t="s">
        <v>179</v>
      </c>
      <c r="E281" t="s">
        <v>180</v>
      </c>
      <c r="F281" s="1">
        <v>55769.88</v>
      </c>
    </row>
    <row r="282" spans="1:15" x14ac:dyDescent="0.2">
      <c r="A282" s="5" t="s">
        <v>79</v>
      </c>
      <c r="B282" t="s">
        <v>80</v>
      </c>
      <c r="D282" s="5" t="s">
        <v>131</v>
      </c>
      <c r="E282" t="s">
        <v>132</v>
      </c>
      <c r="F282" s="1">
        <v>752748.7799999998</v>
      </c>
    </row>
    <row r="283" spans="1:15" x14ac:dyDescent="0.2">
      <c r="A283" s="5" t="s">
        <v>79</v>
      </c>
      <c r="B283" t="s">
        <v>80</v>
      </c>
      <c r="D283" s="5" t="s">
        <v>181</v>
      </c>
      <c r="E283" t="s">
        <v>182</v>
      </c>
      <c r="F283" s="1">
        <v>40347</v>
      </c>
    </row>
    <row r="284" spans="1:15" ht="13.5" thickBot="1" x14ac:dyDescent="0.25">
      <c r="A284" s="5" t="s">
        <v>273</v>
      </c>
      <c r="F284" s="7">
        <f>SUM(F279:F283)</f>
        <v>-1.0000000125728548E-2</v>
      </c>
    </row>
    <row r="285" spans="1:15" s="10" customFormat="1" ht="13.5" thickTop="1" x14ac:dyDescent="0.2">
      <c r="A285" s="5"/>
      <c r="C285" s="5"/>
      <c r="D285" s="5"/>
      <c r="F285" s="1"/>
    </row>
    <row r="286" spans="1:15" s="10" customFormat="1" ht="13.5" thickBot="1" x14ac:dyDescent="0.25">
      <c r="A286" s="6" t="s">
        <v>0</v>
      </c>
      <c r="B286" s="4" t="s">
        <v>1</v>
      </c>
      <c r="C286" s="11" t="s">
        <v>348</v>
      </c>
      <c r="D286" s="6" t="s">
        <v>2</v>
      </c>
      <c r="E286" s="4" t="s">
        <v>3</v>
      </c>
      <c r="F286" s="15" t="s">
        <v>243</v>
      </c>
      <c r="G286" s="3" t="s">
        <v>8</v>
      </c>
      <c r="H286" s="3" t="s">
        <v>17</v>
      </c>
      <c r="I286" s="3" t="s">
        <v>11</v>
      </c>
      <c r="J286" s="3" t="s">
        <v>347</v>
      </c>
      <c r="K286" s="3" t="s">
        <v>62</v>
      </c>
      <c r="L286" s="3" t="s">
        <v>57</v>
      </c>
      <c r="M286" s="3" t="s">
        <v>12</v>
      </c>
      <c r="N286" s="3" t="s">
        <v>345</v>
      </c>
      <c r="O286" s="16" t="s">
        <v>357</v>
      </c>
    </row>
    <row r="287" spans="1:15" x14ac:dyDescent="0.2">
      <c r="A287" s="5" t="s">
        <v>153</v>
      </c>
      <c r="B287" t="s">
        <v>154</v>
      </c>
      <c r="C287" s="12" t="s">
        <v>362</v>
      </c>
      <c r="D287" s="5" t="s">
        <v>6</v>
      </c>
      <c r="E287" t="s">
        <v>7</v>
      </c>
      <c r="F287" s="1">
        <v>-896222.94000000006</v>
      </c>
      <c r="G287" s="1">
        <v>-88994.93</v>
      </c>
      <c r="H287" s="1">
        <v>-75013.87</v>
      </c>
      <c r="I287" s="1">
        <v>-101542.05000000002</v>
      </c>
      <c r="J287" s="1">
        <v>-117315.59000000001</v>
      </c>
      <c r="K287" s="1">
        <v>0</v>
      </c>
      <c r="L287" s="1">
        <v>-429470.03</v>
      </c>
      <c r="M287" s="1">
        <v>-83886.47</v>
      </c>
      <c r="N287" s="1">
        <v>0</v>
      </c>
      <c r="O287" s="1">
        <f>SUM(G287:N287)</f>
        <v>-896222.94</v>
      </c>
    </row>
    <row r="288" spans="1:15" x14ac:dyDescent="0.2">
      <c r="A288" s="5" t="s">
        <v>153</v>
      </c>
      <c r="B288" t="s">
        <v>154</v>
      </c>
      <c r="D288" s="5" t="s">
        <v>119</v>
      </c>
      <c r="E288" t="s">
        <v>120</v>
      </c>
      <c r="F288" s="1">
        <v>601524.14999999991</v>
      </c>
    </row>
    <row r="289" spans="1:15" x14ac:dyDescent="0.2">
      <c r="A289" s="5" t="s">
        <v>153</v>
      </c>
      <c r="B289" t="s">
        <v>154</v>
      </c>
      <c r="D289" s="5" t="s">
        <v>179</v>
      </c>
      <c r="E289" t="s">
        <v>180</v>
      </c>
      <c r="F289" s="1">
        <v>6726.5</v>
      </c>
    </row>
    <row r="290" spans="1:15" x14ac:dyDescent="0.2">
      <c r="A290" s="5" t="s">
        <v>153</v>
      </c>
      <c r="B290" t="s">
        <v>154</v>
      </c>
      <c r="D290" s="5" t="s">
        <v>131</v>
      </c>
      <c r="E290" t="s">
        <v>132</v>
      </c>
      <c r="F290" s="1">
        <v>220157.85</v>
      </c>
    </row>
    <row r="291" spans="1:15" x14ac:dyDescent="0.2">
      <c r="A291" s="5" t="s">
        <v>153</v>
      </c>
      <c r="B291" t="s">
        <v>154</v>
      </c>
      <c r="D291" s="5" t="s">
        <v>181</v>
      </c>
      <c r="E291" t="s">
        <v>182</v>
      </c>
      <c r="F291" s="1">
        <v>67693.2</v>
      </c>
    </row>
    <row r="292" spans="1:15" x14ac:dyDescent="0.2">
      <c r="A292" s="5" t="s">
        <v>153</v>
      </c>
      <c r="B292" t="s">
        <v>154</v>
      </c>
      <c r="D292" s="5" t="s">
        <v>191</v>
      </c>
      <c r="E292" t="s">
        <v>192</v>
      </c>
      <c r="F292" s="1">
        <v>121.22</v>
      </c>
    </row>
    <row r="293" spans="1:15" ht="13.5" thickBot="1" x14ac:dyDescent="0.25">
      <c r="A293" s="5" t="s">
        <v>274</v>
      </c>
      <c r="F293" s="7">
        <f>SUM(F287:F292)</f>
        <v>-2.0000000150758979E-2</v>
      </c>
    </row>
    <row r="294" spans="1:15" s="10" customFormat="1" ht="13.5" thickTop="1" x14ac:dyDescent="0.2">
      <c r="A294" s="5"/>
      <c r="C294" s="5"/>
      <c r="D294" s="5"/>
      <c r="F294" s="1"/>
    </row>
    <row r="295" spans="1:15" s="10" customFormat="1" ht="13.5" thickBot="1" x14ac:dyDescent="0.25">
      <c r="A295" s="6" t="s">
        <v>0</v>
      </c>
      <c r="B295" s="4" t="s">
        <v>1</v>
      </c>
      <c r="C295" s="11" t="s">
        <v>348</v>
      </c>
      <c r="D295" s="6" t="s">
        <v>2</v>
      </c>
      <c r="E295" s="4" t="s">
        <v>3</v>
      </c>
      <c r="F295" s="15" t="s">
        <v>243</v>
      </c>
      <c r="G295" s="3" t="s">
        <v>8</v>
      </c>
      <c r="H295" s="3" t="s">
        <v>17</v>
      </c>
      <c r="I295" s="3" t="s">
        <v>11</v>
      </c>
      <c r="J295" s="3" t="s">
        <v>347</v>
      </c>
      <c r="K295" s="3" t="s">
        <v>62</v>
      </c>
      <c r="L295" s="3" t="s">
        <v>57</v>
      </c>
      <c r="M295" s="3" t="s">
        <v>12</v>
      </c>
      <c r="N295" s="3" t="s">
        <v>345</v>
      </c>
      <c r="O295" s="16" t="s">
        <v>357</v>
      </c>
    </row>
    <row r="296" spans="1:15" x14ac:dyDescent="0.2">
      <c r="A296" s="5" t="s">
        <v>85</v>
      </c>
      <c r="B296" t="s">
        <v>86</v>
      </c>
      <c r="C296" s="12" t="s">
        <v>360</v>
      </c>
      <c r="D296" s="5" t="s">
        <v>6</v>
      </c>
      <c r="E296" t="s">
        <v>7</v>
      </c>
      <c r="F296" s="1">
        <v>-2860611.23</v>
      </c>
      <c r="G296" s="1">
        <v>-242007.7</v>
      </c>
      <c r="H296" s="1">
        <v>-203103.42</v>
      </c>
      <c r="I296" s="1">
        <v>-276048.99</v>
      </c>
      <c r="J296" s="1">
        <v>-314381.16000000003</v>
      </c>
      <c r="K296" s="1">
        <v>0</v>
      </c>
      <c r="L296" s="1">
        <v>-1178285.7799999998</v>
      </c>
      <c r="M296" s="1">
        <v>-225130.11000000002</v>
      </c>
      <c r="N296" s="1">
        <v>-421654.07</v>
      </c>
      <c r="O296" s="1">
        <f>SUM(G296:N296)</f>
        <v>-2860611.2299999995</v>
      </c>
    </row>
    <row r="297" spans="1:15" x14ac:dyDescent="0.2">
      <c r="A297" s="5" t="s">
        <v>85</v>
      </c>
      <c r="B297" t="s">
        <v>86</v>
      </c>
      <c r="D297" s="5" t="s">
        <v>209</v>
      </c>
      <c r="E297" t="s">
        <v>210</v>
      </c>
      <c r="F297" s="1">
        <v>502.86</v>
      </c>
    </row>
    <row r="298" spans="1:15" x14ac:dyDescent="0.2">
      <c r="A298" s="5" t="s">
        <v>85</v>
      </c>
      <c r="B298" t="s">
        <v>86</v>
      </c>
      <c r="D298" s="5" t="s">
        <v>119</v>
      </c>
      <c r="E298" t="s">
        <v>120</v>
      </c>
      <c r="F298" s="1">
        <v>1566430.3099999998</v>
      </c>
    </row>
    <row r="299" spans="1:15" x14ac:dyDescent="0.2">
      <c r="A299" s="5" t="s">
        <v>85</v>
      </c>
      <c r="B299" t="s">
        <v>86</v>
      </c>
      <c r="D299" s="5" t="s">
        <v>179</v>
      </c>
      <c r="E299" t="s">
        <v>180</v>
      </c>
      <c r="F299" s="1">
        <v>287052.50000000006</v>
      </c>
    </row>
    <row r="300" spans="1:15" x14ac:dyDescent="0.2">
      <c r="A300" s="5" t="s">
        <v>85</v>
      </c>
      <c r="B300" t="s">
        <v>86</v>
      </c>
      <c r="D300" s="5" t="s">
        <v>183</v>
      </c>
      <c r="E300" t="s">
        <v>184</v>
      </c>
      <c r="F300" s="1">
        <v>5407.28</v>
      </c>
    </row>
    <row r="301" spans="1:15" x14ac:dyDescent="0.2">
      <c r="A301" s="5" t="s">
        <v>85</v>
      </c>
      <c r="B301" t="s">
        <v>86</v>
      </c>
      <c r="D301" s="5" t="s">
        <v>131</v>
      </c>
      <c r="E301" t="s">
        <v>132</v>
      </c>
      <c r="F301" s="1">
        <v>867225.08999999985</v>
      </c>
    </row>
    <row r="302" spans="1:15" x14ac:dyDescent="0.2">
      <c r="A302" s="5" t="s">
        <v>85</v>
      </c>
      <c r="B302" t="s">
        <v>86</v>
      </c>
      <c r="D302" s="5" t="s">
        <v>181</v>
      </c>
      <c r="E302" t="s">
        <v>182</v>
      </c>
      <c r="F302" s="1">
        <v>133872</v>
      </c>
    </row>
    <row r="303" spans="1:15" x14ac:dyDescent="0.2">
      <c r="A303" s="5" t="s">
        <v>85</v>
      </c>
      <c r="B303" t="s">
        <v>86</v>
      </c>
      <c r="D303" s="5" t="s">
        <v>191</v>
      </c>
      <c r="E303" t="s">
        <v>192</v>
      </c>
      <c r="F303" s="1">
        <v>121.22</v>
      </c>
    </row>
    <row r="304" spans="1:15" ht="13.5" thickBot="1" x14ac:dyDescent="0.25">
      <c r="A304" s="5" t="s">
        <v>275</v>
      </c>
      <c r="F304" s="7">
        <f>SUM(F296:F303)</f>
        <v>2.999999959021693E-2</v>
      </c>
    </row>
    <row r="305" spans="1:15" s="10" customFormat="1" ht="13.5" thickTop="1" x14ac:dyDescent="0.2">
      <c r="A305" s="5"/>
      <c r="C305" s="5"/>
      <c r="D305" s="5"/>
      <c r="F305" s="1"/>
    </row>
    <row r="306" spans="1:15" s="10" customFormat="1" ht="13.5" thickBot="1" x14ac:dyDescent="0.25">
      <c r="A306" s="6" t="s">
        <v>0</v>
      </c>
      <c r="B306" s="4" t="s">
        <v>1</v>
      </c>
      <c r="C306" s="11" t="s">
        <v>348</v>
      </c>
      <c r="D306" s="6" t="s">
        <v>2</v>
      </c>
      <c r="E306" s="4" t="s">
        <v>3</v>
      </c>
      <c r="F306" s="15" t="s">
        <v>243</v>
      </c>
      <c r="G306" s="3" t="s">
        <v>8</v>
      </c>
      <c r="H306" s="3" t="s">
        <v>17</v>
      </c>
      <c r="I306" s="3" t="s">
        <v>11</v>
      </c>
      <c r="J306" s="3" t="s">
        <v>347</v>
      </c>
      <c r="K306" s="3" t="s">
        <v>62</v>
      </c>
      <c r="L306" s="3" t="s">
        <v>57</v>
      </c>
      <c r="M306" s="3" t="s">
        <v>12</v>
      </c>
      <c r="N306" s="3" t="s">
        <v>345</v>
      </c>
      <c r="O306" s="16" t="s">
        <v>357</v>
      </c>
    </row>
    <row r="307" spans="1:15" x14ac:dyDescent="0.2">
      <c r="A307" s="5" t="s">
        <v>223</v>
      </c>
      <c r="B307" t="s">
        <v>224</v>
      </c>
      <c r="C307" s="12" t="s">
        <v>363</v>
      </c>
      <c r="D307" s="5" t="s">
        <v>6</v>
      </c>
      <c r="E307" t="s">
        <v>7</v>
      </c>
      <c r="F307" s="1">
        <v>-159374.09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-159374.09</v>
      </c>
      <c r="O307" s="1">
        <f>SUM(G307:N307)</f>
        <v>-159374.09</v>
      </c>
    </row>
    <row r="308" spans="1:15" x14ac:dyDescent="0.2">
      <c r="A308" s="5" t="s">
        <v>223</v>
      </c>
      <c r="B308" t="s">
        <v>224</v>
      </c>
      <c r="D308" s="5" t="s">
        <v>119</v>
      </c>
      <c r="E308" t="s">
        <v>120</v>
      </c>
      <c r="F308" s="1">
        <v>114938.92000000001</v>
      </c>
    </row>
    <row r="309" spans="1:15" x14ac:dyDescent="0.2">
      <c r="A309" s="5" t="s">
        <v>223</v>
      </c>
      <c r="B309" t="s">
        <v>224</v>
      </c>
      <c r="D309" s="5" t="s">
        <v>179</v>
      </c>
      <c r="E309" t="s">
        <v>180</v>
      </c>
      <c r="F309" s="1">
        <v>2340.8700000000003</v>
      </c>
    </row>
    <row r="310" spans="1:15" x14ac:dyDescent="0.2">
      <c r="A310" s="5" t="s">
        <v>223</v>
      </c>
      <c r="B310" t="s">
        <v>224</v>
      </c>
      <c r="D310" s="5" t="s">
        <v>131</v>
      </c>
      <c r="E310" t="s">
        <v>132</v>
      </c>
      <c r="F310" s="1">
        <v>42067.679999999986</v>
      </c>
    </row>
    <row r="311" spans="1:15" x14ac:dyDescent="0.2">
      <c r="A311" s="5" t="s">
        <v>223</v>
      </c>
      <c r="B311" t="s">
        <v>224</v>
      </c>
      <c r="D311" s="5" t="s">
        <v>191</v>
      </c>
      <c r="E311" t="s">
        <v>192</v>
      </c>
      <c r="F311" s="1">
        <v>26.62</v>
      </c>
    </row>
    <row r="312" spans="1:15" ht="13.5" thickBot="1" x14ac:dyDescent="0.25">
      <c r="A312" s="5" t="s">
        <v>276</v>
      </c>
      <c r="F312" s="7">
        <f>SUM(F307:F311)</f>
        <v>4.6576076329074567E-12</v>
      </c>
    </row>
    <row r="313" spans="1:15" s="10" customFormat="1" ht="13.5" thickTop="1" x14ac:dyDescent="0.2">
      <c r="A313" s="5"/>
      <c r="C313" s="5"/>
      <c r="D313" s="5"/>
      <c r="F313" s="1"/>
    </row>
    <row r="314" spans="1:15" s="10" customFormat="1" ht="13.5" thickBot="1" x14ac:dyDescent="0.25">
      <c r="A314" s="6" t="s">
        <v>0</v>
      </c>
      <c r="B314" s="4" t="s">
        <v>1</v>
      </c>
      <c r="C314" s="11" t="s">
        <v>348</v>
      </c>
      <c r="D314" s="6" t="s">
        <v>2</v>
      </c>
      <c r="E314" s="4" t="s">
        <v>3</v>
      </c>
      <c r="F314" s="15" t="s">
        <v>243</v>
      </c>
      <c r="G314" s="3" t="s">
        <v>8</v>
      </c>
      <c r="H314" s="3" t="s">
        <v>17</v>
      </c>
      <c r="I314" s="3" t="s">
        <v>11</v>
      </c>
      <c r="J314" s="3" t="s">
        <v>347</v>
      </c>
      <c r="K314" s="3" t="s">
        <v>62</v>
      </c>
      <c r="L314" s="3" t="s">
        <v>57</v>
      </c>
      <c r="M314" s="3" t="s">
        <v>12</v>
      </c>
      <c r="N314" s="3" t="s">
        <v>345</v>
      </c>
      <c r="O314" s="16" t="s">
        <v>357</v>
      </c>
    </row>
    <row r="315" spans="1:15" x14ac:dyDescent="0.2">
      <c r="A315" s="5" t="s">
        <v>87</v>
      </c>
      <c r="B315" t="s">
        <v>88</v>
      </c>
      <c r="C315" s="12" t="s">
        <v>349</v>
      </c>
      <c r="D315" s="5" t="s">
        <v>6</v>
      </c>
      <c r="E315" t="s">
        <v>7</v>
      </c>
      <c r="F315" s="1">
        <v>-6817991.1199999982</v>
      </c>
      <c r="G315" s="1">
        <v>-667481.34000000008</v>
      </c>
      <c r="H315" s="1">
        <v>-541348.48</v>
      </c>
      <c r="I315" s="1">
        <v>-773160.18</v>
      </c>
      <c r="J315" s="1">
        <v>-741115.64</v>
      </c>
      <c r="K315" s="1">
        <v>0</v>
      </c>
      <c r="L315" s="1">
        <v>-3537855.61</v>
      </c>
      <c r="M315" s="1">
        <v>-557029.87</v>
      </c>
      <c r="N315" s="1">
        <v>0</v>
      </c>
      <c r="O315" s="1">
        <f>SUM(G315:N315)</f>
        <v>-6817991.1200000001</v>
      </c>
    </row>
    <row r="316" spans="1:15" x14ac:dyDescent="0.2">
      <c r="A316" s="5" t="s">
        <v>87</v>
      </c>
      <c r="B316" t="s">
        <v>88</v>
      </c>
      <c r="D316" s="5" t="s">
        <v>125</v>
      </c>
      <c r="E316" t="s">
        <v>126</v>
      </c>
      <c r="F316" s="1">
        <v>725.44</v>
      </c>
    </row>
    <row r="317" spans="1:15" x14ac:dyDescent="0.2">
      <c r="A317" s="5" t="s">
        <v>87</v>
      </c>
      <c r="B317" t="s">
        <v>88</v>
      </c>
      <c r="D317" s="5" t="s">
        <v>217</v>
      </c>
      <c r="E317" t="s">
        <v>218</v>
      </c>
      <c r="F317" s="1">
        <v>74545.06</v>
      </c>
    </row>
    <row r="318" spans="1:15" x14ac:dyDescent="0.2">
      <c r="A318" s="5" t="s">
        <v>87</v>
      </c>
      <c r="B318" t="s">
        <v>88</v>
      </c>
      <c r="D318" s="5" t="s">
        <v>119</v>
      </c>
      <c r="E318" t="s">
        <v>120</v>
      </c>
      <c r="F318" s="1">
        <v>2039471.6899999997</v>
      </c>
    </row>
    <row r="319" spans="1:15" x14ac:dyDescent="0.2">
      <c r="A319" s="5" t="s">
        <v>87</v>
      </c>
      <c r="B319" t="s">
        <v>88</v>
      </c>
      <c r="D319" s="5" t="s">
        <v>179</v>
      </c>
      <c r="E319" t="s">
        <v>180</v>
      </c>
      <c r="F319" s="1">
        <v>3067840.57</v>
      </c>
    </row>
    <row r="320" spans="1:15" x14ac:dyDescent="0.2">
      <c r="A320" s="5" t="s">
        <v>87</v>
      </c>
      <c r="B320" t="s">
        <v>88</v>
      </c>
      <c r="D320" s="5" t="s">
        <v>183</v>
      </c>
      <c r="E320" t="s">
        <v>184</v>
      </c>
      <c r="F320" s="1">
        <v>630023.64</v>
      </c>
    </row>
    <row r="321" spans="1:15" x14ac:dyDescent="0.2">
      <c r="A321" s="5" t="s">
        <v>87</v>
      </c>
      <c r="B321" t="s">
        <v>88</v>
      </c>
      <c r="D321" s="5" t="s">
        <v>131</v>
      </c>
      <c r="E321" t="s">
        <v>132</v>
      </c>
      <c r="F321" s="1">
        <v>778928.53000000014</v>
      </c>
    </row>
    <row r="322" spans="1:15" x14ac:dyDescent="0.2">
      <c r="A322" s="5" t="s">
        <v>87</v>
      </c>
      <c r="B322" t="s">
        <v>88</v>
      </c>
      <c r="D322" s="5" t="s">
        <v>181</v>
      </c>
      <c r="E322" t="s">
        <v>182</v>
      </c>
      <c r="F322" s="1">
        <v>226338.23999999996</v>
      </c>
    </row>
    <row r="323" spans="1:15" x14ac:dyDescent="0.2">
      <c r="A323" s="5" t="s">
        <v>87</v>
      </c>
      <c r="B323" t="s">
        <v>88</v>
      </c>
      <c r="D323" s="5" t="s">
        <v>191</v>
      </c>
      <c r="E323" t="s">
        <v>192</v>
      </c>
      <c r="F323" s="1">
        <v>117.98</v>
      </c>
    </row>
    <row r="324" spans="1:15" ht="13.5" thickBot="1" x14ac:dyDescent="0.25">
      <c r="A324" s="5" t="s">
        <v>277</v>
      </c>
      <c r="F324" s="7">
        <f>SUM(F315:F323)</f>
        <v>3.0000001181619496E-2</v>
      </c>
    </row>
    <row r="325" spans="1:15" s="10" customFormat="1" ht="13.5" thickTop="1" x14ac:dyDescent="0.2">
      <c r="A325" s="5"/>
      <c r="C325" s="5"/>
      <c r="D325" s="5"/>
      <c r="F325" s="1"/>
    </row>
    <row r="326" spans="1:15" s="10" customFormat="1" ht="13.5" thickBot="1" x14ac:dyDescent="0.25">
      <c r="A326" s="6" t="s">
        <v>0</v>
      </c>
      <c r="B326" s="4" t="s">
        <v>1</v>
      </c>
      <c r="C326" s="11" t="s">
        <v>348</v>
      </c>
      <c r="D326" s="6" t="s">
        <v>2</v>
      </c>
      <c r="E326" s="4" t="s">
        <v>3</v>
      </c>
      <c r="F326" s="15" t="s">
        <v>243</v>
      </c>
      <c r="G326" s="3" t="s">
        <v>8</v>
      </c>
      <c r="H326" s="3" t="s">
        <v>17</v>
      </c>
      <c r="I326" s="3" t="s">
        <v>11</v>
      </c>
      <c r="J326" s="3" t="s">
        <v>347</v>
      </c>
      <c r="K326" s="3" t="s">
        <v>62</v>
      </c>
      <c r="L326" s="3" t="s">
        <v>57</v>
      </c>
      <c r="M326" s="3" t="s">
        <v>12</v>
      </c>
      <c r="N326" s="3" t="s">
        <v>345</v>
      </c>
      <c r="O326" s="16" t="s">
        <v>357</v>
      </c>
    </row>
    <row r="327" spans="1:15" x14ac:dyDescent="0.2">
      <c r="A327" s="5" t="s">
        <v>89</v>
      </c>
      <c r="B327" t="s">
        <v>90</v>
      </c>
      <c r="C327" s="12" t="s">
        <v>349</v>
      </c>
      <c r="D327" s="5" t="s">
        <v>6</v>
      </c>
      <c r="E327" t="s">
        <v>7</v>
      </c>
      <c r="F327" s="1">
        <v>-2353190.2699999996</v>
      </c>
      <c r="G327" s="1">
        <v>-230377.31</v>
      </c>
      <c r="H327" s="1">
        <v>-186843.33000000002</v>
      </c>
      <c r="I327" s="1">
        <v>-266851.78000000003</v>
      </c>
      <c r="J327" s="1">
        <v>-255791.78999999998</v>
      </c>
      <c r="K327" s="1">
        <v>0</v>
      </c>
      <c r="L327" s="1">
        <v>-1221070.4099999999</v>
      </c>
      <c r="M327" s="1">
        <v>-192255.65</v>
      </c>
      <c r="N327" s="1">
        <v>0</v>
      </c>
      <c r="O327" s="1">
        <f>SUM(G327:N327)</f>
        <v>-2353190.27</v>
      </c>
    </row>
    <row r="328" spans="1:15" x14ac:dyDescent="0.2">
      <c r="A328" s="5" t="s">
        <v>89</v>
      </c>
      <c r="B328" t="s">
        <v>90</v>
      </c>
      <c r="D328" s="5" t="s">
        <v>179</v>
      </c>
      <c r="E328" t="s">
        <v>180</v>
      </c>
      <c r="F328" s="1">
        <v>2353190.2400000007</v>
      </c>
    </row>
    <row r="329" spans="1:15" ht="13.5" thickBot="1" x14ac:dyDescent="0.25">
      <c r="A329" s="5" t="s">
        <v>278</v>
      </c>
      <c r="F329" s="7">
        <f>SUM(F327:F328)</f>
        <v>-2.9999998863786459E-2</v>
      </c>
    </row>
    <row r="330" spans="1:15" s="10" customFormat="1" ht="13.5" thickTop="1" x14ac:dyDescent="0.2">
      <c r="A330" s="5"/>
      <c r="C330" s="5"/>
      <c r="D330" s="5"/>
      <c r="F330" s="1"/>
    </row>
    <row r="331" spans="1:15" s="10" customFormat="1" ht="13.5" thickBot="1" x14ac:dyDescent="0.25">
      <c r="A331" s="6" t="s">
        <v>0</v>
      </c>
      <c r="B331" s="4" t="s">
        <v>1</v>
      </c>
      <c r="C331" s="11" t="s">
        <v>348</v>
      </c>
      <c r="D331" s="6" t="s">
        <v>2</v>
      </c>
      <c r="E331" s="4" t="s">
        <v>3</v>
      </c>
      <c r="F331" s="15" t="s">
        <v>243</v>
      </c>
      <c r="G331" s="3" t="s">
        <v>8</v>
      </c>
      <c r="H331" s="3" t="s">
        <v>17</v>
      </c>
      <c r="I331" s="3" t="s">
        <v>11</v>
      </c>
      <c r="J331" s="3" t="s">
        <v>347</v>
      </c>
      <c r="K331" s="3" t="s">
        <v>62</v>
      </c>
      <c r="L331" s="3" t="s">
        <v>57</v>
      </c>
      <c r="M331" s="3" t="s">
        <v>12</v>
      </c>
      <c r="N331" s="3" t="s">
        <v>345</v>
      </c>
      <c r="O331" s="16" t="s">
        <v>357</v>
      </c>
    </row>
    <row r="332" spans="1:15" x14ac:dyDescent="0.2">
      <c r="A332" s="5" t="s">
        <v>189</v>
      </c>
      <c r="B332" t="s">
        <v>190</v>
      </c>
      <c r="C332" s="12" t="s">
        <v>360</v>
      </c>
      <c r="D332" s="5" t="s">
        <v>6</v>
      </c>
      <c r="E332" t="s">
        <v>7</v>
      </c>
      <c r="F332" s="1">
        <v>-1214451.5799999998</v>
      </c>
      <c r="G332" s="1">
        <v>-102742.6</v>
      </c>
      <c r="H332" s="1">
        <v>-86226.07</v>
      </c>
      <c r="I332" s="1">
        <v>-117194.58000000002</v>
      </c>
      <c r="J332" s="1">
        <v>-133468.23000000001</v>
      </c>
      <c r="K332" s="1">
        <v>0</v>
      </c>
      <c r="L332" s="1">
        <v>-500232.57</v>
      </c>
      <c r="M332" s="1">
        <v>-95577.359999999986</v>
      </c>
      <c r="N332" s="1">
        <v>-179010.17</v>
      </c>
      <c r="O332" s="1">
        <f>SUM(G332:N332)</f>
        <v>-1214451.58</v>
      </c>
    </row>
    <row r="333" spans="1:15" x14ac:dyDescent="0.2">
      <c r="A333" s="5" t="s">
        <v>189</v>
      </c>
      <c r="B333" t="s">
        <v>190</v>
      </c>
      <c r="D333" s="5" t="s">
        <v>209</v>
      </c>
      <c r="E333" t="s">
        <v>210</v>
      </c>
      <c r="F333" s="1">
        <v>150.12</v>
      </c>
    </row>
    <row r="334" spans="1:15" x14ac:dyDescent="0.2">
      <c r="A334" s="5" t="s">
        <v>189</v>
      </c>
      <c r="B334" t="s">
        <v>190</v>
      </c>
      <c r="D334" s="5" t="s">
        <v>119</v>
      </c>
      <c r="E334" t="s">
        <v>120</v>
      </c>
      <c r="F334" s="1">
        <v>250837.22999999995</v>
      </c>
    </row>
    <row r="335" spans="1:15" x14ac:dyDescent="0.2">
      <c r="A335" s="5" t="s">
        <v>189</v>
      </c>
      <c r="B335" t="s">
        <v>190</v>
      </c>
      <c r="D335" s="5" t="s">
        <v>179</v>
      </c>
      <c r="E335" t="s">
        <v>180</v>
      </c>
      <c r="F335" s="1">
        <v>833792.87999999989</v>
      </c>
    </row>
    <row r="336" spans="1:15" x14ac:dyDescent="0.2">
      <c r="A336" s="5" t="s">
        <v>189</v>
      </c>
      <c r="B336" t="s">
        <v>190</v>
      </c>
      <c r="D336" s="5" t="s">
        <v>131</v>
      </c>
      <c r="E336" t="s">
        <v>132</v>
      </c>
      <c r="F336" s="1">
        <v>129497.45999999999</v>
      </c>
    </row>
    <row r="337" spans="1:15" x14ac:dyDescent="0.2">
      <c r="A337" s="5" t="s">
        <v>189</v>
      </c>
      <c r="B337" t="s">
        <v>190</v>
      </c>
      <c r="D337" s="5" t="s">
        <v>191</v>
      </c>
      <c r="E337" t="s">
        <v>192</v>
      </c>
      <c r="F337" s="1">
        <v>173.84</v>
      </c>
    </row>
    <row r="338" spans="1:15" ht="13.5" thickBot="1" x14ac:dyDescent="0.25">
      <c r="A338" s="5" t="s">
        <v>279</v>
      </c>
      <c r="F338" s="7">
        <f>SUM(F332:F337)</f>
        <v>-4.9999999868447276E-2</v>
      </c>
    </row>
    <row r="339" spans="1:15" s="10" customFormat="1" ht="13.5" thickTop="1" x14ac:dyDescent="0.2">
      <c r="A339" s="5"/>
      <c r="C339" s="5"/>
      <c r="D339" s="5"/>
      <c r="F339" s="1"/>
    </row>
    <row r="340" spans="1:15" s="10" customFormat="1" ht="13.5" thickBot="1" x14ac:dyDescent="0.25">
      <c r="A340" s="6" t="s">
        <v>0</v>
      </c>
      <c r="B340" s="4" t="s">
        <v>1</v>
      </c>
      <c r="C340" s="11" t="s">
        <v>348</v>
      </c>
      <c r="D340" s="6" t="s">
        <v>2</v>
      </c>
      <c r="E340" s="4" t="s">
        <v>3</v>
      </c>
      <c r="F340" s="15" t="s">
        <v>243</v>
      </c>
      <c r="G340" s="3" t="s">
        <v>8</v>
      </c>
      <c r="H340" s="3" t="s">
        <v>17</v>
      </c>
      <c r="I340" s="3" t="s">
        <v>11</v>
      </c>
      <c r="J340" s="3" t="s">
        <v>347</v>
      </c>
      <c r="K340" s="3" t="s">
        <v>62</v>
      </c>
      <c r="L340" s="3" t="s">
        <v>57</v>
      </c>
      <c r="M340" s="3" t="s">
        <v>12</v>
      </c>
      <c r="N340" s="3" t="s">
        <v>345</v>
      </c>
      <c r="O340" s="16" t="s">
        <v>357</v>
      </c>
    </row>
    <row r="341" spans="1:15" x14ac:dyDescent="0.2">
      <c r="A341" s="5" t="s">
        <v>91</v>
      </c>
      <c r="B341" t="s">
        <v>92</v>
      </c>
      <c r="C341" s="12" t="s">
        <v>359</v>
      </c>
      <c r="D341" s="5" t="s">
        <v>6</v>
      </c>
      <c r="E341" t="s">
        <v>7</v>
      </c>
      <c r="F341" s="1">
        <v>-459211.73000000021</v>
      </c>
      <c r="G341" s="1">
        <v>-37884.959999999999</v>
      </c>
      <c r="H341" s="1">
        <v>-31777.460000000003</v>
      </c>
      <c r="I341" s="1">
        <v>-43257.740000000005</v>
      </c>
      <c r="J341" s="1">
        <v>-49181.560000000005</v>
      </c>
      <c r="K341" s="1">
        <v>-11755.870000000003</v>
      </c>
      <c r="L341" s="1">
        <v>-185291.93000000002</v>
      </c>
      <c r="M341" s="1">
        <v>-35083.769999999997</v>
      </c>
      <c r="N341" s="1">
        <v>-64978.44</v>
      </c>
      <c r="O341" s="1">
        <f>SUM(G341:N341)</f>
        <v>-459211.73000000004</v>
      </c>
    </row>
    <row r="342" spans="1:15" x14ac:dyDescent="0.2">
      <c r="A342" s="5" t="s">
        <v>91</v>
      </c>
      <c r="B342" t="s">
        <v>92</v>
      </c>
      <c r="D342" s="5" t="s">
        <v>119</v>
      </c>
      <c r="E342" t="s">
        <v>120</v>
      </c>
      <c r="F342" s="1">
        <v>327340.61999999994</v>
      </c>
    </row>
    <row r="343" spans="1:15" x14ac:dyDescent="0.2">
      <c r="A343" s="5" t="s">
        <v>91</v>
      </c>
      <c r="B343" t="s">
        <v>92</v>
      </c>
      <c r="D343" s="5" t="s">
        <v>179</v>
      </c>
      <c r="E343" t="s">
        <v>180</v>
      </c>
      <c r="F343" s="1">
        <v>12064.280000000002</v>
      </c>
    </row>
    <row r="344" spans="1:15" x14ac:dyDescent="0.2">
      <c r="A344" s="5" t="s">
        <v>91</v>
      </c>
      <c r="B344" t="s">
        <v>92</v>
      </c>
      <c r="D344" s="5" t="s">
        <v>131</v>
      </c>
      <c r="E344" t="s">
        <v>132</v>
      </c>
      <c r="F344" s="1">
        <v>119806.72999999998</v>
      </c>
    </row>
    <row r="345" spans="1:15" ht="13.5" thickBot="1" x14ac:dyDescent="0.25">
      <c r="A345" s="5" t="s">
        <v>280</v>
      </c>
      <c r="F345" s="7">
        <f>SUM(F341:F344)</f>
        <v>-0.10000000029685907</v>
      </c>
    </row>
    <row r="346" spans="1:15" s="10" customFormat="1" ht="13.5" thickTop="1" x14ac:dyDescent="0.2">
      <c r="A346" s="5"/>
      <c r="C346" s="5"/>
      <c r="D346" s="5"/>
      <c r="F346" s="8"/>
    </row>
    <row r="347" spans="1:15" s="10" customFormat="1" ht="13.5" thickBot="1" x14ac:dyDescent="0.25">
      <c r="A347" s="6" t="s">
        <v>0</v>
      </c>
      <c r="B347" s="4" t="s">
        <v>1</v>
      </c>
      <c r="C347" s="11" t="s">
        <v>348</v>
      </c>
      <c r="D347" s="6" t="s">
        <v>2</v>
      </c>
      <c r="E347" s="4" t="s">
        <v>3</v>
      </c>
      <c r="F347" s="15" t="s">
        <v>243</v>
      </c>
      <c r="G347" s="3" t="s">
        <v>8</v>
      </c>
      <c r="H347" s="3" t="s">
        <v>17</v>
      </c>
      <c r="I347" s="3" t="s">
        <v>11</v>
      </c>
      <c r="J347" s="3" t="s">
        <v>347</v>
      </c>
      <c r="K347" s="3" t="s">
        <v>62</v>
      </c>
      <c r="L347" s="3" t="s">
        <v>57</v>
      </c>
      <c r="M347" s="3" t="s">
        <v>12</v>
      </c>
      <c r="N347" s="3" t="s">
        <v>345</v>
      </c>
      <c r="O347" s="16" t="s">
        <v>357</v>
      </c>
    </row>
    <row r="348" spans="1:15" x14ac:dyDescent="0.2">
      <c r="A348" s="5" t="s">
        <v>231</v>
      </c>
      <c r="B348" t="s">
        <v>232</v>
      </c>
      <c r="C348" s="12" t="s">
        <v>359</v>
      </c>
      <c r="D348" s="5" t="s">
        <v>6</v>
      </c>
      <c r="E348" t="s">
        <v>7</v>
      </c>
      <c r="F348" s="1">
        <v>-2564800.16</v>
      </c>
      <c r="G348" s="1">
        <v>-211596.01</v>
      </c>
      <c r="H348" s="1">
        <v>-177484.18</v>
      </c>
      <c r="I348" s="1">
        <v>-241604.17</v>
      </c>
      <c r="J348" s="1">
        <v>-274690.09999999998</v>
      </c>
      <c r="K348" s="1">
        <v>-65658.860000000015</v>
      </c>
      <c r="L348" s="1">
        <v>-1034896.8699999999</v>
      </c>
      <c r="M348" s="1">
        <v>-195950.74</v>
      </c>
      <c r="N348" s="1">
        <v>-362919.23</v>
      </c>
      <c r="O348" s="1">
        <f>SUM(G348:N348)</f>
        <v>-2564800.1599999997</v>
      </c>
    </row>
    <row r="349" spans="1:15" x14ac:dyDescent="0.2">
      <c r="A349" s="5" t="s">
        <v>231</v>
      </c>
      <c r="B349" t="s">
        <v>232</v>
      </c>
      <c r="D349" s="5" t="s">
        <v>225</v>
      </c>
      <c r="E349" t="s">
        <v>226</v>
      </c>
      <c r="F349" s="1">
        <v>4.5474735088646412E-13</v>
      </c>
    </row>
    <row r="350" spans="1:15" x14ac:dyDescent="0.2">
      <c r="A350" s="5" t="s">
        <v>231</v>
      </c>
      <c r="B350" t="s">
        <v>232</v>
      </c>
      <c r="D350" s="5" t="s">
        <v>119</v>
      </c>
      <c r="E350" t="s">
        <v>120</v>
      </c>
      <c r="F350" s="1">
        <v>749116.26000000013</v>
      </c>
    </row>
    <row r="351" spans="1:15" x14ac:dyDescent="0.2">
      <c r="A351" s="5" t="s">
        <v>231</v>
      </c>
      <c r="B351" t="s">
        <v>232</v>
      </c>
      <c r="D351" s="5" t="s">
        <v>179</v>
      </c>
      <c r="E351" t="s">
        <v>180</v>
      </c>
      <c r="F351" s="1">
        <v>1258140.0999999992</v>
      </c>
    </row>
    <row r="352" spans="1:15" x14ac:dyDescent="0.2">
      <c r="A352" s="5" t="s">
        <v>231</v>
      </c>
      <c r="B352" t="s">
        <v>232</v>
      </c>
      <c r="D352" s="5" t="s">
        <v>183</v>
      </c>
      <c r="E352" t="s">
        <v>184</v>
      </c>
      <c r="F352" s="1">
        <v>136873.72</v>
      </c>
    </row>
    <row r="353" spans="1:15" x14ac:dyDescent="0.2">
      <c r="A353" s="5" t="s">
        <v>231</v>
      </c>
      <c r="B353" t="s">
        <v>232</v>
      </c>
      <c r="D353" s="5" t="s">
        <v>131</v>
      </c>
      <c r="E353" t="s">
        <v>132</v>
      </c>
      <c r="F353" s="1">
        <v>274176.55</v>
      </c>
    </row>
    <row r="354" spans="1:15" x14ac:dyDescent="0.2">
      <c r="A354" s="5" t="s">
        <v>231</v>
      </c>
      <c r="B354" t="s">
        <v>232</v>
      </c>
      <c r="D354" s="5" t="s">
        <v>181</v>
      </c>
      <c r="E354" t="s">
        <v>182</v>
      </c>
      <c r="F354" s="1">
        <v>58652.200000000004</v>
      </c>
    </row>
    <row r="355" spans="1:15" x14ac:dyDescent="0.2">
      <c r="A355" s="5" t="s">
        <v>231</v>
      </c>
      <c r="B355" t="s">
        <v>232</v>
      </c>
      <c r="D355" s="5" t="s">
        <v>191</v>
      </c>
      <c r="E355" t="s">
        <v>192</v>
      </c>
      <c r="F355" s="1">
        <v>87841.37</v>
      </c>
    </row>
    <row r="356" spans="1:15" ht="13.5" thickBot="1" x14ac:dyDescent="0.25">
      <c r="A356" s="5" t="s">
        <v>355</v>
      </c>
      <c r="F356" s="7">
        <f>SUM(F348:F355)</f>
        <v>3.999999922234565E-2</v>
      </c>
    </row>
    <row r="357" spans="1:15" s="10" customFormat="1" ht="13.5" thickTop="1" x14ac:dyDescent="0.2">
      <c r="A357" s="5"/>
      <c r="C357" s="5"/>
      <c r="D357" s="5"/>
      <c r="F357" s="1"/>
    </row>
    <row r="358" spans="1:15" s="10" customFormat="1" ht="13.5" thickBot="1" x14ac:dyDescent="0.25">
      <c r="A358" s="6" t="s">
        <v>0</v>
      </c>
      <c r="B358" s="4" t="s">
        <v>1</v>
      </c>
      <c r="C358" s="11" t="s">
        <v>348</v>
      </c>
      <c r="D358" s="6" t="s">
        <v>2</v>
      </c>
      <c r="E358" s="4" t="s">
        <v>3</v>
      </c>
      <c r="F358" s="15" t="s">
        <v>243</v>
      </c>
      <c r="G358" s="3" t="s">
        <v>8</v>
      </c>
      <c r="H358" s="3" t="s">
        <v>17</v>
      </c>
      <c r="I358" s="3" t="s">
        <v>11</v>
      </c>
      <c r="J358" s="3" t="s">
        <v>347</v>
      </c>
      <c r="K358" s="3" t="s">
        <v>62</v>
      </c>
      <c r="L358" s="3" t="s">
        <v>57</v>
      </c>
      <c r="M358" s="3" t="s">
        <v>12</v>
      </c>
      <c r="N358" s="3" t="s">
        <v>345</v>
      </c>
      <c r="O358" s="16" t="s">
        <v>357</v>
      </c>
    </row>
    <row r="359" spans="1:15" x14ac:dyDescent="0.2">
      <c r="A359" s="5" t="s">
        <v>233</v>
      </c>
      <c r="B359" t="s">
        <v>234</v>
      </c>
      <c r="C359" s="12" t="s">
        <v>360</v>
      </c>
      <c r="D359" s="5" t="s">
        <v>6</v>
      </c>
      <c r="E359" t="s">
        <v>7</v>
      </c>
      <c r="F359" s="1">
        <v>-617725.09</v>
      </c>
      <c r="G359" s="1">
        <v>-52259.55</v>
      </c>
      <c r="H359" s="1">
        <v>-43858.479999999996</v>
      </c>
      <c r="I359" s="1">
        <v>-59610.47</v>
      </c>
      <c r="J359" s="1">
        <v>-67887.98</v>
      </c>
      <c r="K359" s="1">
        <v>0</v>
      </c>
      <c r="L359" s="1">
        <v>-254440.97</v>
      </c>
      <c r="M359" s="1">
        <v>-48614.95</v>
      </c>
      <c r="N359" s="1">
        <v>-91052.69</v>
      </c>
      <c r="O359" s="1">
        <f>SUM(G359:N359)</f>
        <v>-617725.08999999985</v>
      </c>
    </row>
    <row r="360" spans="1:15" x14ac:dyDescent="0.2">
      <c r="A360" s="5" t="s">
        <v>233</v>
      </c>
      <c r="B360" t="s">
        <v>234</v>
      </c>
      <c r="D360" s="5" t="s">
        <v>225</v>
      </c>
      <c r="E360" t="s">
        <v>226</v>
      </c>
      <c r="F360" s="1">
        <v>1.1368683772161603E-13</v>
      </c>
    </row>
    <row r="361" spans="1:15" x14ac:dyDescent="0.2">
      <c r="A361" s="5" t="s">
        <v>233</v>
      </c>
      <c r="B361" t="s">
        <v>234</v>
      </c>
      <c r="D361" s="5" t="s">
        <v>119</v>
      </c>
      <c r="E361" t="s">
        <v>120</v>
      </c>
      <c r="F361" s="1">
        <v>424809.01</v>
      </c>
    </row>
    <row r="362" spans="1:15" x14ac:dyDescent="0.2">
      <c r="A362" s="5" t="s">
        <v>233</v>
      </c>
      <c r="B362" t="s">
        <v>234</v>
      </c>
      <c r="D362" s="5" t="s">
        <v>179</v>
      </c>
      <c r="E362" t="s">
        <v>180</v>
      </c>
      <c r="F362" s="1">
        <v>22945.890000000003</v>
      </c>
    </row>
    <row r="363" spans="1:15" x14ac:dyDescent="0.2">
      <c r="A363" s="5" t="s">
        <v>233</v>
      </c>
      <c r="B363" t="s">
        <v>234</v>
      </c>
      <c r="D363" s="5" t="s">
        <v>183</v>
      </c>
      <c r="E363" t="s">
        <v>184</v>
      </c>
      <c r="F363" s="1">
        <v>7318.08</v>
      </c>
    </row>
    <row r="364" spans="1:15" x14ac:dyDescent="0.2">
      <c r="A364" s="5" t="s">
        <v>233</v>
      </c>
      <c r="B364" t="s">
        <v>234</v>
      </c>
      <c r="D364" s="5" t="s">
        <v>131</v>
      </c>
      <c r="E364" t="s">
        <v>132</v>
      </c>
      <c r="F364" s="1">
        <v>155480.08999999997</v>
      </c>
    </row>
    <row r="365" spans="1:15" x14ac:dyDescent="0.2">
      <c r="A365" s="5" t="s">
        <v>233</v>
      </c>
      <c r="B365" t="s">
        <v>234</v>
      </c>
      <c r="D365" s="5" t="s">
        <v>207</v>
      </c>
      <c r="E365" t="s">
        <v>208</v>
      </c>
      <c r="F365" s="1">
        <v>2771</v>
      </c>
    </row>
    <row r="366" spans="1:15" x14ac:dyDescent="0.2">
      <c r="A366" s="5" t="s">
        <v>233</v>
      </c>
      <c r="B366" t="s">
        <v>234</v>
      </c>
      <c r="D366" s="5" t="s">
        <v>181</v>
      </c>
      <c r="E366" t="s">
        <v>182</v>
      </c>
      <c r="F366" s="1">
        <v>162.38</v>
      </c>
    </row>
    <row r="367" spans="1:15" x14ac:dyDescent="0.2">
      <c r="A367" s="5" t="s">
        <v>233</v>
      </c>
      <c r="B367" t="s">
        <v>234</v>
      </c>
      <c r="D367" s="5" t="s">
        <v>191</v>
      </c>
      <c r="E367" t="s">
        <v>192</v>
      </c>
      <c r="F367" s="1">
        <v>4238.6499999999996</v>
      </c>
    </row>
    <row r="368" spans="1:15" ht="13.5" thickBot="1" x14ac:dyDescent="0.25">
      <c r="A368" s="5" t="s">
        <v>356</v>
      </c>
      <c r="F368" s="7">
        <f>SUM(F359:F367)</f>
        <v>1.000000001022272E-2</v>
      </c>
    </row>
    <row r="369" spans="1:15" s="10" customFormat="1" ht="13.5" thickTop="1" x14ac:dyDescent="0.2">
      <c r="A369" s="5"/>
      <c r="C369" s="5"/>
      <c r="D369" s="5"/>
      <c r="F369" s="1"/>
    </row>
    <row r="370" spans="1:15" s="10" customFormat="1" ht="13.5" thickBot="1" x14ac:dyDescent="0.25">
      <c r="A370" s="6" t="s">
        <v>0</v>
      </c>
      <c r="B370" s="4" t="s">
        <v>1</v>
      </c>
      <c r="C370" s="11" t="s">
        <v>348</v>
      </c>
      <c r="D370" s="6" t="s">
        <v>2</v>
      </c>
      <c r="E370" s="4" t="s">
        <v>3</v>
      </c>
      <c r="F370" s="15" t="s">
        <v>243</v>
      </c>
      <c r="G370" s="3" t="s">
        <v>8</v>
      </c>
      <c r="H370" s="3" t="s">
        <v>17</v>
      </c>
      <c r="I370" s="3" t="s">
        <v>11</v>
      </c>
      <c r="J370" s="3" t="s">
        <v>347</v>
      </c>
      <c r="K370" s="3" t="s">
        <v>62</v>
      </c>
      <c r="L370" s="3" t="s">
        <v>57</v>
      </c>
      <c r="M370" s="3" t="s">
        <v>12</v>
      </c>
      <c r="N370" s="3" t="s">
        <v>345</v>
      </c>
      <c r="O370" s="16" t="s">
        <v>357</v>
      </c>
    </row>
    <row r="371" spans="1:15" x14ac:dyDescent="0.2">
      <c r="A371" s="5" t="s">
        <v>193</v>
      </c>
      <c r="B371" t="s">
        <v>194</v>
      </c>
      <c r="C371" s="12" t="s">
        <v>360</v>
      </c>
      <c r="D371" s="5" t="s">
        <v>6</v>
      </c>
      <c r="E371" t="s">
        <v>7</v>
      </c>
      <c r="F371" s="1">
        <v>-261257.46</v>
      </c>
      <c r="G371" s="1">
        <v>-22102.379999999997</v>
      </c>
      <c r="H371" s="1">
        <v>-18549.27</v>
      </c>
      <c r="I371" s="1">
        <v>-25211.350000000006</v>
      </c>
      <c r="J371" s="1">
        <v>-28712.199999999997</v>
      </c>
      <c r="K371" s="1">
        <v>0</v>
      </c>
      <c r="L371" s="1">
        <v>-107611.95999999999</v>
      </c>
      <c r="M371" s="1">
        <v>-20560.96</v>
      </c>
      <c r="N371" s="1">
        <v>-38509.339999999997</v>
      </c>
      <c r="O371" s="1">
        <f>SUM(G371:N371)</f>
        <v>-261257.45999999996</v>
      </c>
    </row>
    <row r="372" spans="1:15" x14ac:dyDescent="0.2">
      <c r="A372" s="5" t="s">
        <v>193</v>
      </c>
      <c r="B372" t="s">
        <v>194</v>
      </c>
      <c r="D372" s="5" t="s">
        <v>119</v>
      </c>
      <c r="E372" t="s">
        <v>120</v>
      </c>
      <c r="F372" s="1">
        <v>181781.53999999998</v>
      </c>
    </row>
    <row r="373" spans="1:15" x14ac:dyDescent="0.2">
      <c r="A373" s="5" t="s">
        <v>193</v>
      </c>
      <c r="B373" t="s">
        <v>194</v>
      </c>
      <c r="D373" s="5" t="s">
        <v>179</v>
      </c>
      <c r="E373" t="s">
        <v>180</v>
      </c>
      <c r="F373" s="1">
        <v>5882.92</v>
      </c>
    </row>
    <row r="374" spans="1:15" x14ac:dyDescent="0.2">
      <c r="A374" s="5" t="s">
        <v>193</v>
      </c>
      <c r="B374" t="s">
        <v>194</v>
      </c>
      <c r="D374" s="5" t="s">
        <v>131</v>
      </c>
      <c r="E374" t="s">
        <v>132</v>
      </c>
      <c r="F374" s="1">
        <v>66532.100000000006</v>
      </c>
    </row>
    <row r="375" spans="1:15" x14ac:dyDescent="0.2">
      <c r="A375" s="5" t="s">
        <v>193</v>
      </c>
      <c r="B375" t="s">
        <v>194</v>
      </c>
      <c r="D375" s="5" t="s">
        <v>181</v>
      </c>
      <c r="E375" t="s">
        <v>182</v>
      </c>
      <c r="F375" s="1">
        <v>7060.9199999999992</v>
      </c>
    </row>
    <row r="376" spans="1:15" ht="13.5" thickBot="1" x14ac:dyDescent="0.25">
      <c r="A376" s="5" t="s">
        <v>281</v>
      </c>
      <c r="F376" s="7">
        <f>SUM(F371:F375)</f>
        <v>1.9999999990432116E-2</v>
      </c>
    </row>
    <row r="377" spans="1:15" s="10" customFormat="1" ht="13.5" thickTop="1" x14ac:dyDescent="0.2">
      <c r="A377" s="5"/>
      <c r="C377" s="5"/>
      <c r="D377" s="5"/>
      <c r="F377" s="1"/>
    </row>
    <row r="378" spans="1:15" s="10" customFormat="1" ht="13.5" thickBot="1" x14ac:dyDescent="0.25">
      <c r="A378" s="6" t="s">
        <v>0</v>
      </c>
      <c r="B378" s="4" t="s">
        <v>1</v>
      </c>
      <c r="C378" s="11" t="s">
        <v>348</v>
      </c>
      <c r="D378" s="6" t="s">
        <v>2</v>
      </c>
      <c r="E378" s="4" t="s">
        <v>3</v>
      </c>
      <c r="F378" s="15" t="s">
        <v>243</v>
      </c>
      <c r="G378" s="3" t="s">
        <v>8</v>
      </c>
      <c r="H378" s="3" t="s">
        <v>17</v>
      </c>
      <c r="I378" s="3" t="s">
        <v>11</v>
      </c>
      <c r="J378" s="3" t="s">
        <v>347</v>
      </c>
      <c r="K378" s="3" t="s">
        <v>62</v>
      </c>
      <c r="L378" s="3" t="s">
        <v>57</v>
      </c>
      <c r="M378" s="3" t="s">
        <v>12</v>
      </c>
      <c r="N378" s="3" t="s">
        <v>345</v>
      </c>
      <c r="O378" s="16" t="s">
        <v>357</v>
      </c>
    </row>
    <row r="379" spans="1:15" x14ac:dyDescent="0.2">
      <c r="A379" s="5" t="s">
        <v>101</v>
      </c>
      <c r="B379" t="s">
        <v>102</v>
      </c>
      <c r="C379" s="12" t="s">
        <v>359</v>
      </c>
      <c r="D379" s="5" t="s">
        <v>6</v>
      </c>
      <c r="E379" t="s">
        <v>7</v>
      </c>
      <c r="F379" s="1">
        <v>-4958376.8999999985</v>
      </c>
      <c r="G379" s="1">
        <v>-409066.1</v>
      </c>
      <c r="H379" s="1">
        <v>-343119.68</v>
      </c>
      <c r="I379" s="1">
        <v>-467079.1</v>
      </c>
      <c r="J379" s="1">
        <v>-531042.16</v>
      </c>
      <c r="K379" s="1">
        <v>-126934.45999999999</v>
      </c>
      <c r="L379" s="1">
        <v>-2000705.0800000003</v>
      </c>
      <c r="M379" s="1">
        <v>-378819.97999999992</v>
      </c>
      <c r="N379" s="1">
        <v>-701610.34</v>
      </c>
      <c r="O379" s="1">
        <f>SUM(G379:N379)</f>
        <v>-4958376.8999999994</v>
      </c>
    </row>
    <row r="380" spans="1:15" x14ac:dyDescent="0.2">
      <c r="A380" s="5" t="s">
        <v>101</v>
      </c>
      <c r="B380" t="s">
        <v>102</v>
      </c>
      <c r="D380" s="5" t="s">
        <v>119</v>
      </c>
      <c r="E380" t="s">
        <v>120</v>
      </c>
      <c r="F380" s="1">
        <v>1027940.27</v>
      </c>
    </row>
    <row r="381" spans="1:15" x14ac:dyDescent="0.2">
      <c r="A381" s="5" t="s">
        <v>101</v>
      </c>
      <c r="B381" t="s">
        <v>102</v>
      </c>
      <c r="D381" s="5" t="s">
        <v>179</v>
      </c>
      <c r="E381" t="s">
        <v>180</v>
      </c>
      <c r="F381" s="1">
        <v>83130.150000000023</v>
      </c>
    </row>
    <row r="382" spans="1:15" x14ac:dyDescent="0.2">
      <c r="A382" s="5" t="s">
        <v>101</v>
      </c>
      <c r="B382" t="s">
        <v>102</v>
      </c>
      <c r="D382" s="5" t="s">
        <v>131</v>
      </c>
      <c r="E382" t="s">
        <v>132</v>
      </c>
      <c r="F382" s="1">
        <v>3533745.5999999978</v>
      </c>
    </row>
    <row r="383" spans="1:15" x14ac:dyDescent="0.2">
      <c r="A383" s="5" t="s">
        <v>101</v>
      </c>
      <c r="B383" t="s">
        <v>102</v>
      </c>
      <c r="D383" s="5" t="s">
        <v>207</v>
      </c>
      <c r="E383" t="s">
        <v>208</v>
      </c>
      <c r="F383" s="1">
        <v>37950</v>
      </c>
    </row>
    <row r="384" spans="1:15" x14ac:dyDescent="0.2">
      <c r="A384" s="5" t="s">
        <v>101</v>
      </c>
      <c r="B384" t="s">
        <v>102</v>
      </c>
      <c r="D384" s="5" t="s">
        <v>181</v>
      </c>
      <c r="E384" t="s">
        <v>182</v>
      </c>
      <c r="F384" s="1">
        <v>274772.95</v>
      </c>
    </row>
    <row r="385" spans="1:15" x14ac:dyDescent="0.2">
      <c r="A385" s="5" t="s">
        <v>101</v>
      </c>
      <c r="B385" t="s">
        <v>102</v>
      </c>
      <c r="D385" s="5" t="s">
        <v>191</v>
      </c>
      <c r="E385" t="s">
        <v>192</v>
      </c>
      <c r="F385" s="1">
        <v>837.91</v>
      </c>
    </row>
    <row r="386" spans="1:15" ht="13.5" thickBot="1" x14ac:dyDescent="0.25">
      <c r="A386" s="5" t="s">
        <v>282</v>
      </c>
      <c r="F386" s="7">
        <f>SUM(F379:F385)</f>
        <v>-2.0000000807954166E-2</v>
      </c>
    </row>
    <row r="387" spans="1:15" s="10" customFormat="1" ht="13.5" thickTop="1" x14ac:dyDescent="0.2">
      <c r="A387" s="5"/>
      <c r="C387" s="5"/>
      <c r="D387" s="5"/>
      <c r="F387" s="1"/>
    </row>
    <row r="388" spans="1:15" s="10" customFormat="1" ht="13.5" thickBot="1" x14ac:dyDescent="0.25">
      <c r="A388" s="6" t="s">
        <v>0</v>
      </c>
      <c r="B388" s="4" t="s">
        <v>1</v>
      </c>
      <c r="C388" s="11" t="s">
        <v>348</v>
      </c>
      <c r="D388" s="6" t="s">
        <v>2</v>
      </c>
      <c r="E388" s="4" t="s">
        <v>3</v>
      </c>
      <c r="F388" s="15" t="s">
        <v>243</v>
      </c>
      <c r="G388" s="3" t="s">
        <v>8</v>
      </c>
      <c r="H388" s="3" t="s">
        <v>17</v>
      </c>
      <c r="I388" s="3" t="s">
        <v>11</v>
      </c>
      <c r="J388" s="3" t="s">
        <v>347</v>
      </c>
      <c r="K388" s="3" t="s">
        <v>62</v>
      </c>
      <c r="L388" s="3" t="s">
        <v>57</v>
      </c>
      <c r="M388" s="3" t="s">
        <v>12</v>
      </c>
      <c r="N388" s="3" t="s">
        <v>345</v>
      </c>
      <c r="O388" s="16" t="s">
        <v>357</v>
      </c>
    </row>
    <row r="389" spans="1:15" x14ac:dyDescent="0.2">
      <c r="A389" s="5" t="s">
        <v>103</v>
      </c>
      <c r="B389" t="s">
        <v>104</v>
      </c>
      <c r="C389" s="12" t="s">
        <v>362</v>
      </c>
      <c r="D389" s="5" t="s">
        <v>6</v>
      </c>
      <c r="E389" t="s">
        <v>7</v>
      </c>
      <c r="F389" s="1">
        <v>-1171106.7400000002</v>
      </c>
      <c r="G389" s="1">
        <v>-116290.89999999998</v>
      </c>
      <c r="H389" s="1">
        <v>-98021.630000000019</v>
      </c>
      <c r="I389" s="1">
        <v>-132686.39999999999</v>
      </c>
      <c r="J389" s="1">
        <v>-153297.88</v>
      </c>
      <c r="K389" s="1">
        <v>0</v>
      </c>
      <c r="L389" s="1">
        <v>-561194.34000000008</v>
      </c>
      <c r="M389" s="1">
        <v>-109615.59000000001</v>
      </c>
      <c r="N389" s="1">
        <v>0</v>
      </c>
      <c r="O389" s="1">
        <f>SUM(G389:N389)</f>
        <v>-1171106.7400000002</v>
      </c>
    </row>
    <row r="390" spans="1:15" x14ac:dyDescent="0.2">
      <c r="A390" s="5" t="s">
        <v>103</v>
      </c>
      <c r="B390" t="s">
        <v>104</v>
      </c>
      <c r="D390" s="5" t="s">
        <v>119</v>
      </c>
      <c r="E390" t="s">
        <v>120</v>
      </c>
      <c r="F390" s="1">
        <v>359320.77999999997</v>
      </c>
    </row>
    <row r="391" spans="1:15" x14ac:dyDescent="0.2">
      <c r="A391" s="5" t="s">
        <v>103</v>
      </c>
      <c r="B391" t="s">
        <v>104</v>
      </c>
      <c r="D391" s="5" t="s">
        <v>179</v>
      </c>
      <c r="E391" t="s">
        <v>180</v>
      </c>
      <c r="F391" s="1">
        <v>2984.9400000000005</v>
      </c>
    </row>
    <row r="392" spans="1:15" x14ac:dyDescent="0.2">
      <c r="A392" s="5" t="s">
        <v>103</v>
      </c>
      <c r="B392" t="s">
        <v>104</v>
      </c>
      <c r="D392" s="5" t="s">
        <v>131</v>
      </c>
      <c r="E392" t="s">
        <v>132</v>
      </c>
      <c r="F392" s="1">
        <v>745702.10999999964</v>
      </c>
    </row>
    <row r="393" spans="1:15" x14ac:dyDescent="0.2">
      <c r="A393" s="5" t="s">
        <v>103</v>
      </c>
      <c r="B393" t="s">
        <v>104</v>
      </c>
      <c r="D393" s="5" t="s">
        <v>181</v>
      </c>
      <c r="E393" t="s">
        <v>182</v>
      </c>
      <c r="F393" s="1">
        <v>63042.120000000017</v>
      </c>
    </row>
    <row r="394" spans="1:15" x14ac:dyDescent="0.2">
      <c r="A394" s="5" t="s">
        <v>103</v>
      </c>
      <c r="B394" t="s">
        <v>104</v>
      </c>
      <c r="D394" s="5" t="s">
        <v>191</v>
      </c>
      <c r="E394" t="s">
        <v>192</v>
      </c>
      <c r="F394" s="1">
        <v>56.77</v>
      </c>
    </row>
    <row r="395" spans="1:15" ht="13.5" thickBot="1" x14ac:dyDescent="0.25">
      <c r="A395" s="5" t="s">
        <v>283</v>
      </c>
      <c r="F395" s="7">
        <f>SUM(F389:F394)</f>
        <v>-2.0000000597498513E-2</v>
      </c>
    </row>
    <row r="396" spans="1:15" s="10" customFormat="1" ht="13.5" thickTop="1" x14ac:dyDescent="0.2">
      <c r="A396" s="5"/>
      <c r="C396" s="5"/>
      <c r="D396" s="5"/>
      <c r="F396" s="1"/>
    </row>
    <row r="397" spans="1:15" s="10" customFormat="1" ht="13.5" thickBot="1" x14ac:dyDescent="0.25">
      <c r="A397" s="6" t="s">
        <v>0</v>
      </c>
      <c r="B397" s="4" t="s">
        <v>1</v>
      </c>
      <c r="C397" s="11" t="s">
        <v>348</v>
      </c>
      <c r="D397" s="6" t="s">
        <v>2</v>
      </c>
      <c r="E397" s="4" t="s">
        <v>3</v>
      </c>
      <c r="F397" s="15" t="s">
        <v>243</v>
      </c>
      <c r="G397" s="3" t="s">
        <v>8</v>
      </c>
      <c r="H397" s="3" t="s">
        <v>17</v>
      </c>
      <c r="I397" s="3" t="s">
        <v>11</v>
      </c>
      <c r="J397" s="3" t="s">
        <v>347</v>
      </c>
      <c r="K397" s="3" t="s">
        <v>62</v>
      </c>
      <c r="L397" s="3" t="s">
        <v>57</v>
      </c>
      <c r="M397" s="3" t="s">
        <v>12</v>
      </c>
      <c r="N397" s="3" t="s">
        <v>345</v>
      </c>
      <c r="O397" s="16" t="s">
        <v>357</v>
      </c>
    </row>
    <row r="398" spans="1:15" x14ac:dyDescent="0.2">
      <c r="A398" s="5" t="s">
        <v>107</v>
      </c>
      <c r="B398" t="s">
        <v>108</v>
      </c>
      <c r="C398" s="12" t="s">
        <v>360</v>
      </c>
      <c r="D398" s="5" t="s">
        <v>6</v>
      </c>
      <c r="E398" t="s">
        <v>7</v>
      </c>
      <c r="F398" s="1">
        <v>-1478035.1999999995</v>
      </c>
      <c r="G398" s="1">
        <v>-125041.77000000002</v>
      </c>
      <c r="H398" s="1">
        <v>-104940.5</v>
      </c>
      <c r="I398" s="1">
        <v>-142630.40000000002</v>
      </c>
      <c r="J398" s="1">
        <v>-162436.08000000002</v>
      </c>
      <c r="K398" s="1">
        <v>0</v>
      </c>
      <c r="L398" s="1">
        <v>-608802.68000000005</v>
      </c>
      <c r="M398" s="1">
        <v>-116321.37999999999</v>
      </c>
      <c r="N398" s="1">
        <v>-217862.39</v>
      </c>
      <c r="O398" s="1">
        <f>SUM(G398:N398)</f>
        <v>-1478035.2000000002</v>
      </c>
    </row>
    <row r="399" spans="1:15" x14ac:dyDescent="0.2">
      <c r="A399" s="5" t="s">
        <v>107</v>
      </c>
      <c r="B399" t="s">
        <v>108</v>
      </c>
      <c r="D399" s="5" t="s">
        <v>237</v>
      </c>
      <c r="E399" t="s">
        <v>238</v>
      </c>
      <c r="F399" s="1">
        <v>530.83000000000004</v>
      </c>
    </row>
    <row r="400" spans="1:15" x14ac:dyDescent="0.2">
      <c r="A400" s="5" t="s">
        <v>107</v>
      </c>
      <c r="B400" t="s">
        <v>108</v>
      </c>
      <c r="D400" s="5" t="s">
        <v>217</v>
      </c>
      <c r="E400" t="s">
        <v>218</v>
      </c>
      <c r="F400" s="1">
        <v>446.95</v>
      </c>
    </row>
    <row r="401" spans="1:15" x14ac:dyDescent="0.2">
      <c r="A401" s="5" t="s">
        <v>107</v>
      </c>
      <c r="B401" t="s">
        <v>108</v>
      </c>
      <c r="D401" s="5" t="s">
        <v>119</v>
      </c>
      <c r="E401" t="s">
        <v>120</v>
      </c>
      <c r="F401" s="1">
        <v>242213.64999999997</v>
      </c>
    </row>
    <row r="402" spans="1:15" x14ac:dyDescent="0.2">
      <c r="A402" s="5" t="s">
        <v>107</v>
      </c>
      <c r="B402" t="s">
        <v>108</v>
      </c>
      <c r="D402" s="5" t="s">
        <v>179</v>
      </c>
      <c r="E402" t="s">
        <v>180</v>
      </c>
      <c r="F402" s="1">
        <v>475002.63000000006</v>
      </c>
    </row>
    <row r="403" spans="1:15" x14ac:dyDescent="0.2">
      <c r="A403" s="5" t="s">
        <v>107</v>
      </c>
      <c r="B403" t="s">
        <v>108</v>
      </c>
      <c r="D403" s="5" t="s">
        <v>183</v>
      </c>
      <c r="E403" t="s">
        <v>184</v>
      </c>
      <c r="F403" s="1">
        <v>47843.919999999991</v>
      </c>
    </row>
    <row r="404" spans="1:15" x14ac:dyDescent="0.2">
      <c r="A404" s="5" t="s">
        <v>107</v>
      </c>
      <c r="B404" t="s">
        <v>108</v>
      </c>
      <c r="D404" s="5" t="s">
        <v>201</v>
      </c>
      <c r="E404" t="s">
        <v>202</v>
      </c>
      <c r="F404" s="1">
        <v>582652.1</v>
      </c>
    </row>
    <row r="405" spans="1:15" x14ac:dyDescent="0.2">
      <c r="A405" s="5" t="s">
        <v>107</v>
      </c>
      <c r="B405" t="s">
        <v>108</v>
      </c>
      <c r="D405" s="5" t="s">
        <v>131</v>
      </c>
      <c r="E405" t="s">
        <v>132</v>
      </c>
      <c r="F405" s="1">
        <v>129068.38</v>
      </c>
    </row>
    <row r="406" spans="1:15" x14ac:dyDescent="0.2">
      <c r="A406" s="5" t="s">
        <v>107</v>
      </c>
      <c r="B406" t="s">
        <v>108</v>
      </c>
      <c r="D406" s="5" t="s">
        <v>191</v>
      </c>
      <c r="E406" t="s">
        <v>192</v>
      </c>
      <c r="F406" s="1">
        <v>276.70999999999998</v>
      </c>
    </row>
    <row r="407" spans="1:15" ht="13.5" thickBot="1" x14ac:dyDescent="0.25">
      <c r="A407" s="5" t="s">
        <v>284</v>
      </c>
      <c r="F407" s="7">
        <f>SUM(F398:F406)</f>
        <v>-2.9999999408630629E-2</v>
      </c>
    </row>
    <row r="408" spans="1:15" s="10" customFormat="1" ht="13.5" thickTop="1" x14ac:dyDescent="0.2">
      <c r="A408" s="5"/>
      <c r="C408" s="5"/>
      <c r="D408" s="5"/>
      <c r="F408" s="1"/>
    </row>
    <row r="409" spans="1:15" s="10" customFormat="1" ht="13.5" thickBot="1" x14ac:dyDescent="0.25">
      <c r="A409" s="6" t="s">
        <v>0</v>
      </c>
      <c r="B409" s="4" t="s">
        <v>1</v>
      </c>
      <c r="C409" s="11" t="s">
        <v>348</v>
      </c>
      <c r="D409" s="6" t="s">
        <v>2</v>
      </c>
      <c r="E409" s="4" t="s">
        <v>3</v>
      </c>
      <c r="F409" s="15" t="s">
        <v>243</v>
      </c>
      <c r="G409" s="3" t="s">
        <v>8</v>
      </c>
      <c r="H409" s="3" t="s">
        <v>17</v>
      </c>
      <c r="I409" s="3" t="s">
        <v>11</v>
      </c>
      <c r="J409" s="3" t="s">
        <v>347</v>
      </c>
      <c r="K409" s="3" t="s">
        <v>62</v>
      </c>
      <c r="L409" s="3" t="s">
        <v>57</v>
      </c>
      <c r="M409" s="3" t="s">
        <v>12</v>
      </c>
      <c r="N409" s="3" t="s">
        <v>345</v>
      </c>
      <c r="O409" s="16" t="s">
        <v>357</v>
      </c>
    </row>
    <row r="410" spans="1:15" x14ac:dyDescent="0.2">
      <c r="A410" s="5" t="s">
        <v>109</v>
      </c>
      <c r="B410" t="s">
        <v>110</v>
      </c>
      <c r="C410" s="12" t="s">
        <v>349</v>
      </c>
      <c r="D410" s="5" t="s">
        <v>6</v>
      </c>
      <c r="E410" t="s">
        <v>7</v>
      </c>
      <c r="F410" s="1">
        <v>-22312824.329999998</v>
      </c>
      <c r="G410" s="1">
        <v>-2184425.4899999998</v>
      </c>
      <c r="H410" s="1">
        <v>-1771638.2400000002</v>
      </c>
      <c r="I410" s="1">
        <v>-2530274.29</v>
      </c>
      <c r="J410" s="1">
        <v>-2425404.0200000005</v>
      </c>
      <c r="K410" s="1">
        <v>0</v>
      </c>
      <c r="L410" s="1">
        <v>-11578124.539999999</v>
      </c>
      <c r="M410" s="1">
        <v>-1822957.75</v>
      </c>
      <c r="N410" s="1">
        <v>0</v>
      </c>
      <c r="O410" s="1">
        <f>SUM(G410:N410)</f>
        <v>-22312824.329999998</v>
      </c>
    </row>
    <row r="411" spans="1:15" x14ac:dyDescent="0.2">
      <c r="A411" s="5" t="s">
        <v>109</v>
      </c>
      <c r="B411" t="s">
        <v>110</v>
      </c>
      <c r="D411" s="5" t="s">
        <v>209</v>
      </c>
      <c r="E411" t="s">
        <v>210</v>
      </c>
      <c r="F411" s="1">
        <v>110.8</v>
      </c>
    </row>
    <row r="412" spans="1:15" x14ac:dyDescent="0.2">
      <c r="A412" s="5" t="s">
        <v>109</v>
      </c>
      <c r="B412" t="s">
        <v>110</v>
      </c>
      <c r="D412" s="5" t="s">
        <v>235</v>
      </c>
      <c r="E412" t="s">
        <v>236</v>
      </c>
      <c r="F412" s="1">
        <v>11171.83</v>
      </c>
    </row>
    <row r="413" spans="1:15" x14ac:dyDescent="0.2">
      <c r="A413" s="5" t="s">
        <v>109</v>
      </c>
      <c r="B413" t="s">
        <v>110</v>
      </c>
      <c r="D413" s="5" t="s">
        <v>127</v>
      </c>
      <c r="E413" t="s">
        <v>128</v>
      </c>
      <c r="F413" s="1">
        <v>3123538.2599999993</v>
      </c>
    </row>
    <row r="414" spans="1:15" x14ac:dyDescent="0.2">
      <c r="A414" s="5" t="s">
        <v>109</v>
      </c>
      <c r="B414" t="s">
        <v>110</v>
      </c>
      <c r="D414" s="5" t="s">
        <v>125</v>
      </c>
      <c r="E414" t="s">
        <v>126</v>
      </c>
      <c r="F414" s="1">
        <v>10774072.349999998</v>
      </c>
    </row>
    <row r="415" spans="1:15" x14ac:dyDescent="0.2">
      <c r="A415" s="5" t="s">
        <v>109</v>
      </c>
      <c r="B415" t="s">
        <v>110</v>
      </c>
      <c r="D415" s="5" t="s">
        <v>119</v>
      </c>
      <c r="E415" t="s">
        <v>120</v>
      </c>
      <c r="F415" s="1">
        <v>3896.81</v>
      </c>
    </row>
    <row r="416" spans="1:15" x14ac:dyDescent="0.2">
      <c r="A416" s="5" t="s">
        <v>109</v>
      </c>
      <c r="B416" t="s">
        <v>110</v>
      </c>
      <c r="D416" s="5" t="s">
        <v>179</v>
      </c>
      <c r="E416" t="s">
        <v>180</v>
      </c>
      <c r="F416" s="1">
        <v>2650954.7599999998</v>
      </c>
    </row>
    <row r="417" spans="1:15" x14ac:dyDescent="0.2">
      <c r="A417" s="5" t="s">
        <v>109</v>
      </c>
      <c r="B417" t="s">
        <v>110</v>
      </c>
      <c r="D417" s="5" t="s">
        <v>183</v>
      </c>
      <c r="E417" t="s">
        <v>184</v>
      </c>
      <c r="F417" s="1">
        <v>14409.01</v>
      </c>
    </row>
    <row r="418" spans="1:15" x14ac:dyDescent="0.2">
      <c r="A418" s="5" t="s">
        <v>109</v>
      </c>
      <c r="B418" t="s">
        <v>110</v>
      </c>
      <c r="D418" s="5" t="s">
        <v>131</v>
      </c>
      <c r="E418" t="s">
        <v>132</v>
      </c>
      <c r="F418" s="1">
        <v>5105763.53</v>
      </c>
    </row>
    <row r="419" spans="1:15" x14ac:dyDescent="0.2">
      <c r="A419" s="5" t="s">
        <v>109</v>
      </c>
      <c r="B419" t="s">
        <v>110</v>
      </c>
      <c r="D419" s="5" t="s">
        <v>181</v>
      </c>
      <c r="E419" t="s">
        <v>182</v>
      </c>
      <c r="F419" s="1">
        <v>627620.03999999992</v>
      </c>
    </row>
    <row r="420" spans="1:15" x14ac:dyDescent="0.2">
      <c r="A420" s="5" t="s">
        <v>109</v>
      </c>
      <c r="B420" t="s">
        <v>110</v>
      </c>
      <c r="D420" s="5" t="s">
        <v>191</v>
      </c>
      <c r="E420" t="s">
        <v>192</v>
      </c>
      <c r="F420" s="1">
        <v>1286.94</v>
      </c>
    </row>
    <row r="421" spans="1:15" ht="13.5" thickBot="1" x14ac:dyDescent="0.25">
      <c r="A421" s="5" t="s">
        <v>285</v>
      </c>
      <c r="F421" s="7">
        <f>SUM(F410:F420)</f>
        <v>-3.3201104088220745E-9</v>
      </c>
    </row>
    <row r="422" spans="1:15" s="10" customFormat="1" ht="13.5" thickTop="1" x14ac:dyDescent="0.2">
      <c r="A422" s="5"/>
      <c r="C422" s="5"/>
      <c r="D422" s="5"/>
      <c r="F422" s="1"/>
    </row>
    <row r="423" spans="1:15" s="10" customFormat="1" ht="13.5" thickBot="1" x14ac:dyDescent="0.25">
      <c r="A423" s="6" t="s">
        <v>0</v>
      </c>
      <c r="B423" s="4" t="s">
        <v>1</v>
      </c>
      <c r="C423" s="11" t="s">
        <v>348</v>
      </c>
      <c r="D423" s="6" t="s">
        <v>2</v>
      </c>
      <c r="E423" s="4" t="s">
        <v>3</v>
      </c>
      <c r="F423" s="15" t="s">
        <v>243</v>
      </c>
      <c r="G423" s="3" t="s">
        <v>8</v>
      </c>
      <c r="H423" s="3" t="s">
        <v>17</v>
      </c>
      <c r="I423" s="3" t="s">
        <v>11</v>
      </c>
      <c r="J423" s="3" t="s">
        <v>347</v>
      </c>
      <c r="K423" s="3" t="s">
        <v>62</v>
      </c>
      <c r="L423" s="3" t="s">
        <v>57</v>
      </c>
      <c r="M423" s="3" t="s">
        <v>12</v>
      </c>
      <c r="N423" s="3" t="s">
        <v>345</v>
      </c>
      <c r="O423" s="16" t="s">
        <v>357</v>
      </c>
    </row>
    <row r="424" spans="1:15" x14ac:dyDescent="0.2">
      <c r="A424" s="5" t="s">
        <v>123</v>
      </c>
      <c r="B424" t="s">
        <v>124</v>
      </c>
      <c r="C424" s="12" t="s">
        <v>349</v>
      </c>
      <c r="D424" s="5" t="s">
        <v>6</v>
      </c>
      <c r="E424" t="s">
        <v>7</v>
      </c>
      <c r="F424" s="1">
        <v>-1407954.82</v>
      </c>
      <c r="G424" s="1">
        <v>-137838.76999999999</v>
      </c>
      <c r="H424" s="1">
        <v>-111791.59999999999</v>
      </c>
      <c r="I424" s="1">
        <v>-159662.09</v>
      </c>
      <c r="J424" s="1">
        <v>-153044.68</v>
      </c>
      <c r="K424" s="1">
        <v>0</v>
      </c>
      <c r="L424" s="1">
        <v>-730587.76</v>
      </c>
      <c r="M424" s="1">
        <v>-115029.92000000001</v>
      </c>
      <c r="N424" s="1">
        <v>0</v>
      </c>
      <c r="O424" s="1">
        <f>SUM(G424:N424)</f>
        <v>-1407954.8199999998</v>
      </c>
    </row>
    <row r="425" spans="1:15" x14ac:dyDescent="0.2">
      <c r="A425" s="5" t="s">
        <v>123</v>
      </c>
      <c r="B425" t="s">
        <v>124</v>
      </c>
      <c r="D425" s="5" t="s">
        <v>127</v>
      </c>
      <c r="E425" t="s">
        <v>128</v>
      </c>
      <c r="F425" s="1">
        <v>299086.21000000008</v>
      </c>
    </row>
    <row r="426" spans="1:15" x14ac:dyDescent="0.2">
      <c r="A426" s="5" t="s">
        <v>123</v>
      </c>
      <c r="B426" t="s">
        <v>124</v>
      </c>
      <c r="D426" s="5" t="s">
        <v>125</v>
      </c>
      <c r="E426" t="s">
        <v>126</v>
      </c>
      <c r="F426" s="1">
        <v>731260.8</v>
      </c>
    </row>
    <row r="427" spans="1:15" x14ac:dyDescent="0.2">
      <c r="A427" s="5" t="s">
        <v>123</v>
      </c>
      <c r="B427" t="s">
        <v>124</v>
      </c>
      <c r="D427" s="5" t="s">
        <v>179</v>
      </c>
      <c r="E427" t="s">
        <v>180</v>
      </c>
      <c r="F427" s="1">
        <v>18870.93</v>
      </c>
    </row>
    <row r="428" spans="1:15" x14ac:dyDescent="0.2">
      <c r="A428" s="5" t="s">
        <v>123</v>
      </c>
      <c r="B428" t="s">
        <v>124</v>
      </c>
      <c r="D428" s="5" t="s">
        <v>131</v>
      </c>
      <c r="E428" t="s">
        <v>132</v>
      </c>
      <c r="F428" s="1">
        <v>358736.88000000012</v>
      </c>
    </row>
    <row r="429" spans="1:15" ht="13.5" thickBot="1" x14ac:dyDescent="0.25">
      <c r="A429" s="5" t="s">
        <v>286</v>
      </c>
      <c r="F429" s="7">
        <f>SUM(F424:F428)</f>
        <v>0</v>
      </c>
    </row>
    <row r="430" spans="1:15" s="10" customFormat="1" ht="13.5" thickTop="1" x14ac:dyDescent="0.2">
      <c r="A430" s="5"/>
      <c r="C430" s="5"/>
      <c r="D430" s="5"/>
      <c r="F430" s="1"/>
    </row>
    <row r="431" spans="1:15" s="10" customFormat="1" ht="13.5" thickBot="1" x14ac:dyDescent="0.25">
      <c r="A431" s="6" t="s">
        <v>0</v>
      </c>
      <c r="B431" s="4" t="s">
        <v>1</v>
      </c>
      <c r="C431" s="11" t="s">
        <v>348</v>
      </c>
      <c r="D431" s="6" t="s">
        <v>2</v>
      </c>
      <c r="E431" s="4" t="s">
        <v>3</v>
      </c>
      <c r="F431" s="15" t="s">
        <v>243</v>
      </c>
      <c r="G431" s="3" t="s">
        <v>8</v>
      </c>
      <c r="H431" s="3" t="s">
        <v>17</v>
      </c>
      <c r="I431" s="3" t="s">
        <v>11</v>
      </c>
      <c r="J431" s="3" t="s">
        <v>347</v>
      </c>
      <c r="K431" s="3" t="s">
        <v>62</v>
      </c>
      <c r="L431" s="3" t="s">
        <v>57</v>
      </c>
      <c r="M431" s="3" t="s">
        <v>12</v>
      </c>
      <c r="N431" s="3" t="s">
        <v>345</v>
      </c>
      <c r="O431" s="16" t="s">
        <v>357</v>
      </c>
    </row>
    <row r="432" spans="1:15" x14ac:dyDescent="0.2">
      <c r="A432" s="5" t="s">
        <v>115</v>
      </c>
      <c r="B432" t="s">
        <v>116</v>
      </c>
      <c r="C432" s="12" t="s">
        <v>349</v>
      </c>
      <c r="D432" s="5" t="s">
        <v>6</v>
      </c>
      <c r="E432" t="s">
        <v>7</v>
      </c>
      <c r="F432" s="1">
        <v>-787925.45000000042</v>
      </c>
      <c r="G432" s="1">
        <v>-77137.899999999994</v>
      </c>
      <c r="H432" s="1">
        <v>-62561.29</v>
      </c>
      <c r="I432" s="1">
        <v>-89350.739999999991</v>
      </c>
      <c r="J432" s="1">
        <v>-85647.48000000001</v>
      </c>
      <c r="K432" s="1">
        <v>0</v>
      </c>
      <c r="L432" s="1">
        <v>-408854.52</v>
      </c>
      <c r="M432" s="1">
        <v>-64373.52</v>
      </c>
      <c r="N432" s="1">
        <v>0</v>
      </c>
      <c r="O432" s="1">
        <f>SUM(G432:N432)</f>
        <v>-787925.45000000007</v>
      </c>
    </row>
    <row r="433" spans="1:15" x14ac:dyDescent="0.2">
      <c r="A433" s="5" t="s">
        <v>115</v>
      </c>
      <c r="B433" t="s">
        <v>116</v>
      </c>
      <c r="D433" s="5" t="s">
        <v>127</v>
      </c>
      <c r="E433" t="s">
        <v>128</v>
      </c>
      <c r="F433" s="1">
        <v>129917.24</v>
      </c>
    </row>
    <row r="434" spans="1:15" x14ac:dyDescent="0.2">
      <c r="A434" s="5" t="s">
        <v>115</v>
      </c>
      <c r="B434" t="s">
        <v>116</v>
      </c>
      <c r="D434" s="5" t="s">
        <v>125</v>
      </c>
      <c r="E434" t="s">
        <v>126</v>
      </c>
      <c r="F434" s="1">
        <v>447309.32999999996</v>
      </c>
    </row>
    <row r="435" spans="1:15" x14ac:dyDescent="0.2">
      <c r="A435" s="5" t="s">
        <v>115</v>
      </c>
      <c r="B435" t="s">
        <v>116</v>
      </c>
      <c r="D435" s="5" t="s">
        <v>179</v>
      </c>
      <c r="E435" t="s">
        <v>180</v>
      </c>
      <c r="F435" s="1">
        <v>10731.519999999999</v>
      </c>
    </row>
    <row r="436" spans="1:15" x14ac:dyDescent="0.2">
      <c r="A436" s="5" t="s">
        <v>115</v>
      </c>
      <c r="B436" t="s">
        <v>116</v>
      </c>
      <c r="D436" s="5" t="s">
        <v>131</v>
      </c>
      <c r="E436" t="s">
        <v>132</v>
      </c>
      <c r="F436" s="1">
        <v>199967.34999999995</v>
      </c>
    </row>
    <row r="437" spans="1:15" ht="13.5" thickBot="1" x14ac:dyDescent="0.25">
      <c r="A437" s="5" t="s">
        <v>287</v>
      </c>
      <c r="F437" s="7">
        <f>SUM(F432:F436)</f>
        <v>-1.0000000533182174E-2</v>
      </c>
    </row>
    <row r="438" spans="1:15" s="10" customFormat="1" ht="13.5" thickTop="1" x14ac:dyDescent="0.2">
      <c r="A438" s="5"/>
      <c r="C438" s="5"/>
      <c r="D438" s="5"/>
      <c r="F438" s="1"/>
    </row>
    <row r="439" spans="1:15" s="10" customFormat="1" ht="13.5" thickBot="1" x14ac:dyDescent="0.25">
      <c r="A439" s="6" t="s">
        <v>0</v>
      </c>
      <c r="B439" s="4" t="s">
        <v>1</v>
      </c>
      <c r="C439" s="11" t="s">
        <v>348</v>
      </c>
      <c r="D439" s="6" t="s">
        <v>2</v>
      </c>
      <c r="E439" s="4" t="s">
        <v>3</v>
      </c>
      <c r="F439" s="15" t="s">
        <v>243</v>
      </c>
      <c r="G439" s="3" t="s">
        <v>8</v>
      </c>
      <c r="H439" s="3" t="s">
        <v>17</v>
      </c>
      <c r="I439" s="3" t="s">
        <v>11</v>
      </c>
      <c r="J439" s="3" t="s">
        <v>347</v>
      </c>
      <c r="K439" s="3" t="s">
        <v>62</v>
      </c>
      <c r="L439" s="3" t="s">
        <v>57</v>
      </c>
      <c r="M439" s="3" t="s">
        <v>12</v>
      </c>
      <c r="N439" s="3" t="s">
        <v>345</v>
      </c>
      <c r="O439" s="16" t="s">
        <v>357</v>
      </c>
    </row>
    <row r="440" spans="1:15" x14ac:dyDescent="0.2">
      <c r="A440" s="5" t="s">
        <v>169</v>
      </c>
      <c r="B440" t="s">
        <v>170</v>
      </c>
      <c r="C440" s="12" t="s">
        <v>349</v>
      </c>
      <c r="D440" s="5" t="s">
        <v>6</v>
      </c>
      <c r="E440" t="s">
        <v>7</v>
      </c>
      <c r="F440" s="1">
        <v>-5446088.5199999996</v>
      </c>
      <c r="G440" s="1">
        <v>-533172.06999999995</v>
      </c>
      <c r="H440" s="1">
        <v>-432419.44</v>
      </c>
      <c r="I440" s="1">
        <v>-617586.41999999993</v>
      </c>
      <c r="J440" s="1">
        <v>-591989.82999999996</v>
      </c>
      <c r="K440" s="1">
        <v>0</v>
      </c>
      <c r="L440" s="1">
        <v>-2825975.33</v>
      </c>
      <c r="M440" s="1">
        <v>-444945.42999999993</v>
      </c>
      <c r="N440" s="1">
        <v>0</v>
      </c>
      <c r="O440" s="1">
        <f>SUM(G440:N440)</f>
        <v>-5446088.5199999996</v>
      </c>
    </row>
    <row r="441" spans="1:15" x14ac:dyDescent="0.2">
      <c r="A441" s="5" t="s">
        <v>169</v>
      </c>
      <c r="B441" t="s">
        <v>170</v>
      </c>
      <c r="D441" s="5" t="s">
        <v>237</v>
      </c>
      <c r="E441" t="s">
        <v>238</v>
      </c>
      <c r="F441" s="1">
        <v>86.64</v>
      </c>
    </row>
    <row r="442" spans="1:15" x14ac:dyDescent="0.2">
      <c r="A442" s="5" t="s">
        <v>169</v>
      </c>
      <c r="B442" t="s">
        <v>170</v>
      </c>
      <c r="D442" s="5" t="s">
        <v>127</v>
      </c>
      <c r="E442" t="s">
        <v>128</v>
      </c>
      <c r="F442" s="1">
        <v>556570.56000000017</v>
      </c>
    </row>
    <row r="443" spans="1:15" x14ac:dyDescent="0.2">
      <c r="A443" s="5" t="s">
        <v>169</v>
      </c>
      <c r="B443" t="s">
        <v>170</v>
      </c>
      <c r="D443" s="5" t="s">
        <v>125</v>
      </c>
      <c r="E443" t="s">
        <v>126</v>
      </c>
      <c r="F443" s="1">
        <v>2994907.3900000006</v>
      </c>
    </row>
    <row r="444" spans="1:15" x14ac:dyDescent="0.2">
      <c r="A444" s="5" t="s">
        <v>169</v>
      </c>
      <c r="B444" t="s">
        <v>170</v>
      </c>
      <c r="D444" s="5" t="s">
        <v>119</v>
      </c>
      <c r="E444" t="s">
        <v>120</v>
      </c>
      <c r="F444" s="1">
        <v>348997.29000000004</v>
      </c>
    </row>
    <row r="445" spans="1:15" x14ac:dyDescent="0.2">
      <c r="A445" s="5" t="s">
        <v>169</v>
      </c>
      <c r="B445" t="s">
        <v>170</v>
      </c>
      <c r="D445" s="5" t="s">
        <v>179</v>
      </c>
      <c r="E445" t="s">
        <v>180</v>
      </c>
      <c r="F445" s="1">
        <v>84317.87</v>
      </c>
    </row>
    <row r="446" spans="1:15" x14ac:dyDescent="0.2">
      <c r="A446" s="5" t="s">
        <v>169</v>
      </c>
      <c r="B446" t="s">
        <v>170</v>
      </c>
      <c r="D446" s="5" t="s">
        <v>183</v>
      </c>
      <c r="E446" t="s">
        <v>184</v>
      </c>
      <c r="F446" s="1">
        <v>10117.780000000001</v>
      </c>
    </row>
    <row r="447" spans="1:15" x14ac:dyDescent="0.2">
      <c r="A447" s="5" t="s">
        <v>169</v>
      </c>
      <c r="B447" t="s">
        <v>170</v>
      </c>
      <c r="D447" s="5" t="s">
        <v>131</v>
      </c>
      <c r="E447" t="s">
        <v>132</v>
      </c>
      <c r="F447" s="1">
        <v>1440451.4299999995</v>
      </c>
    </row>
    <row r="448" spans="1:15" x14ac:dyDescent="0.2">
      <c r="A448" s="5" t="s">
        <v>169</v>
      </c>
      <c r="B448" t="s">
        <v>170</v>
      </c>
      <c r="D448" s="5" t="s">
        <v>181</v>
      </c>
      <c r="E448" t="s">
        <v>182</v>
      </c>
      <c r="F448" s="1">
        <v>10177.740000000002</v>
      </c>
    </row>
    <row r="449" spans="1:15" x14ac:dyDescent="0.2">
      <c r="A449" s="5" t="s">
        <v>169</v>
      </c>
      <c r="B449" t="s">
        <v>170</v>
      </c>
      <c r="D449" s="5" t="s">
        <v>191</v>
      </c>
      <c r="E449" t="s">
        <v>192</v>
      </c>
      <c r="F449" s="1">
        <v>461.81000000000006</v>
      </c>
    </row>
    <row r="450" spans="1:15" ht="13.5" thickBot="1" x14ac:dyDescent="0.25">
      <c r="A450" s="5" t="s">
        <v>288</v>
      </c>
      <c r="F450" s="7">
        <f>SUM(F440:F449)</f>
        <v>-9.999999122896952E-3</v>
      </c>
    </row>
    <row r="451" spans="1:15" s="10" customFormat="1" ht="13.5" thickTop="1" x14ac:dyDescent="0.2">
      <c r="A451" s="5"/>
      <c r="C451" s="5"/>
      <c r="D451" s="5"/>
      <c r="F451" s="1"/>
    </row>
    <row r="452" spans="1:15" s="10" customFormat="1" ht="13.5" thickBot="1" x14ac:dyDescent="0.25">
      <c r="A452" s="6" t="s">
        <v>0</v>
      </c>
      <c r="B452" s="4" t="s">
        <v>1</v>
      </c>
      <c r="C452" s="11" t="s">
        <v>348</v>
      </c>
      <c r="D452" s="6" t="s">
        <v>2</v>
      </c>
      <c r="E452" s="4" t="s">
        <v>3</v>
      </c>
      <c r="F452" s="15" t="s">
        <v>243</v>
      </c>
      <c r="G452" s="3" t="s">
        <v>8</v>
      </c>
      <c r="H452" s="3" t="s">
        <v>17</v>
      </c>
      <c r="I452" s="3" t="s">
        <v>11</v>
      </c>
      <c r="J452" s="3" t="s">
        <v>347</v>
      </c>
      <c r="K452" s="3" t="s">
        <v>62</v>
      </c>
      <c r="L452" s="3" t="s">
        <v>57</v>
      </c>
      <c r="M452" s="3" t="s">
        <v>12</v>
      </c>
      <c r="N452" s="3" t="s">
        <v>345</v>
      </c>
      <c r="O452" s="16" t="s">
        <v>357</v>
      </c>
    </row>
    <row r="453" spans="1:15" x14ac:dyDescent="0.2">
      <c r="A453" s="5" t="s">
        <v>129</v>
      </c>
      <c r="B453" t="s">
        <v>130</v>
      </c>
      <c r="C453" s="12" t="s">
        <v>349</v>
      </c>
      <c r="D453" s="5" t="s">
        <v>6</v>
      </c>
      <c r="E453" t="s">
        <v>7</v>
      </c>
      <c r="F453" s="1">
        <v>-2736376.6300000004</v>
      </c>
      <c r="G453" s="1">
        <v>-267891.27999999997</v>
      </c>
      <c r="H453" s="1">
        <v>-217268.30999999997</v>
      </c>
      <c r="I453" s="1">
        <v>-310305.12</v>
      </c>
      <c r="J453" s="1">
        <v>-297444.14999999997</v>
      </c>
      <c r="K453" s="1">
        <v>0</v>
      </c>
      <c r="L453" s="1">
        <v>-1419905.8199999998</v>
      </c>
      <c r="M453" s="1">
        <v>-223561.95000000004</v>
      </c>
      <c r="N453" s="1">
        <v>0</v>
      </c>
      <c r="O453" s="1">
        <f>SUM(G453:N453)</f>
        <v>-2736376.63</v>
      </c>
    </row>
    <row r="454" spans="1:15" x14ac:dyDescent="0.2">
      <c r="A454" s="5" t="s">
        <v>129</v>
      </c>
      <c r="B454" t="s">
        <v>130</v>
      </c>
      <c r="D454" s="5" t="s">
        <v>127</v>
      </c>
      <c r="E454" t="s">
        <v>128</v>
      </c>
      <c r="F454" s="1">
        <v>515.87</v>
      </c>
    </row>
    <row r="455" spans="1:15" x14ac:dyDescent="0.2">
      <c r="A455" s="5" t="s">
        <v>129</v>
      </c>
      <c r="B455" t="s">
        <v>130</v>
      </c>
      <c r="D455" s="5" t="s">
        <v>125</v>
      </c>
      <c r="E455" t="s">
        <v>126</v>
      </c>
      <c r="F455" s="1">
        <v>17385.769999999997</v>
      </c>
    </row>
    <row r="456" spans="1:15" x14ac:dyDescent="0.2">
      <c r="A456" s="5" t="s">
        <v>129</v>
      </c>
      <c r="B456" t="s">
        <v>130</v>
      </c>
      <c r="D456" s="5" t="s">
        <v>119</v>
      </c>
      <c r="E456" t="s">
        <v>120</v>
      </c>
      <c r="F456" s="1">
        <v>1219326.9599999997</v>
      </c>
    </row>
    <row r="457" spans="1:15" x14ac:dyDescent="0.2">
      <c r="A457" s="5" t="s">
        <v>129</v>
      </c>
      <c r="B457" t="s">
        <v>130</v>
      </c>
      <c r="D457" s="5" t="s">
        <v>179</v>
      </c>
      <c r="E457" t="s">
        <v>180</v>
      </c>
      <c r="F457" s="1">
        <v>1042475.53</v>
      </c>
    </row>
    <row r="458" spans="1:15" x14ac:dyDescent="0.2">
      <c r="A458" s="5" t="s">
        <v>129</v>
      </c>
      <c r="B458" t="s">
        <v>130</v>
      </c>
      <c r="D458" s="5" t="s">
        <v>131</v>
      </c>
      <c r="E458" t="s">
        <v>132</v>
      </c>
      <c r="F458" s="1">
        <v>450763.62999999995</v>
      </c>
    </row>
    <row r="459" spans="1:15" x14ac:dyDescent="0.2">
      <c r="A459" s="5" t="s">
        <v>129</v>
      </c>
      <c r="B459" t="s">
        <v>130</v>
      </c>
      <c r="D459" s="5" t="s">
        <v>191</v>
      </c>
      <c r="E459" t="s">
        <v>192</v>
      </c>
      <c r="F459" s="1">
        <v>5908.8500000000013</v>
      </c>
    </row>
    <row r="460" spans="1:15" ht="13.5" thickBot="1" x14ac:dyDescent="0.25">
      <c r="A460" s="5" t="s">
        <v>289</v>
      </c>
      <c r="F460" s="7">
        <f>SUM(F453:F459)</f>
        <v>-2.0000000517939043E-2</v>
      </c>
    </row>
    <row r="461" spans="1:15" s="10" customFormat="1" ht="13.5" thickTop="1" x14ac:dyDescent="0.2">
      <c r="A461" s="5"/>
      <c r="C461" s="5"/>
      <c r="D461" s="5"/>
      <c r="F461" s="1"/>
    </row>
    <row r="462" spans="1:15" s="10" customFormat="1" ht="13.5" thickBot="1" x14ac:dyDescent="0.25">
      <c r="A462" s="6" t="s">
        <v>0</v>
      </c>
      <c r="B462" s="4" t="s">
        <v>1</v>
      </c>
      <c r="C462" s="11" t="s">
        <v>348</v>
      </c>
      <c r="D462" s="6" t="s">
        <v>2</v>
      </c>
      <c r="E462" s="4" t="s">
        <v>3</v>
      </c>
      <c r="F462" s="15" t="s">
        <v>243</v>
      </c>
      <c r="G462" s="3" t="s">
        <v>8</v>
      </c>
      <c r="H462" s="3" t="s">
        <v>17</v>
      </c>
      <c r="I462" s="3" t="s">
        <v>11</v>
      </c>
      <c r="J462" s="3" t="s">
        <v>347</v>
      </c>
      <c r="K462" s="3" t="s">
        <v>62</v>
      </c>
      <c r="L462" s="3" t="s">
        <v>57</v>
      </c>
      <c r="M462" s="3" t="s">
        <v>12</v>
      </c>
      <c r="N462" s="3" t="s">
        <v>345</v>
      </c>
      <c r="O462" s="16" t="s">
        <v>357</v>
      </c>
    </row>
    <row r="463" spans="1:15" x14ac:dyDescent="0.2">
      <c r="A463" s="5" t="s">
        <v>42</v>
      </c>
      <c r="B463" s="13" t="s">
        <v>350</v>
      </c>
      <c r="C463" s="12" t="s">
        <v>349</v>
      </c>
      <c r="D463" s="5" t="s">
        <v>6</v>
      </c>
      <c r="E463" t="s">
        <v>7</v>
      </c>
      <c r="F463" s="1">
        <v>-272249.04999999987</v>
      </c>
      <c r="G463" s="1">
        <v>-26653.19</v>
      </c>
      <c r="H463" s="1">
        <v>-21616.57</v>
      </c>
      <c r="I463" s="1">
        <v>-30873.049999999996</v>
      </c>
      <c r="J463" s="1">
        <v>-29593.470000000005</v>
      </c>
      <c r="K463" s="1">
        <v>0</v>
      </c>
      <c r="L463" s="1">
        <v>-141270.03000000003</v>
      </c>
      <c r="M463" s="1">
        <v>-22242.74</v>
      </c>
      <c r="N463" s="1">
        <v>0</v>
      </c>
      <c r="O463" s="1">
        <f>SUM(G463:N463)</f>
        <v>-272249.05000000005</v>
      </c>
    </row>
    <row r="464" spans="1:15" x14ac:dyDescent="0.2">
      <c r="A464" s="5" t="s">
        <v>42</v>
      </c>
      <c r="B464" s="13" t="s">
        <v>350</v>
      </c>
      <c r="D464" s="5" t="s">
        <v>119</v>
      </c>
      <c r="E464" t="s">
        <v>120</v>
      </c>
      <c r="F464" s="1">
        <v>167440.91000000003</v>
      </c>
    </row>
    <row r="465" spans="1:15" x14ac:dyDescent="0.2">
      <c r="A465" s="5" t="s">
        <v>42</v>
      </c>
      <c r="B465" s="13" t="s">
        <v>350</v>
      </c>
      <c r="D465" s="5" t="s">
        <v>179</v>
      </c>
      <c r="E465" t="s">
        <v>180</v>
      </c>
      <c r="F465" s="1">
        <v>12961.419999999998</v>
      </c>
    </row>
    <row r="466" spans="1:15" x14ac:dyDescent="0.2">
      <c r="A466" s="5" t="s">
        <v>42</v>
      </c>
      <c r="B466" s="13" t="s">
        <v>350</v>
      </c>
      <c r="D466" s="5" t="s">
        <v>131</v>
      </c>
      <c r="E466" t="s">
        <v>132</v>
      </c>
      <c r="F466" s="1">
        <v>91846.70000000007</v>
      </c>
    </row>
    <row r="467" spans="1:15" ht="13.5" thickBot="1" x14ac:dyDescent="0.25">
      <c r="A467" s="5" t="s">
        <v>290</v>
      </c>
      <c r="F467" s="7">
        <f>SUM(F463:F466)</f>
        <v>-1.9999999771243893E-2</v>
      </c>
    </row>
    <row r="468" spans="1:15" s="10" customFormat="1" ht="13.5" thickTop="1" x14ac:dyDescent="0.2">
      <c r="A468" s="5"/>
      <c r="C468" s="5"/>
      <c r="D468" s="5"/>
      <c r="F468" s="1"/>
    </row>
    <row r="469" spans="1:15" s="10" customFormat="1" ht="13.5" thickBot="1" x14ac:dyDescent="0.25">
      <c r="A469" s="6" t="s">
        <v>0</v>
      </c>
      <c r="B469" s="4" t="s">
        <v>1</v>
      </c>
      <c r="C469" s="11" t="s">
        <v>348</v>
      </c>
      <c r="D469" s="6" t="s">
        <v>2</v>
      </c>
      <c r="E469" s="4" t="s">
        <v>3</v>
      </c>
      <c r="F469" s="15" t="s">
        <v>243</v>
      </c>
      <c r="G469" s="3" t="s">
        <v>8</v>
      </c>
      <c r="H469" s="3" t="s">
        <v>17</v>
      </c>
      <c r="I469" s="3" t="s">
        <v>11</v>
      </c>
      <c r="J469" s="3" t="s">
        <v>347</v>
      </c>
      <c r="K469" s="3" t="s">
        <v>62</v>
      </c>
      <c r="L469" s="3" t="s">
        <v>57</v>
      </c>
      <c r="M469" s="3" t="s">
        <v>12</v>
      </c>
      <c r="N469" s="3" t="s">
        <v>345</v>
      </c>
      <c r="O469" s="16" t="s">
        <v>357</v>
      </c>
    </row>
    <row r="470" spans="1:15" x14ac:dyDescent="0.2">
      <c r="A470" s="5" t="s">
        <v>43</v>
      </c>
      <c r="B470" t="s">
        <v>44</v>
      </c>
      <c r="C470" s="12" t="s">
        <v>349</v>
      </c>
      <c r="D470" s="5" t="s">
        <v>6</v>
      </c>
      <c r="E470" t="s">
        <v>7</v>
      </c>
      <c r="F470" s="1">
        <v>-1790926.4100000001</v>
      </c>
      <c r="G470" s="1">
        <v>-175331.7</v>
      </c>
      <c r="H470" s="1">
        <v>-142199.55999999997</v>
      </c>
      <c r="I470" s="1">
        <v>-203091.05000000002</v>
      </c>
      <c r="J470" s="1">
        <v>-194673.69</v>
      </c>
      <c r="K470" s="1">
        <v>0</v>
      </c>
      <c r="L470" s="1">
        <v>-929311.73</v>
      </c>
      <c r="M470" s="1">
        <v>-146318.68</v>
      </c>
      <c r="N470" s="1">
        <v>0</v>
      </c>
      <c r="O470" s="1">
        <f>SUM(G470:N470)</f>
        <v>-1790926.41</v>
      </c>
    </row>
    <row r="471" spans="1:15" x14ac:dyDescent="0.2">
      <c r="A471" s="5" t="s">
        <v>43</v>
      </c>
      <c r="B471" t="s">
        <v>44</v>
      </c>
      <c r="D471" s="5" t="s">
        <v>127</v>
      </c>
      <c r="E471" t="s">
        <v>128</v>
      </c>
      <c r="F471" s="1">
        <v>126.5</v>
      </c>
    </row>
    <row r="472" spans="1:15" x14ac:dyDescent="0.2">
      <c r="A472" s="5" t="s">
        <v>43</v>
      </c>
      <c r="B472" t="s">
        <v>44</v>
      </c>
      <c r="D472" s="5" t="s">
        <v>199</v>
      </c>
      <c r="E472" t="s">
        <v>200</v>
      </c>
      <c r="F472" s="1">
        <v>647.53</v>
      </c>
    </row>
    <row r="473" spans="1:15" x14ac:dyDescent="0.2">
      <c r="A473" s="5" t="s">
        <v>43</v>
      </c>
      <c r="B473" t="s">
        <v>44</v>
      </c>
      <c r="D473" s="5" t="s">
        <v>125</v>
      </c>
      <c r="E473" t="s">
        <v>126</v>
      </c>
      <c r="F473" s="1">
        <v>737.31999999999994</v>
      </c>
    </row>
    <row r="474" spans="1:15" x14ac:dyDescent="0.2">
      <c r="A474" s="5" t="s">
        <v>43</v>
      </c>
      <c r="B474" t="s">
        <v>44</v>
      </c>
      <c r="D474" s="5" t="s">
        <v>119</v>
      </c>
      <c r="E474" t="s">
        <v>120</v>
      </c>
      <c r="F474" s="1">
        <v>381258.26</v>
      </c>
    </row>
    <row r="475" spans="1:15" x14ac:dyDescent="0.2">
      <c r="A475" s="5" t="s">
        <v>43</v>
      </c>
      <c r="B475" t="s">
        <v>44</v>
      </c>
      <c r="D475" s="5" t="s">
        <v>179</v>
      </c>
      <c r="E475" t="s">
        <v>180</v>
      </c>
      <c r="F475" s="1">
        <v>124496.81999999993</v>
      </c>
    </row>
    <row r="476" spans="1:15" x14ac:dyDescent="0.2">
      <c r="A476" s="5" t="s">
        <v>43</v>
      </c>
      <c r="B476" t="s">
        <v>44</v>
      </c>
      <c r="D476" s="5" t="s">
        <v>183</v>
      </c>
      <c r="E476" t="s">
        <v>184</v>
      </c>
      <c r="F476" s="1">
        <v>5.0599999999999996</v>
      </c>
    </row>
    <row r="477" spans="1:15" x14ac:dyDescent="0.2">
      <c r="A477" s="5" t="s">
        <v>43</v>
      </c>
      <c r="B477" t="s">
        <v>44</v>
      </c>
      <c r="D477" s="5" t="s">
        <v>201</v>
      </c>
      <c r="E477" t="s">
        <v>202</v>
      </c>
      <c r="F477" s="1">
        <v>263.10000000000002</v>
      </c>
    </row>
    <row r="478" spans="1:15" x14ac:dyDescent="0.2">
      <c r="A478" s="5" t="s">
        <v>43</v>
      </c>
      <c r="B478" t="s">
        <v>44</v>
      </c>
      <c r="D478" s="5" t="s">
        <v>131</v>
      </c>
      <c r="E478" t="s">
        <v>132</v>
      </c>
      <c r="F478" s="1">
        <v>329962.48000000004</v>
      </c>
    </row>
    <row r="479" spans="1:15" x14ac:dyDescent="0.2">
      <c r="A479" s="5" t="s">
        <v>43</v>
      </c>
      <c r="B479" t="s">
        <v>44</v>
      </c>
      <c r="D479" s="5" t="s">
        <v>181</v>
      </c>
      <c r="E479" t="s">
        <v>182</v>
      </c>
      <c r="F479" s="1">
        <v>948233.37</v>
      </c>
    </row>
    <row r="480" spans="1:15" x14ac:dyDescent="0.2">
      <c r="A480" s="5" t="s">
        <v>43</v>
      </c>
      <c r="B480" t="s">
        <v>44</v>
      </c>
      <c r="D480" s="5" t="s">
        <v>191</v>
      </c>
      <c r="E480" t="s">
        <v>192</v>
      </c>
      <c r="F480" s="1">
        <v>5196.01</v>
      </c>
    </row>
    <row r="481" spans="1:15" ht="13.5" thickBot="1" x14ac:dyDescent="0.25">
      <c r="A481" s="5" t="s">
        <v>291</v>
      </c>
      <c r="F481" s="7">
        <f>SUM(F470:F480)</f>
        <v>3.9999999911742634E-2</v>
      </c>
    </row>
    <row r="482" spans="1:15" s="10" customFormat="1" ht="13.5" thickTop="1" x14ac:dyDescent="0.2">
      <c r="A482" s="5"/>
      <c r="C482" s="5"/>
      <c r="D482" s="5"/>
      <c r="F482" s="1"/>
    </row>
    <row r="483" spans="1:15" s="10" customFormat="1" ht="13.5" thickBot="1" x14ac:dyDescent="0.25">
      <c r="A483" s="6" t="s">
        <v>0</v>
      </c>
      <c r="B483" s="4" t="s">
        <v>1</v>
      </c>
      <c r="C483" s="11" t="s">
        <v>348</v>
      </c>
      <c r="D483" s="6" t="s">
        <v>2</v>
      </c>
      <c r="E483" s="4" t="s">
        <v>3</v>
      </c>
      <c r="F483" s="15" t="s">
        <v>243</v>
      </c>
      <c r="G483" s="3" t="s">
        <v>8</v>
      </c>
      <c r="H483" s="3" t="s">
        <v>17</v>
      </c>
      <c r="I483" s="3" t="s">
        <v>11</v>
      </c>
      <c r="J483" s="3" t="s">
        <v>347</v>
      </c>
      <c r="K483" s="3" t="s">
        <v>62</v>
      </c>
      <c r="L483" s="3" t="s">
        <v>57</v>
      </c>
      <c r="M483" s="3" t="s">
        <v>12</v>
      </c>
      <c r="N483" s="3" t="s">
        <v>345</v>
      </c>
      <c r="O483" s="16" t="s">
        <v>357</v>
      </c>
    </row>
    <row r="484" spans="1:15" x14ac:dyDescent="0.2">
      <c r="A484" s="5" t="s">
        <v>45</v>
      </c>
      <c r="B484" t="s">
        <v>46</v>
      </c>
      <c r="C484" s="12" t="s">
        <v>349</v>
      </c>
      <c r="D484" s="5" t="s">
        <v>6</v>
      </c>
      <c r="E484" t="s">
        <v>7</v>
      </c>
      <c r="F484" s="1">
        <v>-4393768.4699999988</v>
      </c>
      <c r="G484" s="1">
        <v>-430149.93999999994</v>
      </c>
      <c r="H484" s="1">
        <v>-348865.22000000003</v>
      </c>
      <c r="I484" s="1">
        <v>-498253.34</v>
      </c>
      <c r="J484" s="1">
        <v>-477602.63000000006</v>
      </c>
      <c r="K484" s="1">
        <v>0</v>
      </c>
      <c r="L484" s="1">
        <v>-2279926.46</v>
      </c>
      <c r="M484" s="1">
        <v>-358970.88</v>
      </c>
      <c r="N484" s="1">
        <v>0</v>
      </c>
      <c r="O484" s="1">
        <f>SUM(G484:N484)</f>
        <v>-4393768.47</v>
      </c>
    </row>
    <row r="485" spans="1:15" x14ac:dyDescent="0.2">
      <c r="A485" s="5" t="s">
        <v>45</v>
      </c>
      <c r="B485" t="s">
        <v>46</v>
      </c>
      <c r="D485" s="5" t="s">
        <v>127</v>
      </c>
      <c r="E485" t="s">
        <v>128</v>
      </c>
      <c r="F485" s="1">
        <v>525765.14</v>
      </c>
    </row>
    <row r="486" spans="1:15" x14ac:dyDescent="0.2">
      <c r="A486" s="5" t="s">
        <v>45</v>
      </c>
      <c r="B486" t="s">
        <v>46</v>
      </c>
      <c r="D486" s="5" t="s">
        <v>125</v>
      </c>
      <c r="E486" t="s">
        <v>126</v>
      </c>
      <c r="F486" s="1">
        <v>1476569.1499999994</v>
      </c>
    </row>
    <row r="487" spans="1:15" x14ac:dyDescent="0.2">
      <c r="A487" s="5" t="s">
        <v>45</v>
      </c>
      <c r="B487" t="s">
        <v>46</v>
      </c>
      <c r="D487" s="5" t="s">
        <v>119</v>
      </c>
      <c r="E487" t="s">
        <v>120</v>
      </c>
      <c r="F487" s="1">
        <v>372702.03</v>
      </c>
    </row>
    <row r="488" spans="1:15" x14ac:dyDescent="0.2">
      <c r="A488" s="5" t="s">
        <v>45</v>
      </c>
      <c r="B488" t="s">
        <v>46</v>
      </c>
      <c r="D488" s="5" t="s">
        <v>179</v>
      </c>
      <c r="E488" t="s">
        <v>180</v>
      </c>
      <c r="F488" s="1">
        <v>975760.70000000019</v>
      </c>
    </row>
    <row r="489" spans="1:15" x14ac:dyDescent="0.2">
      <c r="A489" s="5" t="s">
        <v>45</v>
      </c>
      <c r="B489" t="s">
        <v>46</v>
      </c>
      <c r="D489" s="5" t="s">
        <v>183</v>
      </c>
      <c r="E489" t="s">
        <v>184</v>
      </c>
      <c r="F489" s="1">
        <v>9040.2200000000012</v>
      </c>
    </row>
    <row r="490" spans="1:15" x14ac:dyDescent="0.2">
      <c r="A490" s="5" t="s">
        <v>45</v>
      </c>
      <c r="B490" t="s">
        <v>46</v>
      </c>
      <c r="D490" s="5" t="s">
        <v>131</v>
      </c>
      <c r="E490" t="s">
        <v>132</v>
      </c>
      <c r="F490" s="1">
        <v>1012822.9200000003</v>
      </c>
    </row>
    <row r="491" spans="1:15" x14ac:dyDescent="0.2">
      <c r="A491" s="5" t="s">
        <v>45</v>
      </c>
      <c r="B491" t="s">
        <v>46</v>
      </c>
      <c r="D491" s="5" t="s">
        <v>191</v>
      </c>
      <c r="E491" t="s">
        <v>192</v>
      </c>
      <c r="F491" s="1">
        <v>21108.28</v>
      </c>
    </row>
    <row r="492" spans="1:15" ht="13.5" thickBot="1" x14ac:dyDescent="0.25">
      <c r="A492" s="5" t="s">
        <v>292</v>
      </c>
      <c r="F492" s="7">
        <f>SUM(F484:F491)</f>
        <v>-2.9999998776474968E-2</v>
      </c>
    </row>
    <row r="493" spans="1:15" s="10" customFormat="1" ht="13.5" thickTop="1" x14ac:dyDescent="0.2">
      <c r="A493" s="5"/>
      <c r="C493" s="5"/>
      <c r="D493" s="5"/>
      <c r="F493" s="1"/>
    </row>
    <row r="494" spans="1:15" s="10" customFormat="1" ht="13.5" thickBot="1" x14ac:dyDescent="0.25">
      <c r="A494" s="6" t="s">
        <v>0</v>
      </c>
      <c r="B494" s="4" t="s">
        <v>1</v>
      </c>
      <c r="C494" s="11" t="s">
        <v>348</v>
      </c>
      <c r="D494" s="6" t="s">
        <v>2</v>
      </c>
      <c r="E494" s="4" t="s">
        <v>3</v>
      </c>
      <c r="F494" s="15" t="s">
        <v>243</v>
      </c>
      <c r="G494" s="3" t="s">
        <v>8</v>
      </c>
      <c r="H494" s="3" t="s">
        <v>17</v>
      </c>
      <c r="I494" s="3" t="s">
        <v>11</v>
      </c>
      <c r="J494" s="3" t="s">
        <v>347</v>
      </c>
      <c r="K494" s="3" t="s">
        <v>62</v>
      </c>
      <c r="L494" s="3" t="s">
        <v>57</v>
      </c>
      <c r="M494" s="3" t="s">
        <v>12</v>
      </c>
      <c r="N494" s="3" t="s">
        <v>345</v>
      </c>
      <c r="O494" s="16" t="s">
        <v>357</v>
      </c>
    </row>
    <row r="495" spans="1:15" x14ac:dyDescent="0.2">
      <c r="A495" s="5" t="s">
        <v>161</v>
      </c>
      <c r="B495" t="s">
        <v>162</v>
      </c>
      <c r="C495" s="12" t="s">
        <v>349</v>
      </c>
      <c r="D495" s="5" t="s">
        <v>6</v>
      </c>
      <c r="E495" t="s">
        <v>7</v>
      </c>
      <c r="F495" s="1">
        <v>-11917618.160000002</v>
      </c>
      <c r="G495" s="1">
        <v>-1166734.8100000003</v>
      </c>
      <c r="H495" s="1">
        <v>-946258.89</v>
      </c>
      <c r="I495" s="1">
        <v>-1351457.9</v>
      </c>
      <c r="J495" s="1">
        <v>-1295445.1000000001</v>
      </c>
      <c r="K495" s="1">
        <v>0</v>
      </c>
      <c r="L495" s="1">
        <v>-6184052.0600000005</v>
      </c>
      <c r="M495" s="1">
        <v>-973669.4</v>
      </c>
      <c r="N495" s="1">
        <v>0</v>
      </c>
      <c r="O495" s="1">
        <f>SUM(G495:N495)</f>
        <v>-11917618.160000002</v>
      </c>
    </row>
    <row r="496" spans="1:15" x14ac:dyDescent="0.2">
      <c r="A496" s="5" t="s">
        <v>161</v>
      </c>
      <c r="B496" t="s">
        <v>162</v>
      </c>
      <c r="D496" s="5" t="s">
        <v>209</v>
      </c>
      <c r="E496" t="s">
        <v>210</v>
      </c>
      <c r="F496" s="1">
        <v>108</v>
      </c>
    </row>
    <row r="497" spans="1:15" x14ac:dyDescent="0.2">
      <c r="A497" s="5" t="s">
        <v>161</v>
      </c>
      <c r="B497" t="s">
        <v>162</v>
      </c>
      <c r="D497" s="5" t="s">
        <v>235</v>
      </c>
      <c r="E497" t="s">
        <v>236</v>
      </c>
      <c r="F497" s="1">
        <v>8352</v>
      </c>
    </row>
    <row r="498" spans="1:15" x14ac:dyDescent="0.2">
      <c r="A498" s="5" t="s">
        <v>161</v>
      </c>
      <c r="B498" t="s">
        <v>162</v>
      </c>
      <c r="D498" s="5" t="s">
        <v>127</v>
      </c>
      <c r="E498" t="s">
        <v>128</v>
      </c>
      <c r="F498" s="1">
        <v>1307741.6200000001</v>
      </c>
    </row>
    <row r="499" spans="1:15" x14ac:dyDescent="0.2">
      <c r="A499" s="5" t="s">
        <v>161</v>
      </c>
      <c r="B499" t="s">
        <v>162</v>
      </c>
      <c r="D499" s="5" t="s">
        <v>125</v>
      </c>
      <c r="E499" t="s">
        <v>126</v>
      </c>
      <c r="F499" s="1">
        <v>6980287.1700000009</v>
      </c>
    </row>
    <row r="500" spans="1:15" x14ac:dyDescent="0.2">
      <c r="A500" s="5" t="s">
        <v>161</v>
      </c>
      <c r="B500" t="s">
        <v>162</v>
      </c>
      <c r="D500" s="5" t="s">
        <v>179</v>
      </c>
      <c r="E500" t="s">
        <v>180</v>
      </c>
      <c r="F500" s="1">
        <v>646596.23999999987</v>
      </c>
    </row>
    <row r="501" spans="1:15" x14ac:dyDescent="0.2">
      <c r="A501" s="5" t="s">
        <v>161</v>
      </c>
      <c r="B501" t="s">
        <v>162</v>
      </c>
      <c r="D501" s="5" t="s">
        <v>183</v>
      </c>
      <c r="E501" t="s">
        <v>184</v>
      </c>
      <c r="F501" s="1">
        <v>966</v>
      </c>
    </row>
    <row r="502" spans="1:15" x14ac:dyDescent="0.2">
      <c r="A502" s="5" t="s">
        <v>161</v>
      </c>
      <c r="B502" t="s">
        <v>162</v>
      </c>
      <c r="D502" s="5" t="s">
        <v>131</v>
      </c>
      <c r="E502" t="s">
        <v>132</v>
      </c>
      <c r="F502" s="1">
        <v>2972280.62</v>
      </c>
    </row>
    <row r="503" spans="1:15" x14ac:dyDescent="0.2">
      <c r="A503" s="5" t="s">
        <v>161</v>
      </c>
      <c r="B503" t="s">
        <v>162</v>
      </c>
      <c r="D503" s="5" t="s">
        <v>191</v>
      </c>
      <c r="E503" t="s">
        <v>192</v>
      </c>
      <c r="F503" s="1">
        <v>1286.5</v>
      </c>
    </row>
    <row r="504" spans="1:15" ht="13.5" thickBot="1" x14ac:dyDescent="0.25">
      <c r="A504" s="5" t="s">
        <v>293</v>
      </c>
      <c r="F504" s="7">
        <f>SUM(F495:F503)</f>
        <v>-1.0000002104789019E-2</v>
      </c>
    </row>
    <row r="505" spans="1:15" s="10" customFormat="1" ht="13.5" thickTop="1" x14ac:dyDescent="0.2">
      <c r="A505" s="5"/>
      <c r="C505" s="5"/>
      <c r="D505" s="5"/>
      <c r="F505" s="1"/>
    </row>
    <row r="506" spans="1:15" s="10" customFormat="1" ht="13.5" thickBot="1" x14ac:dyDescent="0.25">
      <c r="A506" s="6" t="s">
        <v>0</v>
      </c>
      <c r="B506" s="4" t="s">
        <v>1</v>
      </c>
      <c r="C506" s="11" t="s">
        <v>348</v>
      </c>
      <c r="D506" s="6" t="s">
        <v>2</v>
      </c>
      <c r="E506" s="4" t="s">
        <v>3</v>
      </c>
      <c r="F506" s="15" t="s">
        <v>243</v>
      </c>
      <c r="G506" s="3" t="s">
        <v>8</v>
      </c>
      <c r="H506" s="3" t="s">
        <v>17</v>
      </c>
      <c r="I506" s="3" t="s">
        <v>11</v>
      </c>
      <c r="J506" s="3" t="s">
        <v>347</v>
      </c>
      <c r="K506" s="3" t="s">
        <v>62</v>
      </c>
      <c r="L506" s="3" t="s">
        <v>57</v>
      </c>
      <c r="M506" s="3" t="s">
        <v>12</v>
      </c>
      <c r="N506" s="3" t="s">
        <v>345</v>
      </c>
      <c r="O506" s="16" t="s">
        <v>357</v>
      </c>
    </row>
    <row r="507" spans="1:15" x14ac:dyDescent="0.2">
      <c r="A507" s="5" t="s">
        <v>47</v>
      </c>
      <c r="B507" t="s">
        <v>48</v>
      </c>
      <c r="C507" s="12" t="s">
        <v>360</v>
      </c>
      <c r="D507" s="5" t="s">
        <v>6</v>
      </c>
      <c r="E507" t="s">
        <v>7</v>
      </c>
      <c r="F507" s="1">
        <v>-435328.22999999981</v>
      </c>
      <c r="G507" s="1">
        <v>-36828.769999999997</v>
      </c>
      <c r="H507" s="1">
        <v>-30908.3</v>
      </c>
      <c r="I507" s="1">
        <v>-42009.17</v>
      </c>
      <c r="J507" s="1">
        <v>-47842.560000000005</v>
      </c>
      <c r="K507" s="1">
        <v>0</v>
      </c>
      <c r="L507" s="1">
        <v>-179311.71999999997</v>
      </c>
      <c r="M507" s="1">
        <v>-34260.33</v>
      </c>
      <c r="N507" s="1">
        <v>-64167.380000000005</v>
      </c>
      <c r="O507" s="1">
        <f>SUM(G507:N507)</f>
        <v>-435328.23</v>
      </c>
    </row>
    <row r="508" spans="1:15" x14ac:dyDescent="0.2">
      <c r="A508" s="5" t="s">
        <v>47</v>
      </c>
      <c r="B508" t="s">
        <v>48</v>
      </c>
      <c r="D508" s="5" t="s">
        <v>119</v>
      </c>
      <c r="E508" t="s">
        <v>120</v>
      </c>
      <c r="F508" s="1">
        <v>209313.25999999998</v>
      </c>
    </row>
    <row r="509" spans="1:15" x14ac:dyDescent="0.2">
      <c r="A509" s="5" t="s">
        <v>47</v>
      </c>
      <c r="B509" t="s">
        <v>48</v>
      </c>
      <c r="D509" s="5" t="s">
        <v>179</v>
      </c>
      <c r="E509" t="s">
        <v>180</v>
      </c>
      <c r="F509" s="1">
        <v>20749.709999999992</v>
      </c>
    </row>
    <row r="510" spans="1:15" x14ac:dyDescent="0.2">
      <c r="A510" s="5" t="s">
        <v>47</v>
      </c>
      <c r="B510" t="s">
        <v>48</v>
      </c>
      <c r="D510" s="5" t="s">
        <v>131</v>
      </c>
      <c r="E510" t="s">
        <v>132</v>
      </c>
      <c r="F510" s="1">
        <v>205265.31999999998</v>
      </c>
    </row>
    <row r="511" spans="1:15" ht="13.5" thickBot="1" x14ac:dyDescent="0.25">
      <c r="A511" s="5" t="s">
        <v>294</v>
      </c>
      <c r="F511" s="7">
        <f>SUM(F507:F510)</f>
        <v>6.0000000143190846E-2</v>
      </c>
    </row>
    <row r="512" spans="1:15" s="10" customFormat="1" ht="13.5" thickTop="1" x14ac:dyDescent="0.2">
      <c r="A512" s="5"/>
      <c r="C512" s="5"/>
      <c r="D512" s="5"/>
      <c r="F512" s="1"/>
    </row>
    <row r="513" spans="1:15" s="10" customFormat="1" ht="13.5" thickBot="1" x14ac:dyDescent="0.25">
      <c r="A513" s="6" t="s">
        <v>0</v>
      </c>
      <c r="B513" s="4" t="s">
        <v>1</v>
      </c>
      <c r="C513" s="11" t="s">
        <v>348</v>
      </c>
      <c r="D513" s="6" t="s">
        <v>2</v>
      </c>
      <c r="E513" s="4" t="s">
        <v>3</v>
      </c>
      <c r="F513" s="15" t="s">
        <v>243</v>
      </c>
      <c r="G513" s="3" t="s">
        <v>8</v>
      </c>
      <c r="H513" s="3" t="s">
        <v>17</v>
      </c>
      <c r="I513" s="3" t="s">
        <v>11</v>
      </c>
      <c r="J513" s="3" t="s">
        <v>347</v>
      </c>
      <c r="K513" s="3" t="s">
        <v>62</v>
      </c>
      <c r="L513" s="3" t="s">
        <v>57</v>
      </c>
      <c r="M513" s="3" t="s">
        <v>12</v>
      </c>
      <c r="N513" s="3" t="s">
        <v>345</v>
      </c>
      <c r="O513" s="16" t="s">
        <v>357</v>
      </c>
    </row>
    <row r="514" spans="1:15" x14ac:dyDescent="0.2">
      <c r="A514" s="5" t="s">
        <v>55</v>
      </c>
      <c r="B514" t="s">
        <v>56</v>
      </c>
      <c r="C514" s="12" t="s">
        <v>360</v>
      </c>
      <c r="D514" s="5" t="s">
        <v>6</v>
      </c>
      <c r="E514" t="s">
        <v>7</v>
      </c>
      <c r="F514" s="1">
        <v>-1475805.3299999994</v>
      </c>
      <c r="G514" s="1">
        <v>-124853.13</v>
      </c>
      <c r="H514" s="1">
        <v>-104782.17</v>
      </c>
      <c r="I514" s="1">
        <v>-142415.21000000002</v>
      </c>
      <c r="J514" s="1">
        <v>-162191.00000000003</v>
      </c>
      <c r="K514" s="1">
        <v>0</v>
      </c>
      <c r="L514" s="1">
        <v>-607884.22000000009</v>
      </c>
      <c r="M514" s="1">
        <v>-116145.87999999999</v>
      </c>
      <c r="N514" s="1">
        <v>-217533.71999999997</v>
      </c>
      <c r="O514" s="1">
        <f>SUM(G514:N514)</f>
        <v>-1475805.3299999998</v>
      </c>
    </row>
    <row r="515" spans="1:15" x14ac:dyDescent="0.2">
      <c r="A515" s="5" t="s">
        <v>55</v>
      </c>
      <c r="B515" t="s">
        <v>56</v>
      </c>
      <c r="D515" s="5" t="s">
        <v>119</v>
      </c>
      <c r="E515" t="s">
        <v>120</v>
      </c>
      <c r="F515" s="1">
        <v>872007.83999999985</v>
      </c>
    </row>
    <row r="516" spans="1:15" x14ac:dyDescent="0.2">
      <c r="A516" s="5" t="s">
        <v>55</v>
      </c>
      <c r="B516" t="s">
        <v>56</v>
      </c>
      <c r="D516" s="5" t="s">
        <v>179</v>
      </c>
      <c r="E516" t="s">
        <v>180</v>
      </c>
      <c r="F516" s="1">
        <v>73366.579999999973</v>
      </c>
    </row>
    <row r="517" spans="1:15" x14ac:dyDescent="0.2">
      <c r="A517" s="5" t="s">
        <v>55</v>
      </c>
      <c r="B517" t="s">
        <v>56</v>
      </c>
      <c r="D517" s="5" t="s">
        <v>183</v>
      </c>
      <c r="E517" t="s">
        <v>184</v>
      </c>
      <c r="F517" s="1">
        <v>26060.030000000002</v>
      </c>
    </row>
    <row r="518" spans="1:15" x14ac:dyDescent="0.2">
      <c r="A518" s="5" t="s">
        <v>55</v>
      </c>
      <c r="B518" t="s">
        <v>56</v>
      </c>
      <c r="D518" s="5" t="s">
        <v>131</v>
      </c>
      <c r="E518" t="s">
        <v>132</v>
      </c>
      <c r="F518" s="1">
        <v>376170.41999999993</v>
      </c>
    </row>
    <row r="519" spans="1:15" x14ac:dyDescent="0.2">
      <c r="A519" s="5" t="s">
        <v>55</v>
      </c>
      <c r="B519" t="s">
        <v>56</v>
      </c>
      <c r="D519" s="5" t="s">
        <v>181</v>
      </c>
      <c r="E519" t="s">
        <v>182</v>
      </c>
      <c r="F519" s="1">
        <v>127723.07999999997</v>
      </c>
    </row>
    <row r="520" spans="1:15" x14ac:dyDescent="0.2">
      <c r="A520" s="5" t="s">
        <v>55</v>
      </c>
      <c r="B520" t="s">
        <v>56</v>
      </c>
      <c r="D520" s="5" t="s">
        <v>191</v>
      </c>
      <c r="E520" t="s">
        <v>192</v>
      </c>
      <c r="F520" s="1">
        <v>477.38</v>
      </c>
    </row>
    <row r="521" spans="1:15" ht="13.5" thickBot="1" x14ac:dyDescent="0.25">
      <c r="A521" s="5" t="s">
        <v>295</v>
      </c>
      <c r="F521" s="7">
        <f>SUM(F514:F520)</f>
        <v>3.5913672036258504E-10</v>
      </c>
    </row>
    <row r="522" spans="1:15" s="10" customFormat="1" ht="13.5" thickTop="1" x14ac:dyDescent="0.2">
      <c r="A522" s="5"/>
      <c r="C522" s="5"/>
      <c r="D522" s="5"/>
      <c r="F522" s="1"/>
    </row>
    <row r="523" spans="1:15" s="10" customFormat="1" ht="13.5" thickBot="1" x14ac:dyDescent="0.25">
      <c r="A523" s="6" t="s">
        <v>0</v>
      </c>
      <c r="B523" s="4" t="s">
        <v>1</v>
      </c>
      <c r="C523" s="11" t="s">
        <v>348</v>
      </c>
      <c r="D523" s="6" t="s">
        <v>2</v>
      </c>
      <c r="E523" s="4" t="s">
        <v>3</v>
      </c>
      <c r="F523" s="15" t="s">
        <v>243</v>
      </c>
      <c r="G523" s="3" t="s">
        <v>8</v>
      </c>
      <c r="H523" s="3" t="s">
        <v>17</v>
      </c>
      <c r="I523" s="3" t="s">
        <v>11</v>
      </c>
      <c r="J523" s="3" t="s">
        <v>347</v>
      </c>
      <c r="K523" s="3" t="s">
        <v>62</v>
      </c>
      <c r="L523" s="3" t="s">
        <v>57</v>
      </c>
      <c r="M523" s="3" t="s">
        <v>12</v>
      </c>
      <c r="N523" s="3" t="s">
        <v>345</v>
      </c>
      <c r="O523" s="16" t="s">
        <v>357</v>
      </c>
    </row>
    <row r="524" spans="1:15" x14ac:dyDescent="0.2">
      <c r="A524" s="5" t="s">
        <v>58</v>
      </c>
      <c r="B524" t="s">
        <v>59</v>
      </c>
      <c r="C524" s="12" t="s">
        <v>359</v>
      </c>
      <c r="D524" s="5" t="s">
        <v>6</v>
      </c>
      <c r="E524" t="s">
        <v>7</v>
      </c>
      <c r="F524" s="1">
        <v>-293875.37999999995</v>
      </c>
      <c r="G524" s="1">
        <v>-24244.719999999998</v>
      </c>
      <c r="H524" s="1">
        <v>-20336.190000000002</v>
      </c>
      <c r="I524" s="1">
        <v>-27683.049999999996</v>
      </c>
      <c r="J524" s="1">
        <v>-31474.05</v>
      </c>
      <c r="K524" s="1">
        <v>-7523.2200000000012</v>
      </c>
      <c r="L524" s="1">
        <v>-118578.68999999999</v>
      </c>
      <c r="M524" s="1">
        <v>-22452.079999999998</v>
      </c>
      <c r="N524" s="1">
        <v>-41583.380000000005</v>
      </c>
      <c r="O524" s="1">
        <f>SUM(G524:N524)</f>
        <v>-293875.38</v>
      </c>
    </row>
    <row r="525" spans="1:15" x14ac:dyDescent="0.2">
      <c r="A525" s="5" t="s">
        <v>58</v>
      </c>
      <c r="B525" t="s">
        <v>59</v>
      </c>
      <c r="D525" s="5" t="s">
        <v>183</v>
      </c>
      <c r="E525" t="s">
        <v>184</v>
      </c>
      <c r="F525" s="1">
        <v>249468.38</v>
      </c>
    </row>
    <row r="526" spans="1:15" x14ac:dyDescent="0.2">
      <c r="A526" s="5" t="s">
        <v>58</v>
      </c>
      <c r="B526" t="s">
        <v>59</v>
      </c>
      <c r="D526" s="5" t="s">
        <v>201</v>
      </c>
      <c r="E526" t="s">
        <v>202</v>
      </c>
      <c r="F526" s="1">
        <v>11560</v>
      </c>
    </row>
    <row r="527" spans="1:15" x14ac:dyDescent="0.2">
      <c r="A527" s="5" t="s">
        <v>58</v>
      </c>
      <c r="B527" t="s">
        <v>59</v>
      </c>
      <c r="D527" s="5" t="s">
        <v>131</v>
      </c>
      <c r="E527" t="s">
        <v>132</v>
      </c>
      <c r="F527" s="1">
        <v>32846.97</v>
      </c>
    </row>
    <row r="528" spans="1:15" ht="13.5" thickBot="1" x14ac:dyDescent="0.25">
      <c r="A528" s="5" t="s">
        <v>296</v>
      </c>
      <c r="F528" s="7">
        <f>SUM(F524:F527)</f>
        <v>-2.9999999940628186E-2</v>
      </c>
    </row>
    <row r="529" spans="1:15" s="10" customFormat="1" ht="13.5" thickTop="1" x14ac:dyDescent="0.2">
      <c r="A529" s="5"/>
      <c r="C529" s="5"/>
      <c r="D529" s="5"/>
      <c r="F529" s="1"/>
    </row>
    <row r="530" spans="1:15" s="10" customFormat="1" ht="13.5" thickBot="1" x14ac:dyDescent="0.25">
      <c r="A530" s="6" t="s">
        <v>0</v>
      </c>
      <c r="B530" s="4" t="s">
        <v>1</v>
      </c>
      <c r="C530" s="11" t="s">
        <v>348</v>
      </c>
      <c r="D530" s="6" t="s">
        <v>2</v>
      </c>
      <c r="E530" s="4" t="s">
        <v>3</v>
      </c>
      <c r="F530" s="15" t="s">
        <v>243</v>
      </c>
      <c r="G530" s="3" t="s">
        <v>8</v>
      </c>
      <c r="H530" s="3" t="s">
        <v>17</v>
      </c>
      <c r="I530" s="3" t="s">
        <v>11</v>
      </c>
      <c r="J530" s="3" t="s">
        <v>347</v>
      </c>
      <c r="K530" s="3" t="s">
        <v>62</v>
      </c>
      <c r="L530" s="3" t="s">
        <v>57</v>
      </c>
      <c r="M530" s="3" t="s">
        <v>12</v>
      </c>
      <c r="N530" s="3" t="s">
        <v>345</v>
      </c>
      <c r="O530" s="16" t="s">
        <v>357</v>
      </c>
    </row>
    <row r="531" spans="1:15" x14ac:dyDescent="0.2">
      <c r="A531" s="5" t="s">
        <v>60</v>
      </c>
      <c r="B531" t="s">
        <v>61</v>
      </c>
      <c r="C531" s="12" t="s">
        <v>359</v>
      </c>
      <c r="D531" s="5" t="s">
        <v>6</v>
      </c>
      <c r="E531" t="s">
        <v>7</v>
      </c>
      <c r="F531" s="1">
        <v>-2225785.4800000004</v>
      </c>
      <c r="G531" s="1">
        <v>-183627.29</v>
      </c>
      <c r="H531" s="1">
        <v>-154024.35000000003</v>
      </c>
      <c r="I531" s="1">
        <v>-209668.98</v>
      </c>
      <c r="J531" s="1">
        <v>-238381.63</v>
      </c>
      <c r="K531" s="1">
        <v>-56980.13</v>
      </c>
      <c r="L531" s="1">
        <v>-898104.43000000017</v>
      </c>
      <c r="M531" s="1">
        <v>-170050.02</v>
      </c>
      <c r="N531" s="1">
        <v>-314948.65000000002</v>
      </c>
      <c r="O531" s="1">
        <f>SUM(G531:N531)</f>
        <v>-2225785.48</v>
      </c>
    </row>
    <row r="532" spans="1:15" x14ac:dyDescent="0.2">
      <c r="A532" s="5" t="s">
        <v>60</v>
      </c>
      <c r="B532" t="s">
        <v>61</v>
      </c>
      <c r="D532" s="5" t="s">
        <v>119</v>
      </c>
      <c r="E532" t="s">
        <v>120</v>
      </c>
      <c r="F532" s="1">
        <v>687740.89999999991</v>
      </c>
    </row>
    <row r="533" spans="1:15" x14ac:dyDescent="0.2">
      <c r="A533" s="5" t="s">
        <v>60</v>
      </c>
      <c r="B533" t="s">
        <v>61</v>
      </c>
      <c r="D533" s="5" t="s">
        <v>179</v>
      </c>
      <c r="E533" t="s">
        <v>180</v>
      </c>
      <c r="F533" s="1">
        <v>24139.139999999996</v>
      </c>
    </row>
    <row r="534" spans="1:15" x14ac:dyDescent="0.2">
      <c r="A534" s="5" t="s">
        <v>60</v>
      </c>
      <c r="B534" t="s">
        <v>61</v>
      </c>
      <c r="D534" s="5" t="s">
        <v>131</v>
      </c>
      <c r="E534" t="s">
        <v>132</v>
      </c>
      <c r="F534" s="1">
        <v>1435591.3099999996</v>
      </c>
    </row>
    <row r="535" spans="1:15" x14ac:dyDescent="0.2">
      <c r="A535" s="5" t="s">
        <v>60</v>
      </c>
      <c r="B535" t="s">
        <v>61</v>
      </c>
      <c r="D535" s="5" t="s">
        <v>181</v>
      </c>
      <c r="E535" t="s">
        <v>182</v>
      </c>
      <c r="F535" s="1">
        <v>77505.239999999991</v>
      </c>
    </row>
    <row r="536" spans="1:15" x14ac:dyDescent="0.2">
      <c r="A536" s="5" t="s">
        <v>60</v>
      </c>
      <c r="B536" t="s">
        <v>61</v>
      </c>
      <c r="D536" s="5" t="s">
        <v>191</v>
      </c>
      <c r="E536" t="s">
        <v>192</v>
      </c>
      <c r="F536" s="1">
        <v>808.91</v>
      </c>
    </row>
    <row r="537" spans="1:15" ht="13.5" thickBot="1" x14ac:dyDescent="0.25">
      <c r="A537" s="5" t="s">
        <v>297</v>
      </c>
      <c r="F537" s="7">
        <f>SUM(F531:F536)</f>
        <v>1.9999998938260433E-2</v>
      </c>
    </row>
    <row r="538" spans="1:15" s="10" customFormat="1" ht="13.5" thickTop="1" x14ac:dyDescent="0.2">
      <c r="A538" s="5"/>
      <c r="C538" s="5"/>
      <c r="D538" s="5"/>
      <c r="F538" s="1"/>
    </row>
    <row r="539" spans="1:15" s="10" customFormat="1" ht="13.5" thickBot="1" x14ac:dyDescent="0.25">
      <c r="A539" s="6" t="s">
        <v>0</v>
      </c>
      <c r="B539" s="4" t="s">
        <v>1</v>
      </c>
      <c r="C539" s="11" t="s">
        <v>348</v>
      </c>
      <c r="D539" s="6" t="s">
        <v>2</v>
      </c>
      <c r="E539" s="4" t="s">
        <v>3</v>
      </c>
      <c r="F539" s="15" t="s">
        <v>243</v>
      </c>
      <c r="G539" s="3" t="s">
        <v>8</v>
      </c>
      <c r="H539" s="3" t="s">
        <v>17</v>
      </c>
      <c r="I539" s="3" t="s">
        <v>11</v>
      </c>
      <c r="J539" s="3" t="s">
        <v>347</v>
      </c>
      <c r="K539" s="3" t="s">
        <v>62</v>
      </c>
      <c r="L539" s="3" t="s">
        <v>57</v>
      </c>
      <c r="M539" s="3" t="s">
        <v>12</v>
      </c>
      <c r="N539" s="3" t="s">
        <v>345</v>
      </c>
      <c r="O539" s="16" t="s">
        <v>357</v>
      </c>
    </row>
    <row r="540" spans="1:15" x14ac:dyDescent="0.2">
      <c r="A540" s="5" t="s">
        <v>151</v>
      </c>
      <c r="B540" t="s">
        <v>152</v>
      </c>
      <c r="C540" s="12" t="s">
        <v>360</v>
      </c>
      <c r="D540" s="5" t="s">
        <v>6</v>
      </c>
      <c r="E540" t="s">
        <v>7</v>
      </c>
      <c r="F540" s="1">
        <v>-2039477.1199999999</v>
      </c>
      <c r="G540" s="1">
        <v>-172539.77</v>
      </c>
      <c r="H540" s="1">
        <v>-144802.88</v>
      </c>
      <c r="I540" s="1">
        <v>-196809.53999999998</v>
      </c>
      <c r="J540" s="1">
        <v>-224138.54</v>
      </c>
      <c r="K540" s="1">
        <v>0</v>
      </c>
      <c r="L540" s="1">
        <v>-840060.6</v>
      </c>
      <c r="M540" s="1">
        <v>-160506.85999999999</v>
      </c>
      <c r="N540" s="1">
        <v>-300618.93</v>
      </c>
      <c r="O540" s="1">
        <f>SUM(G540:N540)</f>
        <v>-2039477.1199999999</v>
      </c>
    </row>
    <row r="541" spans="1:15" x14ac:dyDescent="0.2">
      <c r="A541" s="5" t="s">
        <v>151</v>
      </c>
      <c r="B541" t="s">
        <v>152</v>
      </c>
      <c r="D541" s="5" t="s">
        <v>119</v>
      </c>
      <c r="E541" t="s">
        <v>120</v>
      </c>
      <c r="F541" s="1">
        <v>1066363.3999999999</v>
      </c>
    </row>
    <row r="542" spans="1:15" x14ac:dyDescent="0.2">
      <c r="A542" s="5" t="s">
        <v>151</v>
      </c>
      <c r="B542" t="s">
        <v>152</v>
      </c>
      <c r="D542" s="5" t="s">
        <v>179</v>
      </c>
      <c r="E542" t="s">
        <v>180</v>
      </c>
      <c r="F542" s="1">
        <v>107291.00000000001</v>
      </c>
    </row>
    <row r="543" spans="1:15" x14ac:dyDescent="0.2">
      <c r="A543" s="5" t="s">
        <v>151</v>
      </c>
      <c r="B543" t="s">
        <v>152</v>
      </c>
      <c r="D543" s="5" t="s">
        <v>183</v>
      </c>
      <c r="E543" t="s">
        <v>184</v>
      </c>
      <c r="F543" s="1">
        <v>123463.29000000001</v>
      </c>
    </row>
    <row r="544" spans="1:15" x14ac:dyDescent="0.2">
      <c r="A544" s="5" t="s">
        <v>151</v>
      </c>
      <c r="B544" t="s">
        <v>152</v>
      </c>
      <c r="D544" s="5" t="s">
        <v>131</v>
      </c>
      <c r="E544" t="s">
        <v>132</v>
      </c>
      <c r="F544" s="1">
        <v>583586.49999999988</v>
      </c>
    </row>
    <row r="545" spans="1:15" x14ac:dyDescent="0.2">
      <c r="A545" s="5" t="s">
        <v>151</v>
      </c>
      <c r="B545" t="s">
        <v>152</v>
      </c>
      <c r="D545" s="5" t="s">
        <v>181</v>
      </c>
      <c r="E545" t="s">
        <v>182</v>
      </c>
      <c r="F545" s="1">
        <v>157365.33000000005</v>
      </c>
    </row>
    <row r="546" spans="1:15" x14ac:dyDescent="0.2">
      <c r="A546" s="5" t="s">
        <v>151</v>
      </c>
      <c r="B546" t="s">
        <v>152</v>
      </c>
      <c r="D546" s="5" t="s">
        <v>191</v>
      </c>
      <c r="E546" t="s">
        <v>192</v>
      </c>
      <c r="F546" s="1">
        <v>1407.57</v>
      </c>
    </row>
    <row r="547" spans="1:15" ht="13.5" thickBot="1" x14ac:dyDescent="0.25">
      <c r="A547" s="5" t="s">
        <v>298</v>
      </c>
      <c r="F547" s="7">
        <f>SUM(F540:F546)</f>
        <v>-3.0000000005884431E-2</v>
      </c>
    </row>
    <row r="548" spans="1:15" s="10" customFormat="1" ht="13.5" thickTop="1" x14ac:dyDescent="0.2">
      <c r="A548" s="5"/>
      <c r="C548" s="5"/>
      <c r="D548" s="5"/>
      <c r="F548" s="1"/>
    </row>
    <row r="549" spans="1:15" s="10" customFormat="1" ht="13.5" thickBot="1" x14ac:dyDescent="0.25">
      <c r="A549" s="6" t="s">
        <v>0</v>
      </c>
      <c r="B549" s="4" t="s">
        <v>1</v>
      </c>
      <c r="C549" s="11" t="s">
        <v>348</v>
      </c>
      <c r="D549" s="6" t="s">
        <v>2</v>
      </c>
      <c r="E549" s="4" t="s">
        <v>3</v>
      </c>
      <c r="F549" s="15" t="s">
        <v>243</v>
      </c>
      <c r="G549" s="3" t="s">
        <v>8</v>
      </c>
      <c r="H549" s="3" t="s">
        <v>17</v>
      </c>
      <c r="I549" s="3" t="s">
        <v>11</v>
      </c>
      <c r="J549" s="3" t="s">
        <v>347</v>
      </c>
      <c r="K549" s="3" t="s">
        <v>62</v>
      </c>
      <c r="L549" s="3" t="s">
        <v>57</v>
      </c>
      <c r="M549" s="3" t="s">
        <v>12</v>
      </c>
      <c r="N549" s="3" t="s">
        <v>345</v>
      </c>
      <c r="O549" s="16" t="s">
        <v>357</v>
      </c>
    </row>
    <row r="550" spans="1:15" x14ac:dyDescent="0.2">
      <c r="A550" s="5" t="s">
        <v>71</v>
      </c>
      <c r="B550" t="s">
        <v>72</v>
      </c>
      <c r="C550" s="12" t="s">
        <v>359</v>
      </c>
      <c r="D550" s="5" t="s">
        <v>6</v>
      </c>
      <c r="E550" t="s">
        <v>7</v>
      </c>
      <c r="F550" s="1">
        <v>-1459151.1500000008</v>
      </c>
      <c r="G550" s="1">
        <v>-120379.98000000001</v>
      </c>
      <c r="H550" s="1">
        <v>-100973.26000000001</v>
      </c>
      <c r="I550" s="1">
        <v>-137452.05000000002</v>
      </c>
      <c r="J550" s="1">
        <v>-156275.07999999999</v>
      </c>
      <c r="K550" s="1">
        <v>-37354.229999999996</v>
      </c>
      <c r="L550" s="1">
        <v>-588767.51</v>
      </c>
      <c r="M550" s="1">
        <v>-111479.15999999999</v>
      </c>
      <c r="N550" s="1">
        <v>-206469.88</v>
      </c>
      <c r="O550" s="1">
        <f>SUM(G550:N550)</f>
        <v>-1459151.15</v>
      </c>
    </row>
    <row r="551" spans="1:15" x14ac:dyDescent="0.2">
      <c r="A551" s="5" t="s">
        <v>71</v>
      </c>
      <c r="B551" t="s">
        <v>72</v>
      </c>
      <c r="D551" s="5" t="s">
        <v>235</v>
      </c>
      <c r="E551" t="s">
        <v>236</v>
      </c>
      <c r="F551" s="1">
        <v>24819.899999999998</v>
      </c>
    </row>
    <row r="552" spans="1:15" x14ac:dyDescent="0.2">
      <c r="A552" s="5" t="s">
        <v>71</v>
      </c>
      <c r="B552" t="s">
        <v>72</v>
      </c>
      <c r="D552" s="5" t="s">
        <v>119</v>
      </c>
      <c r="E552" t="s">
        <v>120</v>
      </c>
      <c r="F552" s="1">
        <v>593852.93999999983</v>
      </c>
    </row>
    <row r="553" spans="1:15" x14ac:dyDescent="0.2">
      <c r="A553" s="5" t="s">
        <v>71</v>
      </c>
      <c r="B553" t="s">
        <v>72</v>
      </c>
      <c r="D553" s="5" t="s">
        <v>179</v>
      </c>
      <c r="E553" t="s">
        <v>180</v>
      </c>
      <c r="F553" s="1">
        <v>50407.950000000004</v>
      </c>
    </row>
    <row r="554" spans="1:15" x14ac:dyDescent="0.2">
      <c r="A554" s="5" t="s">
        <v>71</v>
      </c>
      <c r="B554" t="s">
        <v>72</v>
      </c>
      <c r="D554" s="5" t="s">
        <v>183</v>
      </c>
      <c r="E554" t="s">
        <v>184</v>
      </c>
      <c r="F554" s="1">
        <v>409.79</v>
      </c>
    </row>
    <row r="555" spans="1:15" x14ac:dyDescent="0.2">
      <c r="A555" s="5" t="s">
        <v>71</v>
      </c>
      <c r="B555" t="s">
        <v>72</v>
      </c>
      <c r="D555" s="5" t="s">
        <v>131</v>
      </c>
      <c r="E555" t="s">
        <v>132</v>
      </c>
      <c r="F555" s="1">
        <v>275286.38999999996</v>
      </c>
    </row>
    <row r="556" spans="1:15" x14ac:dyDescent="0.2">
      <c r="A556" s="5" t="s">
        <v>71</v>
      </c>
      <c r="B556" t="s">
        <v>72</v>
      </c>
      <c r="D556" s="5" t="s">
        <v>181</v>
      </c>
      <c r="E556" t="s">
        <v>182</v>
      </c>
      <c r="F556" s="1">
        <v>513714.42000000016</v>
      </c>
    </row>
    <row r="557" spans="1:15" x14ac:dyDescent="0.2">
      <c r="A557" s="5" t="s">
        <v>71</v>
      </c>
      <c r="B557" t="s">
        <v>72</v>
      </c>
      <c r="D557" s="5" t="s">
        <v>191</v>
      </c>
      <c r="E557" t="s">
        <v>192</v>
      </c>
      <c r="F557" s="1">
        <v>659.77</v>
      </c>
    </row>
    <row r="558" spans="1:15" ht="13.5" thickBot="1" x14ac:dyDescent="0.25">
      <c r="A558" s="5" t="s">
        <v>299</v>
      </c>
      <c r="F558" s="7">
        <f>SUM(F550:F557)</f>
        <v>9.9999990011383488E-3</v>
      </c>
    </row>
    <row r="559" spans="1:15" s="10" customFormat="1" ht="13.5" thickTop="1" x14ac:dyDescent="0.2">
      <c r="A559" s="5"/>
      <c r="C559" s="5"/>
      <c r="D559" s="5"/>
      <c r="F559" s="1"/>
    </row>
    <row r="560" spans="1:15" s="10" customFormat="1" ht="13.5" thickBot="1" x14ac:dyDescent="0.25">
      <c r="A560" s="6" t="s">
        <v>0</v>
      </c>
      <c r="B560" s="4" t="s">
        <v>1</v>
      </c>
      <c r="C560" s="11" t="s">
        <v>348</v>
      </c>
      <c r="D560" s="6" t="s">
        <v>2</v>
      </c>
      <c r="E560" s="4" t="s">
        <v>3</v>
      </c>
      <c r="F560" s="15" t="s">
        <v>243</v>
      </c>
      <c r="G560" s="3" t="s">
        <v>8</v>
      </c>
      <c r="H560" s="3" t="s">
        <v>17</v>
      </c>
      <c r="I560" s="3" t="s">
        <v>11</v>
      </c>
      <c r="J560" s="3" t="s">
        <v>347</v>
      </c>
      <c r="K560" s="3" t="s">
        <v>62</v>
      </c>
      <c r="L560" s="3" t="s">
        <v>57</v>
      </c>
      <c r="M560" s="3" t="s">
        <v>12</v>
      </c>
      <c r="N560" s="3" t="s">
        <v>345</v>
      </c>
      <c r="O560" s="16" t="s">
        <v>357</v>
      </c>
    </row>
    <row r="561" spans="1:15" x14ac:dyDescent="0.2">
      <c r="A561" s="5" t="s">
        <v>73</v>
      </c>
      <c r="B561" t="s">
        <v>74</v>
      </c>
      <c r="C561" s="12" t="s">
        <v>359</v>
      </c>
      <c r="D561" s="5" t="s">
        <v>6</v>
      </c>
      <c r="E561" t="s">
        <v>7</v>
      </c>
      <c r="F561" s="1">
        <v>-1966815.39</v>
      </c>
      <c r="G561" s="1">
        <v>-162262.27000000002</v>
      </c>
      <c r="H561" s="1">
        <v>-136103.63</v>
      </c>
      <c r="I561" s="1">
        <v>-185274.00999999998</v>
      </c>
      <c r="J561" s="1">
        <v>-210645.94</v>
      </c>
      <c r="K561" s="1">
        <v>-50350.44999999999</v>
      </c>
      <c r="L561" s="1">
        <v>-793610.02</v>
      </c>
      <c r="M561" s="1">
        <v>-150264.70000000001</v>
      </c>
      <c r="N561" s="1">
        <v>-278304.37</v>
      </c>
      <c r="O561" s="1">
        <f>SUM(G561:N561)</f>
        <v>-1966815.3900000001</v>
      </c>
    </row>
    <row r="562" spans="1:15" x14ac:dyDescent="0.2">
      <c r="A562" s="5" t="s">
        <v>73</v>
      </c>
      <c r="B562" t="s">
        <v>74</v>
      </c>
      <c r="D562" s="5" t="s">
        <v>225</v>
      </c>
      <c r="E562" t="s">
        <v>226</v>
      </c>
      <c r="F562" s="1">
        <v>1109.7199999999998</v>
      </c>
    </row>
    <row r="563" spans="1:15" x14ac:dyDescent="0.2">
      <c r="A563" s="5" t="s">
        <v>73</v>
      </c>
      <c r="B563" t="s">
        <v>74</v>
      </c>
      <c r="D563" s="5" t="s">
        <v>209</v>
      </c>
      <c r="E563" t="s">
        <v>210</v>
      </c>
      <c r="F563" s="1">
        <v>2394.3000000000002</v>
      </c>
    </row>
    <row r="564" spans="1:15" x14ac:dyDescent="0.2">
      <c r="A564" s="5" t="s">
        <v>73</v>
      </c>
      <c r="B564" t="s">
        <v>74</v>
      </c>
      <c r="D564" s="5" t="s">
        <v>235</v>
      </c>
      <c r="E564" t="s">
        <v>236</v>
      </c>
      <c r="F564" s="1">
        <v>2423.2899999999991</v>
      </c>
    </row>
    <row r="565" spans="1:15" x14ac:dyDescent="0.2">
      <c r="A565" s="5" t="s">
        <v>73</v>
      </c>
      <c r="B565" t="s">
        <v>74</v>
      </c>
      <c r="D565" s="5" t="s">
        <v>127</v>
      </c>
      <c r="E565" t="s">
        <v>128</v>
      </c>
      <c r="F565" s="1">
        <v>1248.6300000000001</v>
      </c>
    </row>
    <row r="566" spans="1:15" x14ac:dyDescent="0.2">
      <c r="A566" s="5" t="s">
        <v>73</v>
      </c>
      <c r="B566" t="s">
        <v>74</v>
      </c>
      <c r="D566" s="5" t="s">
        <v>119</v>
      </c>
      <c r="E566" t="s">
        <v>120</v>
      </c>
      <c r="F566" s="1">
        <v>811678.99</v>
      </c>
    </row>
    <row r="567" spans="1:15" x14ac:dyDescent="0.2">
      <c r="A567" s="5" t="s">
        <v>73</v>
      </c>
      <c r="B567" t="s">
        <v>74</v>
      </c>
      <c r="D567" s="5" t="s">
        <v>179</v>
      </c>
      <c r="E567" t="s">
        <v>180</v>
      </c>
      <c r="F567" s="1">
        <v>425998.96000000008</v>
      </c>
    </row>
    <row r="568" spans="1:15" x14ac:dyDescent="0.2">
      <c r="A568" s="5" t="s">
        <v>73</v>
      </c>
      <c r="B568" t="s">
        <v>74</v>
      </c>
      <c r="D568" s="5" t="s">
        <v>131</v>
      </c>
      <c r="E568" t="s">
        <v>132</v>
      </c>
      <c r="F568" s="1">
        <v>639141.12999999966</v>
      </c>
    </row>
    <row r="569" spans="1:15" x14ac:dyDescent="0.2">
      <c r="A569" s="5" t="s">
        <v>73</v>
      </c>
      <c r="B569" t="s">
        <v>74</v>
      </c>
      <c r="D569" s="5" t="s">
        <v>181</v>
      </c>
      <c r="E569" t="s">
        <v>182</v>
      </c>
      <c r="F569" s="1">
        <v>77067.60000000002</v>
      </c>
    </row>
    <row r="570" spans="1:15" x14ac:dyDescent="0.2">
      <c r="A570" s="5" t="s">
        <v>73</v>
      </c>
      <c r="B570" t="s">
        <v>74</v>
      </c>
      <c r="D570" s="5" t="s">
        <v>191</v>
      </c>
      <c r="E570" t="s">
        <v>192</v>
      </c>
      <c r="F570" s="1">
        <v>5752.77</v>
      </c>
    </row>
    <row r="571" spans="1:15" ht="13.5" thickBot="1" x14ac:dyDescent="0.25">
      <c r="A571" s="5" t="s">
        <v>300</v>
      </c>
      <c r="F571" s="7">
        <f>SUM(F561:F570)</f>
        <v>-2.0736479200422764E-10</v>
      </c>
    </row>
    <row r="572" spans="1:15" s="10" customFormat="1" ht="13.5" thickTop="1" x14ac:dyDescent="0.2">
      <c r="A572" s="5"/>
      <c r="C572" s="5"/>
      <c r="D572" s="5"/>
      <c r="F572" s="1"/>
    </row>
    <row r="573" spans="1:15" s="10" customFormat="1" ht="13.5" thickBot="1" x14ac:dyDescent="0.25">
      <c r="A573" s="6" t="s">
        <v>0</v>
      </c>
      <c r="B573" s="4" t="s">
        <v>1</v>
      </c>
      <c r="C573" s="11" t="s">
        <v>348</v>
      </c>
      <c r="D573" s="6" t="s">
        <v>2</v>
      </c>
      <c r="E573" s="4" t="s">
        <v>3</v>
      </c>
      <c r="F573" s="15" t="s">
        <v>243</v>
      </c>
      <c r="G573" s="3" t="s">
        <v>8</v>
      </c>
      <c r="H573" s="3" t="s">
        <v>17</v>
      </c>
      <c r="I573" s="3" t="s">
        <v>11</v>
      </c>
      <c r="J573" s="3" t="s">
        <v>347</v>
      </c>
      <c r="K573" s="3" t="s">
        <v>62</v>
      </c>
      <c r="L573" s="3" t="s">
        <v>57</v>
      </c>
      <c r="M573" s="3" t="s">
        <v>12</v>
      </c>
      <c r="N573" s="3" t="s">
        <v>345</v>
      </c>
      <c r="O573" s="16" t="s">
        <v>357</v>
      </c>
    </row>
    <row r="574" spans="1:15" x14ac:dyDescent="0.2">
      <c r="A574" s="5" t="s">
        <v>205</v>
      </c>
      <c r="B574" t="s">
        <v>206</v>
      </c>
      <c r="C574" s="12" t="s">
        <v>360</v>
      </c>
      <c r="D574" s="5" t="s">
        <v>6</v>
      </c>
      <c r="E574" t="s">
        <v>7</v>
      </c>
      <c r="F574" s="1">
        <v>-2019953.8099999991</v>
      </c>
      <c r="G574" s="1">
        <v>-170888.08000000002</v>
      </c>
      <c r="H574" s="1">
        <v>-143416.71999999997</v>
      </c>
      <c r="I574" s="1">
        <v>-194925.54000000004</v>
      </c>
      <c r="J574" s="1">
        <v>-221992.91999999998</v>
      </c>
      <c r="K574" s="1">
        <v>0</v>
      </c>
      <c r="L574" s="1">
        <v>-832018.98999999987</v>
      </c>
      <c r="M574" s="1">
        <v>-158970.36000000002</v>
      </c>
      <c r="N574" s="1">
        <v>-297741.2</v>
      </c>
      <c r="O574" s="1">
        <f>SUM(G574:N574)</f>
        <v>-2019953.81</v>
      </c>
    </row>
    <row r="575" spans="1:15" x14ac:dyDescent="0.2">
      <c r="A575" s="5" t="s">
        <v>205</v>
      </c>
      <c r="B575" t="s">
        <v>206</v>
      </c>
      <c r="D575" s="5" t="s">
        <v>209</v>
      </c>
      <c r="E575" t="s">
        <v>210</v>
      </c>
      <c r="F575" s="1">
        <v>4297.3599999999997</v>
      </c>
    </row>
    <row r="576" spans="1:15" x14ac:dyDescent="0.2">
      <c r="A576" s="5" t="s">
        <v>205</v>
      </c>
      <c r="B576" t="s">
        <v>206</v>
      </c>
      <c r="D576" s="5" t="s">
        <v>235</v>
      </c>
      <c r="E576" t="s">
        <v>236</v>
      </c>
      <c r="F576" s="1">
        <v>81558.250000000015</v>
      </c>
    </row>
    <row r="577" spans="1:15" x14ac:dyDescent="0.2">
      <c r="A577" s="5" t="s">
        <v>205</v>
      </c>
      <c r="B577" t="s">
        <v>206</v>
      </c>
      <c r="D577" s="5" t="s">
        <v>237</v>
      </c>
      <c r="E577" t="s">
        <v>238</v>
      </c>
      <c r="F577" s="1">
        <v>37.86</v>
      </c>
    </row>
    <row r="578" spans="1:15" x14ac:dyDescent="0.2">
      <c r="A578" s="5" t="s">
        <v>205</v>
      </c>
      <c r="B578" t="s">
        <v>206</v>
      </c>
      <c r="D578" s="5" t="s">
        <v>119</v>
      </c>
      <c r="E578" t="s">
        <v>120</v>
      </c>
      <c r="F578" s="1">
        <v>795357.59999999986</v>
      </c>
    </row>
    <row r="579" spans="1:15" x14ac:dyDescent="0.2">
      <c r="A579" s="5" t="s">
        <v>205</v>
      </c>
      <c r="B579" t="s">
        <v>206</v>
      </c>
      <c r="D579" s="5" t="s">
        <v>179</v>
      </c>
      <c r="E579" t="s">
        <v>180</v>
      </c>
      <c r="F579" s="1">
        <v>795359.50999999978</v>
      </c>
    </row>
    <row r="580" spans="1:15" x14ac:dyDescent="0.2">
      <c r="A580" s="5" t="s">
        <v>205</v>
      </c>
      <c r="B580" t="s">
        <v>206</v>
      </c>
      <c r="D580" s="5" t="s">
        <v>185</v>
      </c>
      <c r="E580" t="s">
        <v>186</v>
      </c>
      <c r="F580" s="1">
        <v>84.759999999999991</v>
      </c>
    </row>
    <row r="581" spans="1:15" x14ac:dyDescent="0.2">
      <c r="A581" s="5" t="s">
        <v>205</v>
      </c>
      <c r="B581" t="s">
        <v>206</v>
      </c>
      <c r="D581" s="5" t="s">
        <v>131</v>
      </c>
      <c r="E581" t="s">
        <v>132</v>
      </c>
      <c r="F581" s="1">
        <v>291100.87000000005</v>
      </c>
    </row>
    <row r="582" spans="1:15" x14ac:dyDescent="0.2">
      <c r="A582" s="5" t="s">
        <v>205</v>
      </c>
      <c r="B582" t="s">
        <v>206</v>
      </c>
      <c r="D582" s="5" t="s">
        <v>181</v>
      </c>
      <c r="E582" t="s">
        <v>182</v>
      </c>
      <c r="F582" s="1">
        <v>51904.100000000006</v>
      </c>
    </row>
    <row r="583" spans="1:15" x14ac:dyDescent="0.2">
      <c r="A583" s="5" t="s">
        <v>205</v>
      </c>
      <c r="B583" t="s">
        <v>206</v>
      </c>
      <c r="D583" s="5" t="s">
        <v>191</v>
      </c>
      <c r="E583" t="s">
        <v>192</v>
      </c>
      <c r="F583" s="1">
        <v>253.52</v>
      </c>
    </row>
    <row r="584" spans="1:15" ht="13.5" thickBot="1" x14ac:dyDescent="0.25">
      <c r="A584" s="5" t="s">
        <v>301</v>
      </c>
      <c r="F584" s="7">
        <f>SUM(F574:F583)</f>
        <v>2.0000000785813654E-2</v>
      </c>
    </row>
    <row r="585" spans="1:15" s="10" customFormat="1" ht="13.5" thickTop="1" x14ac:dyDescent="0.2">
      <c r="A585" s="5"/>
      <c r="C585" s="5"/>
      <c r="D585" s="5"/>
      <c r="F585" s="1"/>
    </row>
    <row r="586" spans="1:15" s="10" customFormat="1" ht="13.5" thickBot="1" x14ac:dyDescent="0.25">
      <c r="A586" s="6" t="s">
        <v>0</v>
      </c>
      <c r="B586" s="4" t="s">
        <v>1</v>
      </c>
      <c r="C586" s="11" t="s">
        <v>348</v>
      </c>
      <c r="D586" s="6" t="s">
        <v>2</v>
      </c>
      <c r="E586" s="4" t="s">
        <v>3</v>
      </c>
      <c r="F586" s="15" t="s">
        <v>243</v>
      </c>
      <c r="G586" s="3" t="s">
        <v>8</v>
      </c>
      <c r="H586" s="3" t="s">
        <v>17</v>
      </c>
      <c r="I586" s="3" t="s">
        <v>11</v>
      </c>
      <c r="J586" s="3" t="s">
        <v>347</v>
      </c>
      <c r="K586" s="3" t="s">
        <v>62</v>
      </c>
      <c r="L586" s="3" t="s">
        <v>57</v>
      </c>
      <c r="M586" s="3" t="s">
        <v>12</v>
      </c>
      <c r="N586" s="3" t="s">
        <v>345</v>
      </c>
      <c r="O586" s="16" t="s">
        <v>357</v>
      </c>
    </row>
    <row r="587" spans="1:15" x14ac:dyDescent="0.2">
      <c r="A587" s="5" t="s">
        <v>135</v>
      </c>
      <c r="B587" t="s">
        <v>136</v>
      </c>
      <c r="C587" s="12" t="s">
        <v>360</v>
      </c>
      <c r="D587" s="5" t="s">
        <v>6</v>
      </c>
      <c r="E587" t="s">
        <v>7</v>
      </c>
      <c r="F587" s="1">
        <v>-256016.55999999997</v>
      </c>
      <c r="G587" s="1">
        <v>-21658.999999999996</v>
      </c>
      <c r="H587" s="1">
        <v>-18177.16</v>
      </c>
      <c r="I587" s="1">
        <v>-24705.59</v>
      </c>
      <c r="J587" s="1">
        <v>-28136.23</v>
      </c>
      <c r="K587" s="1">
        <v>0</v>
      </c>
      <c r="L587" s="1">
        <v>-105453.21999999999</v>
      </c>
      <c r="M587" s="1">
        <v>-20148.5</v>
      </c>
      <c r="N587" s="1">
        <v>-37736.859999999993</v>
      </c>
      <c r="O587" s="1">
        <f>SUM(G587:N587)</f>
        <v>-256016.55999999997</v>
      </c>
    </row>
    <row r="588" spans="1:15" x14ac:dyDescent="0.2">
      <c r="A588" s="5" t="s">
        <v>135</v>
      </c>
      <c r="B588" t="s">
        <v>136</v>
      </c>
      <c r="D588" s="5" t="s">
        <v>119</v>
      </c>
      <c r="E588" t="s">
        <v>120</v>
      </c>
      <c r="F588" s="1">
        <v>180430.34999999995</v>
      </c>
    </row>
    <row r="589" spans="1:15" x14ac:dyDescent="0.2">
      <c r="A589" s="5" t="s">
        <v>135</v>
      </c>
      <c r="B589" t="s">
        <v>136</v>
      </c>
      <c r="D589" s="5" t="s">
        <v>179</v>
      </c>
      <c r="E589" t="s">
        <v>180</v>
      </c>
      <c r="F589" s="1">
        <v>9548.6999999999989</v>
      </c>
    </row>
    <row r="590" spans="1:15" x14ac:dyDescent="0.2">
      <c r="A590" s="5" t="s">
        <v>135</v>
      </c>
      <c r="B590" t="s">
        <v>136</v>
      </c>
      <c r="D590" s="5" t="s">
        <v>131</v>
      </c>
      <c r="E590" t="s">
        <v>132</v>
      </c>
      <c r="F590" s="1">
        <v>66037.539999999994</v>
      </c>
    </row>
    <row r="591" spans="1:15" ht="13.5" thickBot="1" x14ac:dyDescent="0.25">
      <c r="A591" s="5" t="s">
        <v>302</v>
      </c>
      <c r="F591" s="7">
        <f>SUM(F587:F590)</f>
        <v>2.9999999969732016E-2</v>
      </c>
    </row>
    <row r="592" spans="1:15" s="10" customFormat="1" ht="13.5" thickTop="1" x14ac:dyDescent="0.2">
      <c r="A592" s="5"/>
      <c r="C592" s="5"/>
      <c r="D592" s="5"/>
      <c r="F592" s="1"/>
    </row>
    <row r="593" spans="1:15" s="10" customFormat="1" ht="13.5" thickBot="1" x14ac:dyDescent="0.25">
      <c r="A593" s="6" t="s">
        <v>0</v>
      </c>
      <c r="B593" s="4" t="s">
        <v>1</v>
      </c>
      <c r="C593" s="11" t="s">
        <v>348</v>
      </c>
      <c r="D593" s="6" t="s">
        <v>2</v>
      </c>
      <c r="E593" s="4" t="s">
        <v>3</v>
      </c>
      <c r="F593" s="15" t="s">
        <v>243</v>
      </c>
      <c r="G593" s="3" t="s">
        <v>8</v>
      </c>
      <c r="H593" s="3" t="s">
        <v>17</v>
      </c>
      <c r="I593" s="3" t="s">
        <v>11</v>
      </c>
      <c r="J593" s="3" t="s">
        <v>347</v>
      </c>
      <c r="K593" s="3" t="s">
        <v>62</v>
      </c>
      <c r="L593" s="3" t="s">
        <v>57</v>
      </c>
      <c r="M593" s="3" t="s">
        <v>12</v>
      </c>
      <c r="N593" s="3" t="s">
        <v>345</v>
      </c>
      <c r="O593" s="16" t="s">
        <v>357</v>
      </c>
    </row>
    <row r="594" spans="1:15" x14ac:dyDescent="0.2">
      <c r="A594" s="5" t="s">
        <v>81</v>
      </c>
      <c r="B594" t="s">
        <v>82</v>
      </c>
      <c r="C594" s="12" t="s">
        <v>359</v>
      </c>
      <c r="D594" s="5" t="s">
        <v>6</v>
      </c>
      <c r="E594" t="s">
        <v>7</v>
      </c>
      <c r="F594" s="1">
        <v>-60028.589999999989</v>
      </c>
      <c r="G594" s="1">
        <v>-4952.3499999999995</v>
      </c>
      <c r="H594" s="1">
        <v>-4153.9699999999993</v>
      </c>
      <c r="I594" s="1">
        <v>-5654.7</v>
      </c>
      <c r="J594" s="1">
        <v>-6429.0499999999993</v>
      </c>
      <c r="K594" s="1">
        <v>-1536.75</v>
      </c>
      <c r="L594" s="1">
        <v>-24221.52</v>
      </c>
      <c r="M594" s="1">
        <v>-4586.1900000000005</v>
      </c>
      <c r="N594" s="1">
        <v>-8494.06</v>
      </c>
      <c r="O594" s="1">
        <f>SUM(G594:N594)</f>
        <v>-60028.59</v>
      </c>
    </row>
    <row r="595" spans="1:15" x14ac:dyDescent="0.2">
      <c r="A595" s="5" t="s">
        <v>81</v>
      </c>
      <c r="B595" t="s">
        <v>82</v>
      </c>
      <c r="D595" s="5" t="s">
        <v>179</v>
      </c>
      <c r="E595" t="s">
        <v>180</v>
      </c>
      <c r="F595" s="1">
        <v>60028.55000000001</v>
      </c>
    </row>
    <row r="596" spans="1:15" ht="13.5" thickBot="1" x14ac:dyDescent="0.25">
      <c r="A596" s="5" t="s">
        <v>303</v>
      </c>
      <c r="F596" s="7">
        <f>SUM(F594:F595)</f>
        <v>-3.9999999979045242E-2</v>
      </c>
    </row>
    <row r="597" spans="1:15" s="10" customFormat="1" ht="13.5" thickTop="1" x14ac:dyDescent="0.2">
      <c r="A597" s="5"/>
      <c r="C597" s="5"/>
      <c r="D597" s="5"/>
      <c r="F597" s="1"/>
      <c r="O597" s="17"/>
    </row>
    <row r="598" spans="1:15" s="10" customFormat="1" ht="13.5" thickBot="1" x14ac:dyDescent="0.25">
      <c r="A598" s="6" t="s">
        <v>0</v>
      </c>
      <c r="B598" s="4" t="s">
        <v>1</v>
      </c>
      <c r="C598" s="11" t="s">
        <v>348</v>
      </c>
      <c r="D598" s="6" t="s">
        <v>2</v>
      </c>
      <c r="E598" s="4" t="s">
        <v>3</v>
      </c>
      <c r="F598" s="15" t="s">
        <v>243</v>
      </c>
      <c r="G598" s="3" t="s">
        <v>8</v>
      </c>
      <c r="H598" s="3" t="s">
        <v>17</v>
      </c>
      <c r="I598" s="3" t="s">
        <v>11</v>
      </c>
      <c r="J598" s="3" t="s">
        <v>347</v>
      </c>
      <c r="K598" s="3" t="s">
        <v>62</v>
      </c>
      <c r="L598" s="3" t="s">
        <v>57</v>
      </c>
      <c r="M598" s="3" t="s">
        <v>12</v>
      </c>
      <c r="N598" s="3" t="s">
        <v>345</v>
      </c>
      <c r="O598" s="16" t="s">
        <v>357</v>
      </c>
    </row>
    <row r="599" spans="1:15" x14ac:dyDescent="0.2">
      <c r="A599" s="5" t="s">
        <v>83</v>
      </c>
      <c r="B599" t="s">
        <v>84</v>
      </c>
      <c r="C599" s="12" t="s">
        <v>359</v>
      </c>
      <c r="D599" s="5" t="s">
        <v>6</v>
      </c>
      <c r="E599" t="s">
        <v>7</v>
      </c>
      <c r="F599" s="1">
        <v>77632.800000000017</v>
      </c>
      <c r="G599" s="1">
        <v>6404.7100000000009</v>
      </c>
      <c r="H599" s="1">
        <v>5372.1899999999987</v>
      </c>
      <c r="I599" s="1">
        <v>7313.0099999999984</v>
      </c>
      <c r="J599" s="1">
        <v>8314.4700000000012</v>
      </c>
      <c r="K599" s="1">
        <v>1987.3799999999997</v>
      </c>
      <c r="L599" s="1">
        <v>31324.850000000013</v>
      </c>
      <c r="M599" s="1">
        <v>5931.159999999998</v>
      </c>
      <c r="N599" s="1">
        <v>10985.030000000002</v>
      </c>
      <c r="O599" s="1">
        <f>SUM(G599:N599)</f>
        <v>77632.800000000017</v>
      </c>
    </row>
    <row r="600" spans="1:15" x14ac:dyDescent="0.2">
      <c r="A600" s="5" t="s">
        <v>83</v>
      </c>
      <c r="B600" t="s">
        <v>84</v>
      </c>
      <c r="D600" s="5" t="s">
        <v>131</v>
      </c>
      <c r="E600" t="s">
        <v>132</v>
      </c>
      <c r="F600" s="1">
        <v>-77632.819999999978</v>
      </c>
    </row>
    <row r="601" spans="1:15" ht="13.5" thickBot="1" x14ac:dyDescent="0.25">
      <c r="A601" s="5" t="s">
        <v>304</v>
      </c>
      <c r="F601" s="7">
        <f>SUM(F599:F600)</f>
        <v>-1.9999999960418791E-2</v>
      </c>
    </row>
    <row r="602" spans="1:15" s="10" customFormat="1" ht="13.5" thickTop="1" x14ac:dyDescent="0.2">
      <c r="A602" s="5"/>
      <c r="C602" s="5"/>
      <c r="D602" s="5"/>
      <c r="F602" s="1"/>
    </row>
    <row r="603" spans="1:15" s="10" customFormat="1" ht="13.5" thickBot="1" x14ac:dyDescent="0.25">
      <c r="A603" s="6" t="s">
        <v>0</v>
      </c>
      <c r="B603" s="4" t="s">
        <v>1</v>
      </c>
      <c r="C603" s="11" t="s">
        <v>348</v>
      </c>
      <c r="D603" s="6" t="s">
        <v>2</v>
      </c>
      <c r="E603" s="4" t="s">
        <v>3</v>
      </c>
      <c r="F603" s="15" t="s">
        <v>243</v>
      </c>
      <c r="G603" s="3" t="s">
        <v>8</v>
      </c>
      <c r="H603" s="3" t="s">
        <v>17</v>
      </c>
      <c r="I603" s="3" t="s">
        <v>11</v>
      </c>
      <c r="J603" s="3" t="s">
        <v>347</v>
      </c>
      <c r="K603" s="3" t="s">
        <v>62</v>
      </c>
      <c r="L603" s="3" t="s">
        <v>57</v>
      </c>
      <c r="M603" s="3" t="s">
        <v>12</v>
      </c>
      <c r="N603" s="3" t="s">
        <v>345</v>
      </c>
      <c r="O603" s="16" t="s">
        <v>357</v>
      </c>
    </row>
    <row r="604" spans="1:15" x14ac:dyDescent="0.2">
      <c r="A604" s="5" t="s">
        <v>197</v>
      </c>
      <c r="B604" t="s">
        <v>198</v>
      </c>
      <c r="C604" s="12" t="s">
        <v>359</v>
      </c>
      <c r="D604" s="5" t="s">
        <v>6</v>
      </c>
      <c r="E604" t="s">
        <v>7</v>
      </c>
      <c r="F604" s="1">
        <v>-5361454.370000001</v>
      </c>
      <c r="G604" s="1">
        <v>-442320</v>
      </c>
      <c r="H604" s="1">
        <v>-371012.63</v>
      </c>
      <c r="I604" s="1">
        <v>-505048.98999999993</v>
      </c>
      <c r="J604" s="1">
        <v>-574211.77</v>
      </c>
      <c r="K604" s="1">
        <v>-137253.22</v>
      </c>
      <c r="L604" s="1">
        <v>-2163346.85</v>
      </c>
      <c r="M604" s="1">
        <v>-409615.11999999994</v>
      </c>
      <c r="N604" s="1">
        <v>-758645.79</v>
      </c>
      <c r="O604" s="1">
        <f>SUM(G604:N604)</f>
        <v>-5361454.37</v>
      </c>
    </row>
    <row r="605" spans="1:15" x14ac:dyDescent="0.2">
      <c r="A605" s="5" t="s">
        <v>197</v>
      </c>
      <c r="B605" t="s">
        <v>198</v>
      </c>
      <c r="D605" s="5" t="s">
        <v>119</v>
      </c>
      <c r="E605" t="s">
        <v>120</v>
      </c>
      <c r="F605" s="1">
        <v>2572206.0299999993</v>
      </c>
    </row>
    <row r="606" spans="1:15" x14ac:dyDescent="0.2">
      <c r="A606" s="5" t="s">
        <v>197</v>
      </c>
      <c r="B606" t="s">
        <v>198</v>
      </c>
      <c r="D606" s="5" t="s">
        <v>179</v>
      </c>
      <c r="E606" t="s">
        <v>180</v>
      </c>
      <c r="F606" s="1">
        <v>45992.76</v>
      </c>
    </row>
    <row r="607" spans="1:15" x14ac:dyDescent="0.2">
      <c r="A607" s="5" t="s">
        <v>197</v>
      </c>
      <c r="B607" t="s">
        <v>198</v>
      </c>
      <c r="D607" s="5" t="s">
        <v>183</v>
      </c>
      <c r="E607" t="s">
        <v>184</v>
      </c>
      <c r="F607" s="1">
        <v>78325.75</v>
      </c>
    </row>
    <row r="608" spans="1:15" x14ac:dyDescent="0.2">
      <c r="A608" s="5" t="s">
        <v>197</v>
      </c>
      <c r="B608" t="s">
        <v>198</v>
      </c>
      <c r="D608" s="5" t="s">
        <v>201</v>
      </c>
      <c r="E608" t="s">
        <v>202</v>
      </c>
      <c r="F608" s="1">
        <v>40000</v>
      </c>
    </row>
    <row r="609" spans="1:15" x14ac:dyDescent="0.2">
      <c r="A609" s="5" t="s">
        <v>197</v>
      </c>
      <c r="B609" t="s">
        <v>198</v>
      </c>
      <c r="D609" s="5" t="s">
        <v>131</v>
      </c>
      <c r="E609" t="s">
        <v>132</v>
      </c>
      <c r="F609" s="1">
        <v>2115287.8800000008</v>
      </c>
    </row>
    <row r="610" spans="1:15" x14ac:dyDescent="0.2">
      <c r="A610" s="5" t="s">
        <v>197</v>
      </c>
      <c r="B610" t="s">
        <v>198</v>
      </c>
      <c r="D610" s="5" t="s">
        <v>221</v>
      </c>
      <c r="E610" t="s">
        <v>222</v>
      </c>
      <c r="F610" s="1">
        <v>4359.9399999999996</v>
      </c>
    </row>
    <row r="611" spans="1:15" x14ac:dyDescent="0.2">
      <c r="A611" s="5" t="s">
        <v>197</v>
      </c>
      <c r="B611" t="s">
        <v>198</v>
      </c>
      <c r="D611" s="5" t="s">
        <v>207</v>
      </c>
      <c r="E611" t="s">
        <v>208</v>
      </c>
      <c r="F611" s="1">
        <v>212086.55000000002</v>
      </c>
    </row>
    <row r="612" spans="1:15" x14ac:dyDescent="0.2">
      <c r="A612" s="5" t="s">
        <v>197</v>
      </c>
      <c r="B612" t="s">
        <v>198</v>
      </c>
      <c r="D612" s="5" t="s">
        <v>181</v>
      </c>
      <c r="E612" t="s">
        <v>182</v>
      </c>
      <c r="F612" s="1">
        <v>290957.7</v>
      </c>
    </row>
    <row r="613" spans="1:15" x14ac:dyDescent="0.2">
      <c r="A613" s="5" t="s">
        <v>197</v>
      </c>
      <c r="B613" t="s">
        <v>198</v>
      </c>
      <c r="D613" s="5" t="s">
        <v>191</v>
      </c>
      <c r="E613" t="s">
        <v>192</v>
      </c>
      <c r="F613" s="1">
        <v>2237.8200000000002</v>
      </c>
    </row>
    <row r="614" spans="1:15" ht="13.5" thickBot="1" x14ac:dyDescent="0.25">
      <c r="A614" s="5" t="s">
        <v>305</v>
      </c>
      <c r="F614" s="7">
        <f>SUM(F604:F613)</f>
        <v>5.9999998884904926E-2</v>
      </c>
    </row>
    <row r="615" spans="1:15" s="10" customFormat="1" ht="13.5" thickTop="1" x14ac:dyDescent="0.2">
      <c r="A615" s="5"/>
      <c r="C615" s="5"/>
      <c r="D615" s="5"/>
      <c r="F615" s="1"/>
    </row>
    <row r="616" spans="1:15" s="10" customFormat="1" ht="13.5" thickBot="1" x14ac:dyDescent="0.25">
      <c r="A616" s="6" t="s">
        <v>0</v>
      </c>
      <c r="B616" s="4" t="s">
        <v>1</v>
      </c>
      <c r="C616" s="11" t="s">
        <v>348</v>
      </c>
      <c r="D616" s="6" t="s">
        <v>2</v>
      </c>
      <c r="E616" s="4" t="s">
        <v>3</v>
      </c>
      <c r="F616" s="15" t="s">
        <v>243</v>
      </c>
      <c r="G616" s="3" t="s">
        <v>8</v>
      </c>
      <c r="H616" s="3" t="s">
        <v>17</v>
      </c>
      <c r="I616" s="3" t="s">
        <v>11</v>
      </c>
      <c r="J616" s="3" t="s">
        <v>347</v>
      </c>
      <c r="K616" s="3" t="s">
        <v>62</v>
      </c>
      <c r="L616" s="3" t="s">
        <v>57</v>
      </c>
      <c r="M616" s="3" t="s">
        <v>12</v>
      </c>
      <c r="N616" s="3" t="s">
        <v>345</v>
      </c>
      <c r="O616" s="16" t="s">
        <v>357</v>
      </c>
    </row>
    <row r="617" spans="1:15" x14ac:dyDescent="0.2">
      <c r="A617" s="5" t="s">
        <v>177</v>
      </c>
      <c r="B617" t="s">
        <v>178</v>
      </c>
      <c r="C617" s="12" t="s">
        <v>359</v>
      </c>
      <c r="D617" s="5" t="s">
        <v>6</v>
      </c>
      <c r="E617" t="s">
        <v>7</v>
      </c>
      <c r="F617" s="1">
        <v>-1417033.3799999997</v>
      </c>
      <c r="G617" s="1">
        <v>-116905.25</v>
      </c>
      <c r="H617" s="1">
        <v>-98058.709999999992</v>
      </c>
      <c r="I617" s="1">
        <v>-133484.55000000002</v>
      </c>
      <c r="J617" s="1">
        <v>-151764.26999999996</v>
      </c>
      <c r="K617" s="1">
        <v>-36276.020000000004</v>
      </c>
      <c r="L617" s="1">
        <v>-571773.01</v>
      </c>
      <c r="M617" s="1">
        <v>-108261.34000000001</v>
      </c>
      <c r="N617" s="1">
        <v>-200510.22999999998</v>
      </c>
      <c r="O617" s="1">
        <f>SUM(G617:N617)</f>
        <v>-1417033.3800000001</v>
      </c>
    </row>
    <row r="618" spans="1:15" x14ac:dyDescent="0.2">
      <c r="A618" s="5" t="s">
        <v>177</v>
      </c>
      <c r="B618" t="s">
        <v>178</v>
      </c>
      <c r="D618" s="5" t="s">
        <v>179</v>
      </c>
      <c r="E618" t="s">
        <v>180</v>
      </c>
      <c r="F618" s="1">
        <v>2526.6</v>
      </c>
    </row>
    <row r="619" spans="1:15" x14ac:dyDescent="0.2">
      <c r="A619" s="5" t="s">
        <v>177</v>
      </c>
      <c r="B619" t="s">
        <v>178</v>
      </c>
      <c r="D619" s="5" t="s">
        <v>207</v>
      </c>
      <c r="E619" t="s">
        <v>208</v>
      </c>
      <c r="F619" s="1">
        <v>1403507.7999999998</v>
      </c>
    </row>
    <row r="620" spans="1:15" x14ac:dyDescent="0.2">
      <c r="A620" s="5" t="s">
        <v>177</v>
      </c>
      <c r="B620" t="s">
        <v>178</v>
      </c>
      <c r="D620" s="5" t="s">
        <v>181</v>
      </c>
      <c r="E620" t="s">
        <v>182</v>
      </c>
      <c r="F620" s="1">
        <v>7155.3399999999992</v>
      </c>
    </row>
    <row r="621" spans="1:15" x14ac:dyDescent="0.2">
      <c r="A621" s="5" t="s">
        <v>177</v>
      </c>
      <c r="B621" t="s">
        <v>178</v>
      </c>
      <c r="D621" s="5" t="s">
        <v>191</v>
      </c>
      <c r="E621" t="s">
        <v>192</v>
      </c>
      <c r="F621" s="1">
        <v>3843.7</v>
      </c>
    </row>
    <row r="622" spans="1:15" ht="13.5" thickBot="1" x14ac:dyDescent="0.25">
      <c r="A622" s="5" t="s">
        <v>306</v>
      </c>
      <c r="F622" s="7">
        <f>SUM(F617:F621)</f>
        <v>6.0000000250511221E-2</v>
      </c>
    </row>
    <row r="623" spans="1:15" s="10" customFormat="1" ht="13.5" thickTop="1" x14ac:dyDescent="0.2">
      <c r="A623" s="5"/>
      <c r="C623" s="5"/>
      <c r="D623" s="5"/>
      <c r="F623" s="1"/>
    </row>
    <row r="624" spans="1:15" s="10" customFormat="1" ht="13.5" thickBot="1" x14ac:dyDescent="0.25">
      <c r="A624" s="6" t="s">
        <v>0</v>
      </c>
      <c r="B624" s="4" t="s">
        <v>1</v>
      </c>
      <c r="C624" s="11" t="s">
        <v>348</v>
      </c>
      <c r="D624" s="6" t="s">
        <v>2</v>
      </c>
      <c r="E624" s="4" t="s">
        <v>3</v>
      </c>
      <c r="F624" s="15" t="s">
        <v>243</v>
      </c>
      <c r="G624" s="3" t="s">
        <v>8</v>
      </c>
      <c r="H624" s="3" t="s">
        <v>17</v>
      </c>
      <c r="I624" s="3" t="s">
        <v>11</v>
      </c>
      <c r="J624" s="3" t="s">
        <v>347</v>
      </c>
      <c r="K624" s="3" t="s">
        <v>62</v>
      </c>
      <c r="L624" s="3" t="s">
        <v>57</v>
      </c>
      <c r="M624" s="3" t="s">
        <v>12</v>
      </c>
      <c r="N624" s="3" t="s">
        <v>345</v>
      </c>
      <c r="O624" s="16" t="s">
        <v>357</v>
      </c>
    </row>
    <row r="625" spans="1:15" x14ac:dyDescent="0.2">
      <c r="A625" s="5" t="s">
        <v>93</v>
      </c>
      <c r="B625" t="s">
        <v>94</v>
      </c>
      <c r="C625" s="12" t="s">
        <v>360</v>
      </c>
      <c r="D625" s="5" t="s">
        <v>6</v>
      </c>
      <c r="E625" t="s">
        <v>7</v>
      </c>
      <c r="F625" s="1">
        <v>-774964.10999999987</v>
      </c>
      <c r="G625" s="1">
        <v>-65561.960000000006</v>
      </c>
      <c r="H625" s="1">
        <v>-55022.45</v>
      </c>
      <c r="I625" s="1">
        <v>-74784.03</v>
      </c>
      <c r="J625" s="1">
        <v>-85168.539999999979</v>
      </c>
      <c r="K625" s="1"/>
      <c r="L625" s="1">
        <v>-319207.73000000004</v>
      </c>
      <c r="M625" s="1">
        <v>-60989.680000000008</v>
      </c>
      <c r="N625" s="1">
        <v>-114229.72</v>
      </c>
      <c r="O625" s="1">
        <f>SUM(G625:N625)</f>
        <v>-774964.11</v>
      </c>
    </row>
    <row r="626" spans="1:15" x14ac:dyDescent="0.2">
      <c r="A626" s="5" t="s">
        <v>93</v>
      </c>
      <c r="B626" t="s">
        <v>94</v>
      </c>
      <c r="D626" s="5" t="s">
        <v>119</v>
      </c>
      <c r="E626" t="s">
        <v>120</v>
      </c>
      <c r="F626" s="1">
        <v>348703.74000000005</v>
      </c>
    </row>
    <row r="627" spans="1:15" x14ac:dyDescent="0.2">
      <c r="A627" s="5" t="s">
        <v>93</v>
      </c>
      <c r="B627" t="s">
        <v>94</v>
      </c>
      <c r="D627" s="5" t="s">
        <v>179</v>
      </c>
      <c r="E627" t="s">
        <v>180</v>
      </c>
      <c r="F627" s="1">
        <v>52065.269999999982</v>
      </c>
    </row>
    <row r="628" spans="1:15" x14ac:dyDescent="0.2">
      <c r="A628" s="5" t="s">
        <v>93</v>
      </c>
      <c r="B628" t="s">
        <v>94</v>
      </c>
      <c r="D628" s="5" t="s">
        <v>131</v>
      </c>
      <c r="E628" t="s">
        <v>132</v>
      </c>
      <c r="F628" s="1">
        <v>371565.55000000005</v>
      </c>
    </row>
    <row r="629" spans="1:15" x14ac:dyDescent="0.2">
      <c r="A629" s="5" t="s">
        <v>93</v>
      </c>
      <c r="B629" t="s">
        <v>94</v>
      </c>
      <c r="D629" s="5" t="s">
        <v>181</v>
      </c>
      <c r="E629" t="s">
        <v>182</v>
      </c>
      <c r="F629" s="1">
        <v>2435.7000000000003</v>
      </c>
    </row>
    <row r="630" spans="1:15" x14ac:dyDescent="0.2">
      <c r="A630" s="5" t="s">
        <v>93</v>
      </c>
      <c r="B630" t="s">
        <v>94</v>
      </c>
      <c r="D630" s="5" t="s">
        <v>191</v>
      </c>
      <c r="E630" t="s">
        <v>192</v>
      </c>
      <c r="F630" s="1">
        <v>193.84</v>
      </c>
    </row>
    <row r="631" spans="1:15" ht="13.5" thickBot="1" x14ac:dyDescent="0.25">
      <c r="A631" s="5" t="s">
        <v>307</v>
      </c>
      <c r="F631" s="7">
        <f>SUM(F625:F630)</f>
        <v>-9.9999998134592261E-3</v>
      </c>
    </row>
    <row r="632" spans="1:15" s="10" customFormat="1" ht="13.5" thickTop="1" x14ac:dyDescent="0.2">
      <c r="A632" s="5"/>
      <c r="C632" s="5"/>
      <c r="D632" s="5"/>
      <c r="F632" s="1"/>
    </row>
    <row r="633" spans="1:15" s="10" customFormat="1" ht="13.5" thickBot="1" x14ac:dyDescent="0.25">
      <c r="A633" s="6" t="s">
        <v>0</v>
      </c>
      <c r="B633" s="4" t="s">
        <v>1</v>
      </c>
      <c r="C633" s="11" t="s">
        <v>348</v>
      </c>
      <c r="D633" s="6" t="s">
        <v>2</v>
      </c>
      <c r="E633" s="4" t="s">
        <v>3</v>
      </c>
      <c r="F633" s="15" t="s">
        <v>243</v>
      </c>
      <c r="G633" s="3" t="s">
        <v>8</v>
      </c>
      <c r="H633" s="3" t="s">
        <v>17</v>
      </c>
      <c r="I633" s="3" t="s">
        <v>11</v>
      </c>
      <c r="J633" s="3" t="s">
        <v>347</v>
      </c>
      <c r="K633" s="3" t="s">
        <v>62</v>
      </c>
      <c r="L633" s="3" t="s">
        <v>57</v>
      </c>
      <c r="M633" s="3" t="s">
        <v>12</v>
      </c>
      <c r="N633" s="3" t="s">
        <v>345</v>
      </c>
      <c r="O633" s="16" t="s">
        <v>357</v>
      </c>
    </row>
    <row r="634" spans="1:15" x14ac:dyDescent="0.2">
      <c r="A634" s="5" t="s">
        <v>149</v>
      </c>
      <c r="B634" t="s">
        <v>150</v>
      </c>
      <c r="C634" s="12" t="s">
        <v>360</v>
      </c>
      <c r="D634" s="5" t="s">
        <v>6</v>
      </c>
      <c r="E634" t="s">
        <v>7</v>
      </c>
      <c r="F634" s="1">
        <v>-670129.35999999987</v>
      </c>
      <c r="G634" s="1">
        <v>-56692.95</v>
      </c>
      <c r="H634" s="1">
        <v>-47579.179999999993</v>
      </c>
      <c r="I634" s="1">
        <v>-64667.489999999991</v>
      </c>
      <c r="J634" s="1">
        <v>-73647.22</v>
      </c>
      <c r="K634" s="1">
        <v>0</v>
      </c>
      <c r="L634" s="1">
        <v>-276026.26</v>
      </c>
      <c r="M634" s="1">
        <v>-52739.18</v>
      </c>
      <c r="N634" s="1">
        <v>-98777.079999999987</v>
      </c>
      <c r="O634" s="1">
        <f>SUM(G634:N634)</f>
        <v>-670129.36</v>
      </c>
    </row>
    <row r="635" spans="1:15" x14ac:dyDescent="0.2">
      <c r="A635" s="5" t="s">
        <v>149</v>
      </c>
      <c r="B635" t="s">
        <v>150</v>
      </c>
      <c r="D635" s="5" t="s">
        <v>119</v>
      </c>
      <c r="E635" t="s">
        <v>120</v>
      </c>
      <c r="F635" s="1">
        <v>175071.06000000003</v>
      </c>
    </row>
    <row r="636" spans="1:15" x14ac:dyDescent="0.2">
      <c r="A636" s="5" t="s">
        <v>149</v>
      </c>
      <c r="B636" t="s">
        <v>150</v>
      </c>
      <c r="D636" s="5" t="s">
        <v>179</v>
      </c>
      <c r="E636" t="s">
        <v>180</v>
      </c>
      <c r="F636" s="1">
        <v>76385.3</v>
      </c>
    </row>
    <row r="637" spans="1:15" x14ac:dyDescent="0.2">
      <c r="A637" s="5" t="s">
        <v>149</v>
      </c>
      <c r="B637" t="s">
        <v>150</v>
      </c>
      <c r="D637" s="5" t="s">
        <v>131</v>
      </c>
      <c r="E637" t="s">
        <v>132</v>
      </c>
      <c r="F637" s="1">
        <v>64076.02999999997</v>
      </c>
    </row>
    <row r="638" spans="1:15" x14ac:dyDescent="0.2">
      <c r="A638" s="5" t="s">
        <v>149</v>
      </c>
      <c r="B638" t="s">
        <v>150</v>
      </c>
      <c r="D638" s="5" t="s">
        <v>207</v>
      </c>
      <c r="E638" t="s">
        <v>208</v>
      </c>
      <c r="F638" s="1">
        <v>37313.040000000001</v>
      </c>
    </row>
    <row r="639" spans="1:15" x14ac:dyDescent="0.2">
      <c r="A639" s="5" t="s">
        <v>149</v>
      </c>
      <c r="B639" t="s">
        <v>150</v>
      </c>
      <c r="D639" s="5" t="s">
        <v>181</v>
      </c>
      <c r="E639" t="s">
        <v>182</v>
      </c>
      <c r="F639" s="1">
        <v>95611.560000000012</v>
      </c>
    </row>
    <row r="640" spans="1:15" x14ac:dyDescent="0.2">
      <c r="A640" s="5" t="s">
        <v>149</v>
      </c>
      <c r="B640" t="s">
        <v>150</v>
      </c>
      <c r="D640" s="5" t="s">
        <v>191</v>
      </c>
      <c r="E640" t="s">
        <v>192</v>
      </c>
      <c r="F640" s="1">
        <v>221672.31999999998</v>
      </c>
    </row>
    <row r="641" spans="1:15" ht="13.5" thickBot="1" x14ac:dyDescent="0.25">
      <c r="A641" s="5" t="s">
        <v>308</v>
      </c>
      <c r="F641" s="7">
        <f>SUM(F634:F640)</f>
        <v>-4.9999999901046976E-2</v>
      </c>
    </row>
    <row r="642" spans="1:15" s="10" customFormat="1" ht="13.5" thickTop="1" x14ac:dyDescent="0.2">
      <c r="A642" s="5"/>
      <c r="C642" s="5"/>
      <c r="D642" s="5"/>
      <c r="F642" s="1"/>
    </row>
    <row r="643" spans="1:15" s="10" customFormat="1" ht="13.5" thickBot="1" x14ac:dyDescent="0.25">
      <c r="A643" s="6" t="s">
        <v>0</v>
      </c>
      <c r="B643" s="4" t="s">
        <v>1</v>
      </c>
      <c r="C643" s="11" t="s">
        <v>348</v>
      </c>
      <c r="D643" s="6" t="s">
        <v>2</v>
      </c>
      <c r="E643" s="4" t="s">
        <v>3</v>
      </c>
      <c r="F643" s="15" t="s">
        <v>243</v>
      </c>
      <c r="G643" s="3" t="s">
        <v>8</v>
      </c>
      <c r="H643" s="3" t="s">
        <v>17</v>
      </c>
      <c r="I643" s="3" t="s">
        <v>11</v>
      </c>
      <c r="J643" s="3" t="s">
        <v>347</v>
      </c>
      <c r="K643" s="3" t="s">
        <v>62</v>
      </c>
      <c r="L643" s="3" t="s">
        <v>57</v>
      </c>
      <c r="M643" s="3" t="s">
        <v>12</v>
      </c>
      <c r="N643" s="3" t="s">
        <v>345</v>
      </c>
      <c r="O643" s="16" t="s">
        <v>357</v>
      </c>
    </row>
    <row r="644" spans="1:15" x14ac:dyDescent="0.2">
      <c r="A644" s="5" t="s">
        <v>95</v>
      </c>
      <c r="B644" t="s">
        <v>96</v>
      </c>
      <c r="C644" s="12" t="s">
        <v>360</v>
      </c>
      <c r="D644" s="5" t="s">
        <v>6</v>
      </c>
      <c r="E644" t="s">
        <v>7</v>
      </c>
      <c r="F644" s="1">
        <v>-201771.69000000006</v>
      </c>
      <c r="G644" s="1">
        <v>-17069.87</v>
      </c>
      <c r="H644" s="1">
        <v>-14325.78</v>
      </c>
      <c r="I644" s="1">
        <v>-19470.979999999996</v>
      </c>
      <c r="J644" s="1">
        <v>-22174.700000000004</v>
      </c>
      <c r="K644" s="1">
        <v>0</v>
      </c>
      <c r="L644" s="1">
        <v>-83109.759999999995</v>
      </c>
      <c r="M644" s="1">
        <v>-15879.449999999999</v>
      </c>
      <c r="N644" s="1">
        <v>-29741.15</v>
      </c>
      <c r="O644" s="1">
        <f>SUM(G644:N644)</f>
        <v>-201771.69</v>
      </c>
    </row>
    <row r="645" spans="1:15" x14ac:dyDescent="0.2">
      <c r="A645" s="5" t="s">
        <v>95</v>
      </c>
      <c r="B645" t="s">
        <v>96</v>
      </c>
      <c r="D645" s="5" t="s">
        <v>119</v>
      </c>
      <c r="E645" t="s">
        <v>120</v>
      </c>
      <c r="F645" s="1">
        <v>128857.84000000003</v>
      </c>
    </row>
    <row r="646" spans="1:15" x14ac:dyDescent="0.2">
      <c r="A646" s="5" t="s">
        <v>95</v>
      </c>
      <c r="B646" t="s">
        <v>96</v>
      </c>
      <c r="D646" s="5" t="s">
        <v>179</v>
      </c>
      <c r="E646" t="s">
        <v>180</v>
      </c>
      <c r="F646" s="1">
        <v>6280.840000000002</v>
      </c>
    </row>
    <row r="647" spans="1:15" x14ac:dyDescent="0.2">
      <c r="A647" s="5" t="s">
        <v>95</v>
      </c>
      <c r="B647" t="s">
        <v>96</v>
      </c>
      <c r="D647" s="5" t="s">
        <v>131</v>
      </c>
      <c r="E647" t="s">
        <v>132</v>
      </c>
      <c r="F647" s="1">
        <v>47161.989999999983</v>
      </c>
    </row>
    <row r="648" spans="1:15" x14ac:dyDescent="0.2">
      <c r="A648" s="5" t="s">
        <v>95</v>
      </c>
      <c r="B648" t="s">
        <v>96</v>
      </c>
      <c r="D648" s="5" t="s">
        <v>181</v>
      </c>
      <c r="E648" t="s">
        <v>182</v>
      </c>
      <c r="F648" s="1">
        <v>18592.2</v>
      </c>
    </row>
    <row r="649" spans="1:15" x14ac:dyDescent="0.2">
      <c r="A649" s="5" t="s">
        <v>95</v>
      </c>
      <c r="B649" t="s">
        <v>96</v>
      </c>
      <c r="D649" s="5" t="s">
        <v>191</v>
      </c>
      <c r="E649" t="s">
        <v>192</v>
      </c>
      <c r="F649" s="1">
        <v>878.83</v>
      </c>
    </row>
    <row r="650" spans="1:15" ht="13.5" thickBot="1" x14ac:dyDescent="0.25">
      <c r="A650" s="5" t="s">
        <v>309</v>
      </c>
      <c r="F650" s="7">
        <f>SUM(F644:F649)</f>
        <v>9.9999999457622835E-3</v>
      </c>
    </row>
    <row r="651" spans="1:15" s="10" customFormat="1" ht="13.5" thickTop="1" x14ac:dyDescent="0.2">
      <c r="A651" s="5"/>
      <c r="C651" s="5"/>
      <c r="D651" s="5"/>
      <c r="F651" s="1"/>
    </row>
    <row r="652" spans="1:15" s="10" customFormat="1" ht="13.5" thickBot="1" x14ac:dyDescent="0.25">
      <c r="A652" s="6" t="s">
        <v>0</v>
      </c>
      <c r="B652" s="4" t="s">
        <v>1</v>
      </c>
      <c r="C652" s="11" t="s">
        <v>348</v>
      </c>
      <c r="D652" s="6" t="s">
        <v>2</v>
      </c>
      <c r="E652" s="4" t="s">
        <v>3</v>
      </c>
      <c r="F652" s="15" t="s">
        <v>243</v>
      </c>
      <c r="G652" s="3" t="s">
        <v>8</v>
      </c>
      <c r="H652" s="3" t="s">
        <v>17</v>
      </c>
      <c r="I652" s="3" t="s">
        <v>11</v>
      </c>
      <c r="J652" s="3" t="s">
        <v>347</v>
      </c>
      <c r="K652" s="3" t="s">
        <v>62</v>
      </c>
      <c r="L652" s="3" t="s">
        <v>57</v>
      </c>
      <c r="M652" s="3" t="s">
        <v>12</v>
      </c>
      <c r="N652" s="3" t="s">
        <v>345</v>
      </c>
      <c r="O652" s="16" t="s">
        <v>357</v>
      </c>
    </row>
    <row r="653" spans="1:15" x14ac:dyDescent="0.2">
      <c r="A653" s="5" t="s">
        <v>165</v>
      </c>
      <c r="B653" t="s">
        <v>166</v>
      </c>
      <c r="C653" s="12" t="s">
        <v>362</v>
      </c>
      <c r="D653" s="5" t="s">
        <v>6</v>
      </c>
      <c r="E653" t="s">
        <v>7</v>
      </c>
      <c r="F653" s="1">
        <v>-814211.59</v>
      </c>
      <c r="G653" s="1">
        <v>-80851.209999999992</v>
      </c>
      <c r="H653" s="1">
        <v>-68149.5</v>
      </c>
      <c r="I653" s="1">
        <v>-92250.17</v>
      </c>
      <c r="J653" s="1">
        <v>-106580.29999999999</v>
      </c>
      <c r="K653" s="1">
        <v>0</v>
      </c>
      <c r="L653" s="1">
        <v>-390170.18999999989</v>
      </c>
      <c r="M653" s="1">
        <v>-76210.22</v>
      </c>
      <c r="N653" s="1">
        <v>0</v>
      </c>
      <c r="O653" s="1">
        <f>SUM(G653:N653)</f>
        <v>-814211.58999999985</v>
      </c>
    </row>
    <row r="654" spans="1:15" x14ac:dyDescent="0.2">
      <c r="A654" s="5" t="s">
        <v>165</v>
      </c>
      <c r="B654" t="s">
        <v>166</v>
      </c>
      <c r="D654" s="5" t="s">
        <v>119</v>
      </c>
      <c r="E654" t="s">
        <v>120</v>
      </c>
      <c r="F654" s="1">
        <v>440844.99999999994</v>
      </c>
    </row>
    <row r="655" spans="1:15" x14ac:dyDescent="0.2">
      <c r="A655" s="5" t="s">
        <v>165</v>
      </c>
      <c r="B655" t="s">
        <v>166</v>
      </c>
      <c r="D655" s="5" t="s">
        <v>179</v>
      </c>
      <c r="E655" t="s">
        <v>180</v>
      </c>
      <c r="F655" s="1">
        <v>98409.900000000009</v>
      </c>
    </row>
    <row r="656" spans="1:15" x14ac:dyDescent="0.2">
      <c r="A656" s="5" t="s">
        <v>165</v>
      </c>
      <c r="B656" t="s">
        <v>166</v>
      </c>
      <c r="D656" s="5" t="s">
        <v>131</v>
      </c>
      <c r="E656" t="s">
        <v>132</v>
      </c>
      <c r="F656" s="1">
        <v>191912.58999999991</v>
      </c>
    </row>
    <row r="657" spans="1:15" x14ac:dyDescent="0.2">
      <c r="A657" s="5" t="s">
        <v>165</v>
      </c>
      <c r="B657" t="s">
        <v>166</v>
      </c>
      <c r="D657" s="5" t="s">
        <v>181</v>
      </c>
      <c r="E657" t="s">
        <v>182</v>
      </c>
      <c r="F657" s="1">
        <v>83044.079999999973</v>
      </c>
    </row>
    <row r="658" spans="1:15" ht="13.5" thickBot="1" x14ac:dyDescent="0.25">
      <c r="A658" s="5" t="s">
        <v>310</v>
      </c>
      <c r="F658" s="7">
        <f>SUM(F653:F657)</f>
        <v>-2.0000000120489858E-2</v>
      </c>
    </row>
    <row r="659" spans="1:15" s="10" customFormat="1" ht="13.5" thickTop="1" x14ac:dyDescent="0.2">
      <c r="A659" s="5"/>
      <c r="C659" s="5"/>
      <c r="D659" s="5"/>
      <c r="F659" s="1"/>
    </row>
    <row r="660" spans="1:15" s="10" customFormat="1" ht="13.5" thickBot="1" x14ac:dyDescent="0.25">
      <c r="A660" s="6" t="s">
        <v>0</v>
      </c>
      <c r="B660" s="4" t="s">
        <v>1</v>
      </c>
      <c r="C660" s="11" t="s">
        <v>348</v>
      </c>
      <c r="D660" s="6" t="s">
        <v>2</v>
      </c>
      <c r="E660" s="4" t="s">
        <v>3</v>
      </c>
      <c r="F660" s="15" t="s">
        <v>243</v>
      </c>
      <c r="G660" s="3" t="s">
        <v>8</v>
      </c>
      <c r="H660" s="3" t="s">
        <v>17</v>
      </c>
      <c r="I660" s="3" t="s">
        <v>11</v>
      </c>
      <c r="J660" s="3" t="s">
        <v>347</v>
      </c>
      <c r="K660" s="3" t="s">
        <v>62</v>
      </c>
      <c r="L660" s="3" t="s">
        <v>57</v>
      </c>
      <c r="M660" s="3" t="s">
        <v>12</v>
      </c>
      <c r="N660" s="3" t="s">
        <v>345</v>
      </c>
      <c r="O660" s="16" t="s">
        <v>357</v>
      </c>
    </row>
    <row r="661" spans="1:15" x14ac:dyDescent="0.2">
      <c r="A661" s="5" t="s">
        <v>22</v>
      </c>
      <c r="B661" t="s">
        <v>23</v>
      </c>
      <c r="C661" s="12" t="s">
        <v>361</v>
      </c>
      <c r="D661" s="5" t="s">
        <v>6</v>
      </c>
      <c r="E661" t="s">
        <v>7</v>
      </c>
      <c r="F661" s="1">
        <v>-833375.82999999984</v>
      </c>
      <c r="G661" s="1">
        <v>-70503.599999999991</v>
      </c>
      <c r="H661" s="1">
        <v>-59003</v>
      </c>
      <c r="I661" s="1">
        <v>-80254.099999999991</v>
      </c>
      <c r="J661" s="1">
        <v>-91421.319999999992</v>
      </c>
      <c r="K661" s="1">
        <v>-1666.7500000000002</v>
      </c>
      <c r="L661" s="1">
        <v>-342684.14999999997</v>
      </c>
      <c r="M661" s="1">
        <v>-65419.99</v>
      </c>
      <c r="N661" s="1">
        <v>-122422.92</v>
      </c>
      <c r="O661" s="1">
        <f>SUM(G661:N661)</f>
        <v>-833375.83</v>
      </c>
    </row>
    <row r="662" spans="1:15" x14ac:dyDescent="0.2">
      <c r="A662" s="5" t="s">
        <v>22</v>
      </c>
      <c r="B662" t="s">
        <v>23</v>
      </c>
      <c r="D662" s="5" t="s">
        <v>119</v>
      </c>
      <c r="E662" t="s">
        <v>120</v>
      </c>
      <c r="F662" s="1">
        <v>318531.68</v>
      </c>
    </row>
    <row r="663" spans="1:15" x14ac:dyDescent="0.2">
      <c r="A663" s="5" t="s">
        <v>22</v>
      </c>
      <c r="B663" t="s">
        <v>23</v>
      </c>
      <c r="D663" s="5" t="s">
        <v>179</v>
      </c>
      <c r="E663" t="s">
        <v>180</v>
      </c>
      <c r="F663" s="1">
        <v>112269.76000000004</v>
      </c>
    </row>
    <row r="664" spans="1:15" x14ac:dyDescent="0.2">
      <c r="A664" s="5" t="s">
        <v>22</v>
      </c>
      <c r="B664" t="s">
        <v>23</v>
      </c>
      <c r="D664" s="5" t="s">
        <v>131</v>
      </c>
      <c r="E664" t="s">
        <v>132</v>
      </c>
      <c r="F664" s="1">
        <v>330317.67000000004</v>
      </c>
    </row>
    <row r="665" spans="1:15" x14ac:dyDescent="0.2">
      <c r="A665" s="5" t="s">
        <v>22</v>
      </c>
      <c r="B665" t="s">
        <v>23</v>
      </c>
      <c r="D665" s="5" t="s">
        <v>181</v>
      </c>
      <c r="E665" t="s">
        <v>182</v>
      </c>
      <c r="F665" s="1">
        <v>72256.77</v>
      </c>
    </row>
    <row r="666" spans="1:15" ht="13.5" thickBot="1" x14ac:dyDescent="0.25">
      <c r="A666" s="5" t="s">
        <v>311</v>
      </c>
      <c r="F666" s="7">
        <f>SUM(F661:F665)</f>
        <v>5.0000000264844857E-2</v>
      </c>
    </row>
    <row r="667" spans="1:15" s="10" customFormat="1" ht="13.5" thickTop="1" x14ac:dyDescent="0.2">
      <c r="A667" s="5"/>
      <c r="C667" s="5"/>
      <c r="D667" s="5"/>
      <c r="F667" s="1"/>
    </row>
    <row r="668" spans="1:15" s="10" customFormat="1" ht="13.5" thickBot="1" x14ac:dyDescent="0.25">
      <c r="A668" s="6" t="s">
        <v>0</v>
      </c>
      <c r="B668" s="4" t="s">
        <v>1</v>
      </c>
      <c r="C668" s="11" t="s">
        <v>348</v>
      </c>
      <c r="D668" s="6" t="s">
        <v>2</v>
      </c>
      <c r="E668" s="4" t="s">
        <v>3</v>
      </c>
      <c r="F668" s="15" t="s">
        <v>243</v>
      </c>
      <c r="G668" s="3" t="s">
        <v>8</v>
      </c>
      <c r="H668" s="3" t="s">
        <v>17</v>
      </c>
      <c r="I668" s="3" t="s">
        <v>11</v>
      </c>
      <c r="J668" s="3" t="s">
        <v>347</v>
      </c>
      <c r="K668" s="3" t="s">
        <v>62</v>
      </c>
      <c r="L668" s="3" t="s">
        <v>57</v>
      </c>
      <c r="M668" s="3" t="s">
        <v>12</v>
      </c>
      <c r="N668" s="3" t="s">
        <v>345</v>
      </c>
      <c r="O668" s="16" t="s">
        <v>357</v>
      </c>
    </row>
    <row r="669" spans="1:15" x14ac:dyDescent="0.2">
      <c r="A669" s="5" t="s">
        <v>137</v>
      </c>
      <c r="B669" t="s">
        <v>138</v>
      </c>
      <c r="C669" s="12" t="s">
        <v>364</v>
      </c>
      <c r="D669" s="5" t="s">
        <v>6</v>
      </c>
      <c r="E669" t="s">
        <v>7</v>
      </c>
      <c r="F669" s="1">
        <v>-300009.03000000003</v>
      </c>
      <c r="G669" s="1">
        <v>-52111.570000000007</v>
      </c>
      <c r="H669" s="1">
        <v>0</v>
      </c>
      <c r="I669" s="1">
        <v>0</v>
      </c>
      <c r="J669" s="1">
        <v>0</v>
      </c>
      <c r="K669" s="1">
        <v>0</v>
      </c>
      <c r="L669" s="1">
        <v>-247897.46000000002</v>
      </c>
      <c r="M669" s="1">
        <v>0</v>
      </c>
      <c r="N669" s="1">
        <v>0</v>
      </c>
      <c r="O669" s="1">
        <f>SUM(G669:N669)</f>
        <v>-300009.03000000003</v>
      </c>
    </row>
    <row r="670" spans="1:15" x14ac:dyDescent="0.2">
      <c r="A670" s="5" t="s">
        <v>137</v>
      </c>
      <c r="B670" t="s">
        <v>138</v>
      </c>
      <c r="D670" s="5" t="s">
        <v>119</v>
      </c>
      <c r="E670" t="s">
        <v>120</v>
      </c>
      <c r="F670" s="1">
        <v>192243.48999999996</v>
      </c>
    </row>
    <row r="671" spans="1:15" x14ac:dyDescent="0.2">
      <c r="A671" s="5" t="s">
        <v>137</v>
      </c>
      <c r="B671" t="s">
        <v>138</v>
      </c>
      <c r="D671" s="5" t="s">
        <v>179</v>
      </c>
      <c r="E671" t="s">
        <v>180</v>
      </c>
      <c r="F671" s="1">
        <v>15064.259999999998</v>
      </c>
    </row>
    <row r="672" spans="1:15" x14ac:dyDescent="0.2">
      <c r="A672" s="5" t="s">
        <v>137</v>
      </c>
      <c r="B672" t="s">
        <v>138</v>
      </c>
      <c r="D672" s="5" t="s">
        <v>131</v>
      </c>
      <c r="E672" t="s">
        <v>132</v>
      </c>
      <c r="F672" s="1">
        <v>92685.630000000034</v>
      </c>
    </row>
    <row r="673" spans="1:15" x14ac:dyDescent="0.2">
      <c r="A673" s="5" t="s">
        <v>137</v>
      </c>
      <c r="B673" t="s">
        <v>138</v>
      </c>
      <c r="D673" s="5" t="s">
        <v>191</v>
      </c>
      <c r="E673" t="s">
        <v>192</v>
      </c>
      <c r="F673" s="1">
        <v>15.65</v>
      </c>
    </row>
    <row r="674" spans="1:15" ht="13.5" thickBot="1" x14ac:dyDescent="0.25">
      <c r="A674" s="5" t="s">
        <v>312</v>
      </c>
      <c r="F674" s="7">
        <f>SUM(F669:F673)</f>
        <v>-3.7834624322385935E-11</v>
      </c>
    </row>
    <row r="675" spans="1:15" s="10" customFormat="1" ht="13.5" thickTop="1" x14ac:dyDescent="0.2">
      <c r="A675" s="5"/>
      <c r="C675" s="5"/>
      <c r="D675" s="5"/>
      <c r="F675" s="1"/>
    </row>
    <row r="676" spans="1:15" s="10" customFormat="1" ht="13.5" thickBot="1" x14ac:dyDescent="0.25">
      <c r="A676" s="6" t="s">
        <v>0</v>
      </c>
      <c r="B676" s="4" t="s">
        <v>1</v>
      </c>
      <c r="C676" s="11" t="s">
        <v>348</v>
      </c>
      <c r="D676" s="6" t="s">
        <v>2</v>
      </c>
      <c r="E676" s="4" t="s">
        <v>3</v>
      </c>
      <c r="F676" s="15" t="s">
        <v>243</v>
      </c>
      <c r="G676" s="3" t="s">
        <v>8</v>
      </c>
      <c r="H676" s="3" t="s">
        <v>17</v>
      </c>
      <c r="I676" s="3" t="s">
        <v>11</v>
      </c>
      <c r="J676" s="3" t="s">
        <v>347</v>
      </c>
      <c r="K676" s="3" t="s">
        <v>62</v>
      </c>
      <c r="L676" s="3" t="s">
        <v>57</v>
      </c>
      <c r="M676" s="3" t="s">
        <v>12</v>
      </c>
      <c r="N676" s="3" t="s">
        <v>345</v>
      </c>
      <c r="O676" s="16" t="s">
        <v>357</v>
      </c>
    </row>
    <row r="677" spans="1:15" x14ac:dyDescent="0.2">
      <c r="A677" s="5" t="s">
        <v>97</v>
      </c>
      <c r="B677" t="s">
        <v>98</v>
      </c>
      <c r="C677" s="12" t="s">
        <v>362</v>
      </c>
      <c r="D677" s="5" t="s">
        <v>6</v>
      </c>
      <c r="E677" t="s">
        <v>7</v>
      </c>
      <c r="F677" s="1">
        <v>-515214.19000000006</v>
      </c>
      <c r="G677" s="1">
        <v>-51160.770000000004</v>
      </c>
      <c r="H677" s="1">
        <v>-43123.419999999991</v>
      </c>
      <c r="I677" s="1">
        <v>-58373.760000000009</v>
      </c>
      <c r="J677" s="1">
        <v>-67441.530000000013</v>
      </c>
      <c r="K677" s="1">
        <v>0</v>
      </c>
      <c r="L677" s="1">
        <v>-246890.64999999997</v>
      </c>
      <c r="M677" s="1">
        <v>-48224.06</v>
      </c>
      <c r="N677" s="1">
        <v>0</v>
      </c>
      <c r="O677" s="1">
        <f>SUM(G677:N677)</f>
        <v>-515214.19</v>
      </c>
    </row>
    <row r="678" spans="1:15" x14ac:dyDescent="0.2">
      <c r="A678" s="5" t="s">
        <v>97</v>
      </c>
      <c r="B678" t="s">
        <v>98</v>
      </c>
      <c r="D678" s="5" t="s">
        <v>119</v>
      </c>
      <c r="E678" t="s">
        <v>120</v>
      </c>
      <c r="F678" s="1">
        <v>337044.58</v>
      </c>
    </row>
    <row r="679" spans="1:15" x14ac:dyDescent="0.2">
      <c r="A679" s="5" t="s">
        <v>97</v>
      </c>
      <c r="B679" t="s">
        <v>98</v>
      </c>
      <c r="D679" s="5" t="s">
        <v>179</v>
      </c>
      <c r="E679" t="s">
        <v>180</v>
      </c>
      <c r="F679" s="1">
        <v>18187.730000000003</v>
      </c>
    </row>
    <row r="680" spans="1:15" x14ac:dyDescent="0.2">
      <c r="A680" s="5" t="s">
        <v>97</v>
      </c>
      <c r="B680" t="s">
        <v>98</v>
      </c>
      <c r="D680" s="5" t="s">
        <v>131</v>
      </c>
      <c r="E680" t="s">
        <v>132</v>
      </c>
      <c r="F680" s="1">
        <v>158874.17000000007</v>
      </c>
    </row>
    <row r="681" spans="1:15" x14ac:dyDescent="0.2">
      <c r="A681" s="5" t="s">
        <v>97</v>
      </c>
      <c r="B681" t="s">
        <v>98</v>
      </c>
      <c r="D681" s="5" t="s">
        <v>207</v>
      </c>
      <c r="E681" t="s">
        <v>208</v>
      </c>
      <c r="F681" s="1">
        <v>1107.69</v>
      </c>
    </row>
    <row r="682" spans="1:15" ht="13.5" thickBot="1" x14ac:dyDescent="0.25">
      <c r="A682" s="5" t="s">
        <v>313</v>
      </c>
      <c r="F682" s="7">
        <f>SUM(F677:F681)</f>
        <v>-1.9999999962692527E-2</v>
      </c>
    </row>
    <row r="683" spans="1:15" s="10" customFormat="1" ht="13.5" thickTop="1" x14ac:dyDescent="0.2">
      <c r="A683" s="5"/>
      <c r="C683" s="5"/>
      <c r="D683" s="5"/>
      <c r="F683" s="1"/>
    </row>
    <row r="684" spans="1:15" s="10" customFormat="1" ht="13.5" thickBot="1" x14ac:dyDescent="0.25">
      <c r="A684" s="6" t="s">
        <v>0</v>
      </c>
      <c r="B684" s="4" t="s">
        <v>1</v>
      </c>
      <c r="C684" s="11" t="s">
        <v>348</v>
      </c>
      <c r="D684" s="6" t="s">
        <v>2</v>
      </c>
      <c r="E684" s="4" t="s">
        <v>3</v>
      </c>
      <c r="F684" s="15" t="s">
        <v>243</v>
      </c>
      <c r="G684" s="3" t="s">
        <v>8</v>
      </c>
      <c r="H684" s="3" t="s">
        <v>17</v>
      </c>
      <c r="I684" s="3" t="s">
        <v>11</v>
      </c>
      <c r="J684" s="3" t="s">
        <v>347</v>
      </c>
      <c r="K684" s="3" t="s">
        <v>62</v>
      </c>
      <c r="L684" s="3" t="s">
        <v>57</v>
      </c>
      <c r="M684" s="3" t="s">
        <v>12</v>
      </c>
      <c r="N684" s="3" t="s">
        <v>345</v>
      </c>
      <c r="O684" s="16" t="s">
        <v>357</v>
      </c>
    </row>
    <row r="685" spans="1:15" x14ac:dyDescent="0.2">
      <c r="A685" s="5" t="s">
        <v>53</v>
      </c>
      <c r="B685" t="s">
        <v>54</v>
      </c>
      <c r="C685" s="12" t="s">
        <v>365</v>
      </c>
      <c r="D685" s="5" t="s">
        <v>6</v>
      </c>
      <c r="E685" t="s">
        <v>7</v>
      </c>
      <c r="F685" s="1">
        <v>-460959.00000000012</v>
      </c>
      <c r="G685" s="1">
        <v>-87628.28</v>
      </c>
      <c r="H685" s="1">
        <v>-73799.53</v>
      </c>
      <c r="I685" s="1">
        <v>-100396.88</v>
      </c>
      <c r="J685" s="1">
        <v>-115470.23000000001</v>
      </c>
      <c r="K685" s="1">
        <v>-2212.62</v>
      </c>
      <c r="L685" s="1">
        <v>0</v>
      </c>
      <c r="M685" s="1">
        <v>-81451.460000000006</v>
      </c>
      <c r="N685" s="1">
        <v>0</v>
      </c>
      <c r="O685" s="1">
        <f>SUM(G685:N685)</f>
        <v>-460959.00000000006</v>
      </c>
    </row>
    <row r="686" spans="1:15" x14ac:dyDescent="0.2">
      <c r="A686" s="5" t="s">
        <v>53</v>
      </c>
      <c r="B686" t="s">
        <v>54</v>
      </c>
      <c r="D686" s="5" t="s">
        <v>119</v>
      </c>
      <c r="E686" t="s">
        <v>120</v>
      </c>
      <c r="F686" s="1">
        <v>280499.69</v>
      </c>
    </row>
    <row r="687" spans="1:15" x14ac:dyDescent="0.2">
      <c r="A687" s="5" t="s">
        <v>53</v>
      </c>
      <c r="B687" t="s">
        <v>54</v>
      </c>
      <c r="D687" s="5" t="s">
        <v>179</v>
      </c>
      <c r="E687" t="s">
        <v>180</v>
      </c>
      <c r="F687" s="1">
        <v>25792.940000000002</v>
      </c>
    </row>
    <row r="688" spans="1:15" x14ac:dyDescent="0.2">
      <c r="A688" s="5" t="s">
        <v>53</v>
      </c>
      <c r="B688" t="s">
        <v>54</v>
      </c>
      <c r="D688" s="5" t="s">
        <v>183</v>
      </c>
      <c r="E688" t="s">
        <v>184</v>
      </c>
      <c r="F688" s="1">
        <v>14.15</v>
      </c>
    </row>
    <row r="689" spans="1:15" x14ac:dyDescent="0.2">
      <c r="A689" s="5" t="s">
        <v>53</v>
      </c>
      <c r="B689" t="s">
        <v>54</v>
      </c>
      <c r="D689" s="5" t="s">
        <v>131</v>
      </c>
      <c r="E689" t="s">
        <v>132</v>
      </c>
      <c r="F689" s="1">
        <v>154652.17000000001</v>
      </c>
    </row>
    <row r="690" spans="1:15" ht="13.5" thickBot="1" x14ac:dyDescent="0.25">
      <c r="A690" s="5" t="s">
        <v>314</v>
      </c>
      <c r="F690" s="7">
        <f>SUM(F685:F689)</f>
        <v>-5.000000010477379E-2</v>
      </c>
    </row>
    <row r="691" spans="1:15" s="10" customFormat="1" ht="13.5" thickTop="1" x14ac:dyDescent="0.2">
      <c r="A691" s="5"/>
      <c r="C691" s="5"/>
      <c r="D691" s="5"/>
      <c r="F691" s="1"/>
    </row>
    <row r="692" spans="1:15" s="10" customFormat="1" ht="13.5" thickBot="1" x14ac:dyDescent="0.25">
      <c r="A692" s="6" t="s">
        <v>0</v>
      </c>
      <c r="B692" s="4" t="s">
        <v>1</v>
      </c>
      <c r="C692" s="11" t="s">
        <v>348</v>
      </c>
      <c r="D692" s="6" t="s">
        <v>2</v>
      </c>
      <c r="E692" s="4" t="s">
        <v>3</v>
      </c>
      <c r="F692" s="15" t="s">
        <v>243</v>
      </c>
      <c r="G692" s="3" t="s">
        <v>8</v>
      </c>
      <c r="H692" s="3" t="s">
        <v>17</v>
      </c>
      <c r="I692" s="3" t="s">
        <v>11</v>
      </c>
      <c r="J692" s="3" t="s">
        <v>347</v>
      </c>
      <c r="K692" s="3" t="s">
        <v>62</v>
      </c>
      <c r="L692" s="3" t="s">
        <v>57</v>
      </c>
      <c r="M692" s="3" t="s">
        <v>12</v>
      </c>
      <c r="N692" s="3" t="s">
        <v>345</v>
      </c>
      <c r="O692" s="16" t="s">
        <v>357</v>
      </c>
    </row>
    <row r="693" spans="1:15" x14ac:dyDescent="0.2">
      <c r="A693" s="5" t="s">
        <v>121</v>
      </c>
      <c r="B693" t="s">
        <v>122</v>
      </c>
      <c r="C693" s="12" t="s">
        <v>362</v>
      </c>
      <c r="D693" s="5" t="s">
        <v>6</v>
      </c>
      <c r="E693" t="s">
        <v>7</v>
      </c>
      <c r="F693" s="1">
        <v>-492388.24999999994</v>
      </c>
      <c r="G693" s="1">
        <v>-48894.16</v>
      </c>
      <c r="H693" s="1">
        <v>-41212.910000000003</v>
      </c>
      <c r="I693" s="1">
        <v>-55787.58</v>
      </c>
      <c r="J693" s="1">
        <v>-64453.619999999995</v>
      </c>
      <c r="K693" s="1">
        <v>0</v>
      </c>
      <c r="L693" s="1">
        <v>-235952.44999999998</v>
      </c>
      <c r="M693" s="1">
        <v>-46087.529999999992</v>
      </c>
      <c r="N693" s="1">
        <v>0</v>
      </c>
      <c r="O693" s="1">
        <f>SUM(G693:N693)</f>
        <v>-492388.24999999994</v>
      </c>
    </row>
    <row r="694" spans="1:15" x14ac:dyDescent="0.2">
      <c r="A694" s="5" t="s">
        <v>121</v>
      </c>
      <c r="B694" t="s">
        <v>122</v>
      </c>
      <c r="D694" s="5" t="s">
        <v>209</v>
      </c>
      <c r="E694" t="s">
        <v>210</v>
      </c>
      <c r="F694" s="1">
        <v>219.60000000000002</v>
      </c>
    </row>
    <row r="695" spans="1:15" x14ac:dyDescent="0.2">
      <c r="A695" s="5" t="s">
        <v>121</v>
      </c>
      <c r="B695" t="s">
        <v>122</v>
      </c>
      <c r="D695" s="5" t="s">
        <v>119</v>
      </c>
      <c r="E695" t="s">
        <v>120</v>
      </c>
      <c r="F695" s="1">
        <v>200784.06999999995</v>
      </c>
    </row>
    <row r="696" spans="1:15" x14ac:dyDescent="0.2">
      <c r="A696" s="5" t="s">
        <v>121</v>
      </c>
      <c r="B696" t="s">
        <v>122</v>
      </c>
      <c r="D696" s="5" t="s">
        <v>179</v>
      </c>
      <c r="E696" t="s">
        <v>180</v>
      </c>
      <c r="F696" s="1">
        <v>51030.62000000001</v>
      </c>
    </row>
    <row r="697" spans="1:15" x14ac:dyDescent="0.2">
      <c r="A697" s="5" t="s">
        <v>121</v>
      </c>
      <c r="B697" t="s">
        <v>122</v>
      </c>
      <c r="D697" s="5" t="s">
        <v>183</v>
      </c>
      <c r="E697" t="s">
        <v>184</v>
      </c>
      <c r="F697" s="1">
        <v>92713.18</v>
      </c>
    </row>
    <row r="698" spans="1:15" x14ac:dyDescent="0.2">
      <c r="A698" s="5" t="s">
        <v>121</v>
      </c>
      <c r="B698" t="s">
        <v>122</v>
      </c>
      <c r="D698" s="5" t="s">
        <v>131</v>
      </c>
      <c r="E698" t="s">
        <v>132</v>
      </c>
      <c r="F698" s="1">
        <v>134996.76999999999</v>
      </c>
    </row>
    <row r="699" spans="1:15" x14ac:dyDescent="0.2">
      <c r="A699" s="5" t="s">
        <v>121</v>
      </c>
      <c r="B699" t="s">
        <v>122</v>
      </c>
      <c r="D699" s="5" t="s">
        <v>181</v>
      </c>
      <c r="E699" t="s">
        <v>182</v>
      </c>
      <c r="F699" s="1">
        <v>12644.04</v>
      </c>
    </row>
    <row r="700" spans="1:15" ht="13.5" thickBot="1" x14ac:dyDescent="0.25">
      <c r="A700" s="5" t="s">
        <v>315</v>
      </c>
      <c r="F700" s="7">
        <f>SUM(F693:F699)</f>
        <v>2.9999999962456059E-2</v>
      </c>
    </row>
    <row r="701" spans="1:15" s="10" customFormat="1" ht="13.5" thickTop="1" x14ac:dyDescent="0.2">
      <c r="A701" s="5"/>
      <c r="C701" s="5"/>
      <c r="D701" s="5"/>
      <c r="F701" s="1"/>
    </row>
    <row r="702" spans="1:15" s="10" customFormat="1" ht="13.5" thickBot="1" x14ac:dyDescent="0.25">
      <c r="A702" s="6" t="s">
        <v>0</v>
      </c>
      <c r="B702" s="4" t="s">
        <v>1</v>
      </c>
      <c r="C702" s="11" t="s">
        <v>348</v>
      </c>
      <c r="D702" s="6" t="s">
        <v>2</v>
      </c>
      <c r="E702" s="4" t="s">
        <v>3</v>
      </c>
      <c r="F702" s="15" t="s">
        <v>243</v>
      </c>
      <c r="G702" s="3" t="s">
        <v>8</v>
      </c>
      <c r="H702" s="3" t="s">
        <v>17</v>
      </c>
      <c r="I702" s="3" t="s">
        <v>11</v>
      </c>
      <c r="J702" s="3" t="s">
        <v>347</v>
      </c>
      <c r="K702" s="3" t="s">
        <v>62</v>
      </c>
      <c r="L702" s="3" t="s">
        <v>57</v>
      </c>
      <c r="M702" s="3" t="s">
        <v>12</v>
      </c>
      <c r="N702" s="3" t="s">
        <v>345</v>
      </c>
      <c r="O702" s="16" t="s">
        <v>357</v>
      </c>
    </row>
    <row r="703" spans="1:15" x14ac:dyDescent="0.2">
      <c r="A703" s="5" t="s">
        <v>63</v>
      </c>
      <c r="B703" t="s">
        <v>64</v>
      </c>
      <c r="C703" s="12" t="s">
        <v>362</v>
      </c>
      <c r="D703" s="5" t="s">
        <v>6</v>
      </c>
      <c r="E703" t="s">
        <v>7</v>
      </c>
      <c r="F703" s="1">
        <v>-616436.30999999994</v>
      </c>
      <c r="G703" s="1">
        <v>-61212.14</v>
      </c>
      <c r="H703" s="1">
        <v>-51595.700000000004</v>
      </c>
      <c r="I703" s="1">
        <v>-69842.240000000005</v>
      </c>
      <c r="J703" s="1">
        <v>-80691.520000000019</v>
      </c>
      <c r="K703" s="1">
        <v>0</v>
      </c>
      <c r="L703" s="1">
        <v>-295396.28000000003</v>
      </c>
      <c r="M703" s="1">
        <v>-57698.43</v>
      </c>
      <c r="N703" s="1">
        <v>0</v>
      </c>
      <c r="O703" s="1">
        <f>SUM(G703:N703)</f>
        <v>-616436.31000000017</v>
      </c>
    </row>
    <row r="704" spans="1:15" x14ac:dyDescent="0.2">
      <c r="A704" s="5" t="s">
        <v>63</v>
      </c>
      <c r="B704" t="s">
        <v>64</v>
      </c>
      <c r="D704" s="5" t="s">
        <v>119</v>
      </c>
      <c r="E704" t="s">
        <v>120</v>
      </c>
      <c r="F704" s="1">
        <v>354593.77999999997</v>
      </c>
    </row>
    <row r="705" spans="1:15" x14ac:dyDescent="0.2">
      <c r="A705" s="5" t="s">
        <v>63</v>
      </c>
      <c r="B705" t="s">
        <v>64</v>
      </c>
      <c r="D705" s="5" t="s">
        <v>179</v>
      </c>
      <c r="E705" t="s">
        <v>180</v>
      </c>
      <c r="F705" s="1">
        <v>76441.630000000019</v>
      </c>
    </row>
    <row r="706" spans="1:15" x14ac:dyDescent="0.2">
      <c r="A706" s="5" t="s">
        <v>63</v>
      </c>
      <c r="B706" t="s">
        <v>64</v>
      </c>
      <c r="D706" s="5" t="s">
        <v>183</v>
      </c>
      <c r="E706" t="s">
        <v>184</v>
      </c>
      <c r="F706" s="1">
        <v>41531.279999999999</v>
      </c>
    </row>
    <row r="707" spans="1:15" x14ac:dyDescent="0.2">
      <c r="A707" s="5" t="s">
        <v>63</v>
      </c>
      <c r="B707" t="s">
        <v>64</v>
      </c>
      <c r="D707" s="5" t="s">
        <v>131</v>
      </c>
      <c r="E707" t="s">
        <v>132</v>
      </c>
      <c r="F707" s="1">
        <v>143869.59999999998</v>
      </c>
    </row>
    <row r="708" spans="1:15" ht="13.5" thickBot="1" x14ac:dyDescent="0.25">
      <c r="A708" s="5" t="s">
        <v>316</v>
      </c>
      <c r="F708" s="7">
        <f>SUM(F703:F707)</f>
        <v>-1.9999999989522621E-2</v>
      </c>
    </row>
    <row r="709" spans="1:15" s="10" customFormat="1" ht="13.5" thickTop="1" x14ac:dyDescent="0.2">
      <c r="A709" s="5"/>
      <c r="C709" s="5"/>
      <c r="D709" s="5"/>
      <c r="F709" s="1"/>
    </row>
    <row r="710" spans="1:15" s="10" customFormat="1" ht="13.5" thickBot="1" x14ac:dyDescent="0.25">
      <c r="A710" s="6" t="s">
        <v>0</v>
      </c>
      <c r="B710" s="4" t="s">
        <v>1</v>
      </c>
      <c r="C710" s="11" t="s">
        <v>348</v>
      </c>
      <c r="D710" s="6" t="s">
        <v>2</v>
      </c>
      <c r="E710" s="4" t="s">
        <v>3</v>
      </c>
      <c r="F710" s="15" t="s">
        <v>243</v>
      </c>
      <c r="G710" s="3" t="s">
        <v>8</v>
      </c>
      <c r="H710" s="3" t="s">
        <v>17</v>
      </c>
      <c r="I710" s="3" t="s">
        <v>11</v>
      </c>
      <c r="J710" s="3" t="s">
        <v>347</v>
      </c>
      <c r="K710" s="3" t="s">
        <v>62</v>
      </c>
      <c r="L710" s="3" t="s">
        <v>57</v>
      </c>
      <c r="M710" s="3" t="s">
        <v>12</v>
      </c>
      <c r="N710" s="3" t="s">
        <v>345</v>
      </c>
      <c r="O710" s="16" t="s">
        <v>357</v>
      </c>
    </row>
    <row r="711" spans="1:15" x14ac:dyDescent="0.2">
      <c r="A711" s="5" t="s">
        <v>141</v>
      </c>
      <c r="B711" t="s">
        <v>142</v>
      </c>
      <c r="C711" s="12" t="s">
        <v>366</v>
      </c>
      <c r="D711" s="5" t="s">
        <v>6</v>
      </c>
      <c r="E711" t="s">
        <v>7</v>
      </c>
      <c r="F711" s="1">
        <v>-173647.09999999998</v>
      </c>
      <c r="G711" s="1">
        <v>0</v>
      </c>
      <c r="H711" s="1">
        <v>-50166.649999999994</v>
      </c>
      <c r="I711" s="1">
        <v>-68278.039999999994</v>
      </c>
      <c r="J711" s="1">
        <v>0</v>
      </c>
      <c r="K711" s="1">
        <v>0</v>
      </c>
      <c r="L711" s="1">
        <v>0</v>
      </c>
      <c r="M711" s="1">
        <v>-55202.41</v>
      </c>
      <c r="N711" s="1">
        <v>0</v>
      </c>
      <c r="O711" s="1">
        <f>SUM(G711:N711)</f>
        <v>-173647.09999999998</v>
      </c>
    </row>
    <row r="712" spans="1:15" x14ac:dyDescent="0.2">
      <c r="A712" s="5" t="s">
        <v>141</v>
      </c>
      <c r="B712" t="s">
        <v>142</v>
      </c>
      <c r="D712" s="5" t="s">
        <v>119</v>
      </c>
      <c r="E712" t="s">
        <v>120</v>
      </c>
      <c r="F712" s="1">
        <v>100036.38000000002</v>
      </c>
    </row>
    <row r="713" spans="1:15" x14ac:dyDescent="0.2">
      <c r="A713" s="5" t="s">
        <v>141</v>
      </c>
      <c r="B713" t="s">
        <v>142</v>
      </c>
      <c r="D713" s="5" t="s">
        <v>179</v>
      </c>
      <c r="E713" t="s">
        <v>180</v>
      </c>
      <c r="F713" s="1">
        <v>35992.780000000006</v>
      </c>
    </row>
    <row r="714" spans="1:15" x14ac:dyDescent="0.2">
      <c r="A714" s="5" t="s">
        <v>141</v>
      </c>
      <c r="B714" t="s">
        <v>142</v>
      </c>
      <c r="D714" s="5" t="s">
        <v>131</v>
      </c>
      <c r="E714" t="s">
        <v>132</v>
      </c>
      <c r="F714" s="1">
        <v>37617.919999999976</v>
      </c>
    </row>
    <row r="715" spans="1:15" ht="13.5" thickBot="1" x14ac:dyDescent="0.25">
      <c r="A715" s="5" t="s">
        <v>317</v>
      </c>
      <c r="F715" s="7">
        <f>SUM(F711:F714)</f>
        <v>-1.9999999974970706E-2</v>
      </c>
    </row>
    <row r="716" spans="1:15" s="10" customFormat="1" ht="13.5" thickTop="1" x14ac:dyDescent="0.2">
      <c r="A716" s="5"/>
      <c r="C716" s="5"/>
      <c r="D716" s="5"/>
      <c r="F716" s="1"/>
    </row>
    <row r="717" spans="1:15" s="10" customFormat="1" ht="13.5" thickBot="1" x14ac:dyDescent="0.25">
      <c r="A717" s="6" t="s">
        <v>0</v>
      </c>
      <c r="B717" s="4" t="s">
        <v>1</v>
      </c>
      <c r="C717" s="11" t="s">
        <v>348</v>
      </c>
      <c r="D717" s="6" t="s">
        <v>2</v>
      </c>
      <c r="E717" s="4" t="s">
        <v>3</v>
      </c>
      <c r="F717" s="15" t="s">
        <v>243</v>
      </c>
      <c r="G717" s="3" t="s">
        <v>8</v>
      </c>
      <c r="H717" s="3" t="s">
        <v>17</v>
      </c>
      <c r="I717" s="3" t="s">
        <v>11</v>
      </c>
      <c r="J717" s="3" t="s">
        <v>347</v>
      </c>
      <c r="K717" s="3" t="s">
        <v>62</v>
      </c>
      <c r="L717" s="3" t="s">
        <v>57</v>
      </c>
      <c r="M717" s="3" t="s">
        <v>12</v>
      </c>
      <c r="N717" s="3" t="s">
        <v>345</v>
      </c>
      <c r="O717" s="16" t="s">
        <v>357</v>
      </c>
    </row>
    <row r="718" spans="1:15" x14ac:dyDescent="0.2">
      <c r="A718" s="5" t="s">
        <v>229</v>
      </c>
      <c r="B718" t="s">
        <v>230</v>
      </c>
      <c r="C718" s="12" t="s">
        <v>367</v>
      </c>
      <c r="D718" s="5" t="s">
        <v>6</v>
      </c>
      <c r="E718" t="s">
        <v>7</v>
      </c>
      <c r="F718" s="1">
        <v>-40497.58</v>
      </c>
      <c r="G718" s="1">
        <v>0</v>
      </c>
      <c r="H718" s="1">
        <v>0</v>
      </c>
      <c r="I718" s="1">
        <v>0</v>
      </c>
      <c r="J718" s="1">
        <v>-40497.580000000009</v>
      </c>
      <c r="K718" s="1">
        <v>0</v>
      </c>
      <c r="L718" s="1">
        <v>0</v>
      </c>
      <c r="M718" s="1">
        <v>0</v>
      </c>
      <c r="N718" s="1">
        <v>0</v>
      </c>
      <c r="O718" s="1">
        <f>SUM(G718:N718)</f>
        <v>-40497.580000000009</v>
      </c>
    </row>
    <row r="719" spans="1:15" x14ac:dyDescent="0.2">
      <c r="A719" s="5" t="s">
        <v>229</v>
      </c>
      <c r="B719" t="s">
        <v>230</v>
      </c>
      <c r="D719" s="5" t="s">
        <v>179</v>
      </c>
      <c r="E719" t="s">
        <v>180</v>
      </c>
      <c r="F719" s="1">
        <v>40497.57999999998</v>
      </c>
    </row>
    <row r="720" spans="1:15" ht="13.5" thickBot="1" x14ac:dyDescent="0.25">
      <c r="A720" s="5" t="s">
        <v>318</v>
      </c>
      <c r="F720" s="7">
        <f>SUM(F718:F719)</f>
        <v>0</v>
      </c>
    </row>
    <row r="721" spans="1:15" s="10" customFormat="1" ht="13.5" thickTop="1" x14ac:dyDescent="0.2">
      <c r="A721" s="5"/>
      <c r="C721" s="5"/>
      <c r="D721" s="5"/>
      <c r="F721" s="1"/>
    </row>
    <row r="722" spans="1:15" s="10" customFormat="1" ht="13.5" thickBot="1" x14ac:dyDescent="0.25">
      <c r="A722" s="6" t="s">
        <v>0</v>
      </c>
      <c r="B722" s="4" t="s">
        <v>1</v>
      </c>
      <c r="C722" s="11" t="s">
        <v>348</v>
      </c>
      <c r="D722" s="6" t="s">
        <v>2</v>
      </c>
      <c r="E722" s="4" t="s">
        <v>3</v>
      </c>
      <c r="F722" s="15" t="s">
        <v>243</v>
      </c>
      <c r="G722" s="3" t="s">
        <v>8</v>
      </c>
      <c r="H722" s="3" t="s">
        <v>17</v>
      </c>
      <c r="I722" s="3" t="s">
        <v>11</v>
      </c>
      <c r="J722" s="3" t="s">
        <v>347</v>
      </c>
      <c r="K722" s="3" t="s">
        <v>62</v>
      </c>
      <c r="L722" s="3" t="s">
        <v>57</v>
      </c>
      <c r="M722" s="3" t="s">
        <v>12</v>
      </c>
      <c r="N722" s="3" t="s">
        <v>345</v>
      </c>
      <c r="O722" s="16" t="s">
        <v>357</v>
      </c>
    </row>
    <row r="723" spans="1:15" x14ac:dyDescent="0.2">
      <c r="A723" s="5" t="s">
        <v>65</v>
      </c>
      <c r="B723" t="s">
        <v>66</v>
      </c>
      <c r="C723" s="12" t="s">
        <v>368</v>
      </c>
      <c r="D723" s="5" t="s">
        <v>6</v>
      </c>
      <c r="E723" t="s">
        <v>7</v>
      </c>
      <c r="F723" s="1">
        <v>-43417.75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-43417.75</v>
      </c>
      <c r="M723" s="1">
        <v>0</v>
      </c>
      <c r="N723" s="1">
        <v>0</v>
      </c>
      <c r="O723" s="1">
        <f>SUM(G723:N723)</f>
        <v>-43417.75</v>
      </c>
    </row>
    <row r="724" spans="1:15" x14ac:dyDescent="0.2">
      <c r="A724" s="5" t="s">
        <v>65</v>
      </c>
      <c r="B724" t="s">
        <v>66</v>
      </c>
      <c r="D724" s="5" t="s">
        <v>179</v>
      </c>
      <c r="E724" t="s">
        <v>180</v>
      </c>
      <c r="F724" s="1">
        <v>42808.69000000001</v>
      </c>
    </row>
    <row r="725" spans="1:15" x14ac:dyDescent="0.2">
      <c r="A725" s="5" t="s">
        <v>65</v>
      </c>
      <c r="B725" t="s">
        <v>66</v>
      </c>
      <c r="D725" s="5" t="s">
        <v>191</v>
      </c>
      <c r="E725" t="s">
        <v>192</v>
      </c>
      <c r="F725" s="1">
        <v>609.05999999999995</v>
      </c>
    </row>
    <row r="726" spans="1:15" ht="13.5" thickBot="1" x14ac:dyDescent="0.25">
      <c r="A726" s="5" t="s">
        <v>319</v>
      </c>
      <c r="F726" s="7">
        <f>SUM(F723:F725)</f>
        <v>9.5496943686157465E-12</v>
      </c>
    </row>
    <row r="727" spans="1:15" s="10" customFormat="1" ht="13.5" thickTop="1" x14ac:dyDescent="0.2">
      <c r="A727" s="5"/>
      <c r="C727" s="5"/>
      <c r="D727" s="5"/>
      <c r="F727" s="1"/>
    </row>
    <row r="728" spans="1:15" s="10" customFormat="1" ht="13.5" thickBot="1" x14ac:dyDescent="0.25">
      <c r="A728" s="6" t="s">
        <v>0</v>
      </c>
      <c r="B728" s="4" t="s">
        <v>1</v>
      </c>
      <c r="C728" s="11" t="s">
        <v>348</v>
      </c>
      <c r="D728" s="6" t="s">
        <v>2</v>
      </c>
      <c r="E728" s="4" t="s">
        <v>3</v>
      </c>
      <c r="F728" s="15" t="s">
        <v>243</v>
      </c>
      <c r="G728" s="3" t="s">
        <v>8</v>
      </c>
      <c r="H728" s="3" t="s">
        <v>17</v>
      </c>
      <c r="I728" s="3" t="s">
        <v>11</v>
      </c>
      <c r="J728" s="3" t="s">
        <v>347</v>
      </c>
      <c r="K728" s="3" t="s">
        <v>62</v>
      </c>
      <c r="L728" s="3" t="s">
        <v>57</v>
      </c>
      <c r="M728" s="3" t="s">
        <v>12</v>
      </c>
      <c r="N728" s="3" t="s">
        <v>345</v>
      </c>
      <c r="O728" s="16" t="s">
        <v>357</v>
      </c>
    </row>
    <row r="729" spans="1:15" x14ac:dyDescent="0.2">
      <c r="A729" s="5" t="s">
        <v>187</v>
      </c>
      <c r="B729" t="s">
        <v>188</v>
      </c>
      <c r="C729" s="12" t="s">
        <v>368</v>
      </c>
      <c r="D729" s="5" t="s">
        <v>6</v>
      </c>
      <c r="E729" t="s">
        <v>7</v>
      </c>
      <c r="F729" s="1">
        <v>-1196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-1195.9999999999998</v>
      </c>
      <c r="M729" s="1">
        <v>0</v>
      </c>
      <c r="N729" s="1">
        <v>0</v>
      </c>
      <c r="O729" s="1">
        <f>SUM(G729:N729)</f>
        <v>-1195.9999999999998</v>
      </c>
    </row>
    <row r="730" spans="1:15" x14ac:dyDescent="0.2">
      <c r="A730" s="5" t="s">
        <v>187</v>
      </c>
      <c r="B730" t="s">
        <v>188</v>
      </c>
      <c r="D730" s="5" t="s">
        <v>179</v>
      </c>
      <c r="E730" t="s">
        <v>180</v>
      </c>
      <c r="F730" s="1">
        <v>1196</v>
      </c>
    </row>
    <row r="731" spans="1:15" ht="13.5" thickBot="1" x14ac:dyDescent="0.25">
      <c r="A731" s="5" t="s">
        <v>320</v>
      </c>
      <c r="F731" s="7">
        <f>SUM(F729:F730)</f>
        <v>0</v>
      </c>
    </row>
    <row r="732" spans="1:15" s="10" customFormat="1" ht="13.5" thickTop="1" x14ac:dyDescent="0.2">
      <c r="A732" s="5"/>
      <c r="C732" s="5"/>
      <c r="D732" s="5"/>
      <c r="F732" s="1"/>
    </row>
    <row r="733" spans="1:15" s="10" customFormat="1" ht="13.5" thickBot="1" x14ac:dyDescent="0.25">
      <c r="A733" s="6" t="s">
        <v>0</v>
      </c>
      <c r="B733" s="4" t="s">
        <v>1</v>
      </c>
      <c r="C733" s="11" t="s">
        <v>348</v>
      </c>
      <c r="D733" s="6" t="s">
        <v>2</v>
      </c>
      <c r="E733" s="4" t="s">
        <v>3</v>
      </c>
      <c r="F733" s="15" t="s">
        <v>243</v>
      </c>
      <c r="G733" s="3" t="s">
        <v>8</v>
      </c>
      <c r="H733" s="3" t="s">
        <v>17</v>
      </c>
      <c r="I733" s="3" t="s">
        <v>11</v>
      </c>
      <c r="J733" s="3" t="s">
        <v>347</v>
      </c>
      <c r="K733" s="3" t="s">
        <v>62</v>
      </c>
      <c r="L733" s="3" t="s">
        <v>57</v>
      </c>
      <c r="M733" s="3" t="s">
        <v>12</v>
      </c>
      <c r="N733" s="3" t="s">
        <v>345</v>
      </c>
      <c r="O733" s="16" t="s">
        <v>357</v>
      </c>
    </row>
    <row r="734" spans="1:15" x14ac:dyDescent="0.2">
      <c r="A734" s="5" t="s">
        <v>26</v>
      </c>
      <c r="B734" t="s">
        <v>27</v>
      </c>
      <c r="C734" s="12" t="s">
        <v>362</v>
      </c>
      <c r="D734" s="5" t="s">
        <v>6</v>
      </c>
      <c r="E734" t="s">
        <v>7</v>
      </c>
      <c r="F734" s="1">
        <v>-216048.95000000004</v>
      </c>
      <c r="G734" s="1">
        <v>-21453.650000000005</v>
      </c>
      <c r="H734" s="1">
        <v>-18083.300000000003</v>
      </c>
      <c r="I734" s="1">
        <v>-24478.340000000004</v>
      </c>
      <c r="J734" s="1">
        <v>-28280.81</v>
      </c>
      <c r="K734" s="1">
        <v>0</v>
      </c>
      <c r="L734" s="1">
        <v>-103530.67</v>
      </c>
      <c r="M734" s="1">
        <v>-20222.18</v>
      </c>
      <c r="N734" s="1">
        <v>0</v>
      </c>
      <c r="O734" s="1">
        <f>SUM(G734:N734)</f>
        <v>-216048.95</v>
      </c>
    </row>
    <row r="735" spans="1:15" x14ac:dyDescent="0.2">
      <c r="A735" s="5" t="s">
        <v>26</v>
      </c>
      <c r="B735" t="s">
        <v>27</v>
      </c>
      <c r="D735" s="5" t="s">
        <v>119</v>
      </c>
      <c r="E735" t="s">
        <v>120</v>
      </c>
      <c r="F735" s="1">
        <v>102351.41000000003</v>
      </c>
    </row>
    <row r="736" spans="1:15" x14ac:dyDescent="0.2">
      <c r="A736" s="5" t="s">
        <v>26</v>
      </c>
      <c r="B736" t="s">
        <v>27</v>
      </c>
      <c r="D736" s="5" t="s">
        <v>179</v>
      </c>
      <c r="E736" t="s">
        <v>180</v>
      </c>
      <c r="F736" s="1">
        <v>19005.969999999998</v>
      </c>
    </row>
    <row r="737" spans="1:15" x14ac:dyDescent="0.2">
      <c r="A737" s="5" t="s">
        <v>26</v>
      </c>
      <c r="B737" t="s">
        <v>27</v>
      </c>
      <c r="D737" s="5" t="s">
        <v>183</v>
      </c>
      <c r="E737" t="s">
        <v>184</v>
      </c>
      <c r="F737" s="1">
        <v>20000</v>
      </c>
    </row>
    <row r="738" spans="1:15" x14ac:dyDescent="0.2">
      <c r="A738" s="5" t="s">
        <v>26</v>
      </c>
      <c r="B738" t="s">
        <v>27</v>
      </c>
      <c r="D738" s="5" t="s">
        <v>131</v>
      </c>
      <c r="E738" t="s">
        <v>132</v>
      </c>
      <c r="F738" s="1">
        <v>74691.60000000002</v>
      </c>
    </row>
    <row r="739" spans="1:15" ht="13.5" thickBot="1" x14ac:dyDescent="0.25">
      <c r="A739" s="5" t="s">
        <v>321</v>
      </c>
      <c r="F739" s="7">
        <f>SUM(F734:F738)</f>
        <v>3.0000000013387762E-2</v>
      </c>
    </row>
    <row r="740" spans="1:15" s="10" customFormat="1" ht="13.5" thickTop="1" x14ac:dyDescent="0.2">
      <c r="A740" s="5"/>
      <c r="C740" s="5"/>
      <c r="D740" s="5"/>
      <c r="F740" s="1"/>
    </row>
    <row r="741" spans="1:15" s="10" customFormat="1" ht="13.5" thickBot="1" x14ac:dyDescent="0.25">
      <c r="A741" s="6" t="s">
        <v>0</v>
      </c>
      <c r="B741" s="4" t="s">
        <v>1</v>
      </c>
      <c r="C741" s="11" t="s">
        <v>348</v>
      </c>
      <c r="D741" s="6" t="s">
        <v>2</v>
      </c>
      <c r="E741" s="4" t="s">
        <v>3</v>
      </c>
      <c r="F741" s="15" t="s">
        <v>243</v>
      </c>
      <c r="G741" s="3" t="s">
        <v>8</v>
      </c>
      <c r="H741" s="3" t="s">
        <v>17</v>
      </c>
      <c r="I741" s="3" t="s">
        <v>11</v>
      </c>
      <c r="J741" s="3" t="s">
        <v>347</v>
      </c>
      <c r="K741" s="3" t="s">
        <v>62</v>
      </c>
      <c r="L741" s="3" t="s">
        <v>57</v>
      </c>
      <c r="M741" s="3" t="s">
        <v>12</v>
      </c>
      <c r="N741" s="3" t="s">
        <v>345</v>
      </c>
      <c r="O741" s="16" t="s">
        <v>357</v>
      </c>
    </row>
    <row r="742" spans="1:15" x14ac:dyDescent="0.2">
      <c r="A742" s="5" t="s">
        <v>67</v>
      </c>
      <c r="B742" t="s">
        <v>68</v>
      </c>
      <c r="C742" s="12" t="s">
        <v>365</v>
      </c>
      <c r="D742" s="5" t="s">
        <v>6</v>
      </c>
      <c r="E742" t="s">
        <v>7</v>
      </c>
      <c r="F742" s="1">
        <v>-1397985.2400000002</v>
      </c>
      <c r="G742" s="1">
        <v>-265757</v>
      </c>
      <c r="H742" s="1">
        <v>-223817.41999999998</v>
      </c>
      <c r="I742" s="1">
        <v>-304481.19</v>
      </c>
      <c r="J742" s="1">
        <v>-350195.31000000006</v>
      </c>
      <c r="K742" s="1">
        <v>-6710.33</v>
      </c>
      <c r="L742" s="1">
        <v>0</v>
      </c>
      <c r="M742" s="1">
        <v>-247023.99</v>
      </c>
      <c r="N742" s="1">
        <v>0</v>
      </c>
      <c r="O742" s="1">
        <f>SUM(G742:N742)</f>
        <v>-1397985.24</v>
      </c>
    </row>
    <row r="743" spans="1:15" x14ac:dyDescent="0.2">
      <c r="A743" s="5" t="s">
        <v>67</v>
      </c>
      <c r="B743" t="s">
        <v>68</v>
      </c>
      <c r="D743" s="5" t="s">
        <v>119</v>
      </c>
      <c r="E743" t="s">
        <v>120</v>
      </c>
      <c r="F743" s="1">
        <v>893379.95</v>
      </c>
    </row>
    <row r="744" spans="1:15" x14ac:dyDescent="0.2">
      <c r="A744" s="5" t="s">
        <v>67</v>
      </c>
      <c r="B744" t="s">
        <v>68</v>
      </c>
      <c r="D744" s="5" t="s">
        <v>179</v>
      </c>
      <c r="E744" t="s">
        <v>180</v>
      </c>
      <c r="F744" s="1">
        <v>70752.750000000029</v>
      </c>
    </row>
    <row r="745" spans="1:15" x14ac:dyDescent="0.2">
      <c r="A745" s="5" t="s">
        <v>67</v>
      </c>
      <c r="B745" t="s">
        <v>68</v>
      </c>
      <c r="D745" s="5" t="s">
        <v>183</v>
      </c>
      <c r="E745" t="s">
        <v>184</v>
      </c>
      <c r="F745" s="1">
        <v>25487.07</v>
      </c>
    </row>
    <row r="746" spans="1:15" x14ac:dyDescent="0.2">
      <c r="A746" s="5" t="s">
        <v>67</v>
      </c>
      <c r="B746" t="s">
        <v>68</v>
      </c>
      <c r="D746" s="5" t="s">
        <v>131</v>
      </c>
      <c r="E746" t="s">
        <v>132</v>
      </c>
      <c r="F746" s="1">
        <v>326977.09999999992</v>
      </c>
    </row>
    <row r="747" spans="1:15" x14ac:dyDescent="0.2">
      <c r="A747" s="5" t="s">
        <v>67</v>
      </c>
      <c r="B747" t="s">
        <v>68</v>
      </c>
      <c r="D747" s="5" t="s">
        <v>207</v>
      </c>
      <c r="E747" t="s">
        <v>208</v>
      </c>
      <c r="F747" s="1">
        <v>1840</v>
      </c>
    </row>
    <row r="748" spans="1:15" x14ac:dyDescent="0.2">
      <c r="A748" s="5" t="s">
        <v>67</v>
      </c>
      <c r="B748" t="s">
        <v>68</v>
      </c>
      <c r="D748" s="5" t="s">
        <v>181</v>
      </c>
      <c r="E748" t="s">
        <v>182</v>
      </c>
      <c r="F748" s="1">
        <v>79548.37000000001</v>
      </c>
    </row>
    <row r="749" spans="1:15" ht="13.5" thickBot="1" x14ac:dyDescent="0.25">
      <c r="A749" s="5" t="s">
        <v>322</v>
      </c>
      <c r="F749" s="7">
        <f>SUM(F742:F748)</f>
        <v>-3.3469405025243759E-10</v>
      </c>
    </row>
    <row r="750" spans="1:15" s="10" customFormat="1" ht="13.5" thickTop="1" x14ac:dyDescent="0.2">
      <c r="A750" s="5"/>
      <c r="C750" s="5"/>
      <c r="D750" s="5"/>
      <c r="F750" s="1"/>
    </row>
    <row r="751" spans="1:15" s="10" customFormat="1" ht="13.5" thickBot="1" x14ac:dyDescent="0.25">
      <c r="A751" s="6" t="s">
        <v>0</v>
      </c>
      <c r="B751" s="4" t="s">
        <v>1</v>
      </c>
      <c r="C751" s="11" t="s">
        <v>348</v>
      </c>
      <c r="D751" s="6" t="s">
        <v>2</v>
      </c>
      <c r="E751" s="4" t="s">
        <v>3</v>
      </c>
      <c r="F751" s="15" t="s">
        <v>243</v>
      </c>
      <c r="G751" s="3" t="s">
        <v>8</v>
      </c>
      <c r="H751" s="3" t="s">
        <v>17</v>
      </c>
      <c r="I751" s="3" t="s">
        <v>11</v>
      </c>
      <c r="J751" s="3" t="s">
        <v>347</v>
      </c>
      <c r="K751" s="3" t="s">
        <v>62</v>
      </c>
      <c r="L751" s="3" t="s">
        <v>57</v>
      </c>
      <c r="M751" s="3" t="s">
        <v>12</v>
      </c>
      <c r="N751" s="3" t="s">
        <v>345</v>
      </c>
      <c r="O751" s="16" t="s">
        <v>357</v>
      </c>
    </row>
    <row r="752" spans="1:15" x14ac:dyDescent="0.2">
      <c r="A752" s="5" t="s">
        <v>159</v>
      </c>
      <c r="B752" t="s">
        <v>160</v>
      </c>
      <c r="C752" s="12" t="s">
        <v>361</v>
      </c>
      <c r="D752" s="5" t="s">
        <v>6</v>
      </c>
      <c r="E752" t="s">
        <v>7</v>
      </c>
      <c r="F752" s="1">
        <v>-392712.94</v>
      </c>
      <c r="G752" s="1">
        <v>-33223.509999999995</v>
      </c>
      <c r="H752" s="1">
        <v>-27804.080000000002</v>
      </c>
      <c r="I752" s="1">
        <v>-37818.259999999995</v>
      </c>
      <c r="J752" s="1">
        <v>-43080.599999999991</v>
      </c>
      <c r="K752" s="1">
        <v>-785.42000000000007</v>
      </c>
      <c r="L752" s="1">
        <v>-161483.56</v>
      </c>
      <c r="M752" s="1">
        <v>-30827.98</v>
      </c>
      <c r="N752" s="1">
        <v>-57689.53</v>
      </c>
      <c r="O752" s="1">
        <f>SUM(G752:N752)</f>
        <v>-392712.93999999994</v>
      </c>
    </row>
    <row r="753" spans="1:15" x14ac:dyDescent="0.2">
      <c r="A753" s="5" t="s">
        <v>159</v>
      </c>
      <c r="B753" t="s">
        <v>160</v>
      </c>
      <c r="D753" s="5" t="s">
        <v>119</v>
      </c>
      <c r="E753" t="s">
        <v>120</v>
      </c>
      <c r="F753" s="1">
        <v>232548.85</v>
      </c>
    </row>
    <row r="754" spans="1:15" x14ac:dyDescent="0.2">
      <c r="A754" s="5" t="s">
        <v>159</v>
      </c>
      <c r="B754" t="s">
        <v>160</v>
      </c>
      <c r="D754" s="5" t="s">
        <v>179</v>
      </c>
      <c r="E754" t="s">
        <v>180</v>
      </c>
      <c r="F754" s="1">
        <v>19979.040000000005</v>
      </c>
    </row>
    <row r="755" spans="1:15" x14ac:dyDescent="0.2">
      <c r="A755" s="5" t="s">
        <v>159</v>
      </c>
      <c r="B755" t="s">
        <v>160</v>
      </c>
      <c r="D755" s="5" t="s">
        <v>131</v>
      </c>
      <c r="E755" t="s">
        <v>132</v>
      </c>
      <c r="F755" s="1">
        <v>137900.90999999995</v>
      </c>
    </row>
    <row r="756" spans="1:15" x14ac:dyDescent="0.2">
      <c r="A756" s="5" t="s">
        <v>159</v>
      </c>
      <c r="B756" t="s">
        <v>160</v>
      </c>
      <c r="D756" s="5" t="s">
        <v>191</v>
      </c>
      <c r="E756" t="s">
        <v>192</v>
      </c>
      <c r="F756" s="1">
        <v>2284.13</v>
      </c>
    </row>
    <row r="757" spans="1:15" ht="13.5" thickBot="1" x14ac:dyDescent="0.25">
      <c r="A757" s="5" t="s">
        <v>323</v>
      </c>
      <c r="F757" s="7">
        <f>SUM(F752:F756)</f>
        <v>-1.000000004296453E-2</v>
      </c>
    </row>
    <row r="758" spans="1:15" s="10" customFormat="1" ht="13.5" thickTop="1" x14ac:dyDescent="0.2">
      <c r="A758" s="5"/>
      <c r="C758" s="5"/>
      <c r="D758" s="5"/>
      <c r="F758" s="1"/>
    </row>
    <row r="759" spans="1:15" s="10" customFormat="1" ht="13.5" thickBot="1" x14ac:dyDescent="0.25">
      <c r="A759" s="6" t="s">
        <v>0</v>
      </c>
      <c r="B759" s="4" t="s">
        <v>1</v>
      </c>
      <c r="C759" s="11" t="s">
        <v>348</v>
      </c>
      <c r="D759" s="6" t="s">
        <v>2</v>
      </c>
      <c r="E759" s="4" t="s">
        <v>3</v>
      </c>
      <c r="F759" s="15" t="s">
        <v>243</v>
      </c>
      <c r="G759" s="3" t="s">
        <v>8</v>
      </c>
      <c r="H759" s="3" t="s">
        <v>17</v>
      </c>
      <c r="I759" s="3" t="s">
        <v>11</v>
      </c>
      <c r="J759" s="3" t="s">
        <v>347</v>
      </c>
      <c r="K759" s="3" t="s">
        <v>62</v>
      </c>
      <c r="L759" s="3" t="s">
        <v>57</v>
      </c>
      <c r="M759" s="3" t="s">
        <v>12</v>
      </c>
      <c r="N759" s="3" t="s">
        <v>345</v>
      </c>
      <c r="O759" s="16" t="s">
        <v>357</v>
      </c>
    </row>
    <row r="760" spans="1:15" x14ac:dyDescent="0.2">
      <c r="A760" s="5" t="s">
        <v>32</v>
      </c>
      <c r="B760" t="s">
        <v>33</v>
      </c>
      <c r="C760" s="12" t="s">
        <v>361</v>
      </c>
      <c r="D760" s="5" t="s">
        <v>6</v>
      </c>
      <c r="E760" t="s">
        <v>7</v>
      </c>
      <c r="F760" s="1">
        <v>-955907.13999999978</v>
      </c>
      <c r="G760" s="1">
        <v>-80869.740000000005</v>
      </c>
      <c r="H760" s="1">
        <v>-67678.220000000016</v>
      </c>
      <c r="I760" s="1">
        <v>-92053.85000000002</v>
      </c>
      <c r="J760" s="1">
        <v>-104863.02</v>
      </c>
      <c r="K760" s="1">
        <v>-1911.81</v>
      </c>
      <c r="L760" s="1">
        <v>-393069.05000000005</v>
      </c>
      <c r="M760" s="1">
        <v>-75038.700000000012</v>
      </c>
      <c r="N760" s="1">
        <v>-140422.75000000003</v>
      </c>
      <c r="O760" s="1">
        <f>SUM(G760:N760)</f>
        <v>-955907.14000000013</v>
      </c>
    </row>
    <row r="761" spans="1:15" x14ac:dyDescent="0.2">
      <c r="A761" s="5" t="s">
        <v>32</v>
      </c>
      <c r="B761" t="s">
        <v>33</v>
      </c>
      <c r="D761" s="5" t="s">
        <v>119</v>
      </c>
      <c r="E761" t="s">
        <v>120</v>
      </c>
      <c r="F761" s="1">
        <v>665228.79</v>
      </c>
    </row>
    <row r="762" spans="1:15" x14ac:dyDescent="0.2">
      <c r="A762" s="5" t="s">
        <v>32</v>
      </c>
      <c r="B762" t="s">
        <v>33</v>
      </c>
      <c r="D762" s="5" t="s">
        <v>179</v>
      </c>
      <c r="E762" t="s">
        <v>180</v>
      </c>
      <c r="F762" s="1">
        <v>15881.189999999997</v>
      </c>
    </row>
    <row r="763" spans="1:15" x14ac:dyDescent="0.2">
      <c r="A763" s="5" t="s">
        <v>32</v>
      </c>
      <c r="B763" t="s">
        <v>33</v>
      </c>
      <c r="D763" s="5" t="s">
        <v>131</v>
      </c>
      <c r="E763" t="s">
        <v>132</v>
      </c>
      <c r="F763" s="1">
        <v>274585.56</v>
      </c>
    </row>
    <row r="764" spans="1:15" x14ac:dyDescent="0.2">
      <c r="A764" s="5" t="s">
        <v>32</v>
      </c>
      <c r="B764" t="s">
        <v>33</v>
      </c>
      <c r="D764" s="5" t="s">
        <v>181</v>
      </c>
      <c r="E764" t="s">
        <v>182</v>
      </c>
      <c r="F764" s="1">
        <v>81.19</v>
      </c>
    </row>
    <row r="765" spans="1:15" x14ac:dyDescent="0.2">
      <c r="A765" s="5" t="s">
        <v>32</v>
      </c>
      <c r="B765" t="s">
        <v>33</v>
      </c>
      <c r="D765" s="5" t="s">
        <v>191</v>
      </c>
      <c r="E765" t="s">
        <v>192</v>
      </c>
      <c r="F765" s="1">
        <v>130.41999999999999</v>
      </c>
    </row>
    <row r="766" spans="1:15" ht="13.5" thickBot="1" x14ac:dyDescent="0.25">
      <c r="A766" s="5" t="s">
        <v>324</v>
      </c>
      <c r="F766" s="7">
        <f>SUM(F760:F765)</f>
        <v>1.0000000256098929E-2</v>
      </c>
    </row>
    <row r="767" spans="1:15" s="10" customFormat="1" ht="13.5" thickTop="1" x14ac:dyDescent="0.2">
      <c r="A767" s="5"/>
      <c r="C767" s="5"/>
      <c r="D767" s="5"/>
      <c r="F767" s="1"/>
    </row>
    <row r="768" spans="1:15" s="10" customFormat="1" ht="13.5" thickBot="1" x14ac:dyDescent="0.25">
      <c r="A768" s="6" t="s">
        <v>0</v>
      </c>
      <c r="B768" s="4" t="s">
        <v>1</v>
      </c>
      <c r="C768" s="11" t="s">
        <v>348</v>
      </c>
      <c r="D768" s="6" t="s">
        <v>2</v>
      </c>
      <c r="E768" s="4" t="s">
        <v>3</v>
      </c>
      <c r="F768" s="15" t="s">
        <v>243</v>
      </c>
      <c r="G768" s="3" t="s">
        <v>8</v>
      </c>
      <c r="H768" s="3" t="s">
        <v>17</v>
      </c>
      <c r="I768" s="3" t="s">
        <v>11</v>
      </c>
      <c r="J768" s="3" t="s">
        <v>347</v>
      </c>
      <c r="K768" s="3" t="s">
        <v>62</v>
      </c>
      <c r="L768" s="3" t="s">
        <v>57</v>
      </c>
      <c r="M768" s="3" t="s">
        <v>12</v>
      </c>
      <c r="N768" s="3" t="s">
        <v>345</v>
      </c>
      <c r="O768" s="16" t="s">
        <v>357</v>
      </c>
    </row>
    <row r="769" spans="1:15" x14ac:dyDescent="0.2">
      <c r="A769" s="5" t="s">
        <v>69</v>
      </c>
      <c r="B769" t="s">
        <v>70</v>
      </c>
      <c r="C769" s="12" t="s">
        <v>361</v>
      </c>
      <c r="D769" s="5" t="s">
        <v>6</v>
      </c>
      <c r="E769" t="s">
        <v>7</v>
      </c>
      <c r="F769" s="1">
        <v>-872694.2699999999</v>
      </c>
      <c r="G769" s="1">
        <v>-73829.920000000013</v>
      </c>
      <c r="H769" s="1">
        <v>-61786.76</v>
      </c>
      <c r="I769" s="1">
        <v>-84040.470000000016</v>
      </c>
      <c r="J769" s="1">
        <v>-95734.56</v>
      </c>
      <c r="K769" s="1">
        <v>-1745.3799999999999</v>
      </c>
      <c r="L769" s="1">
        <v>-358851.88</v>
      </c>
      <c r="M769" s="1">
        <v>-68506.499999999985</v>
      </c>
      <c r="N769" s="1">
        <v>-128198.79999999996</v>
      </c>
      <c r="O769" s="1">
        <f>SUM(G769:N769)</f>
        <v>-872694.2699999999</v>
      </c>
    </row>
    <row r="770" spans="1:15" x14ac:dyDescent="0.2">
      <c r="A770" s="5" t="s">
        <v>69</v>
      </c>
      <c r="B770" t="s">
        <v>70</v>
      </c>
      <c r="D770" s="5" t="s">
        <v>119</v>
      </c>
      <c r="E770" t="s">
        <v>120</v>
      </c>
      <c r="F770" s="1">
        <v>557811.92000000004</v>
      </c>
    </row>
    <row r="771" spans="1:15" x14ac:dyDescent="0.2">
      <c r="A771" s="5" t="s">
        <v>69</v>
      </c>
      <c r="B771" t="s">
        <v>70</v>
      </c>
      <c r="D771" s="5" t="s">
        <v>179</v>
      </c>
      <c r="E771" t="s">
        <v>180</v>
      </c>
      <c r="F771" s="1">
        <v>78528.789999999994</v>
      </c>
    </row>
    <row r="772" spans="1:15" x14ac:dyDescent="0.2">
      <c r="A772" s="5" t="s">
        <v>69</v>
      </c>
      <c r="B772" t="s">
        <v>70</v>
      </c>
      <c r="D772" s="5" t="s">
        <v>131</v>
      </c>
      <c r="E772" t="s">
        <v>132</v>
      </c>
      <c r="F772" s="1">
        <v>234722.51</v>
      </c>
    </row>
    <row r="773" spans="1:15" x14ac:dyDescent="0.2">
      <c r="A773" s="5" t="s">
        <v>69</v>
      </c>
      <c r="B773" t="s">
        <v>70</v>
      </c>
      <c r="D773" s="5" t="s">
        <v>191</v>
      </c>
      <c r="E773" t="s">
        <v>192</v>
      </c>
      <c r="F773" s="1">
        <v>1631.0500000000002</v>
      </c>
    </row>
    <row r="774" spans="1:15" ht="13.5" thickBot="1" x14ac:dyDescent="0.25">
      <c r="A774" s="5" t="s">
        <v>325</v>
      </c>
      <c r="F774" s="7">
        <f>SUM(F769:F773)</f>
        <v>1.2823875294998288E-10</v>
      </c>
    </row>
    <row r="775" spans="1:15" s="10" customFormat="1" ht="13.5" thickTop="1" x14ac:dyDescent="0.2">
      <c r="A775" s="5"/>
      <c r="C775" s="5"/>
      <c r="D775" s="5"/>
      <c r="F775" s="1"/>
    </row>
    <row r="776" spans="1:15" s="10" customFormat="1" ht="13.5" thickBot="1" x14ac:dyDescent="0.25">
      <c r="A776" s="6" t="s">
        <v>0</v>
      </c>
      <c r="B776" s="4" t="s">
        <v>1</v>
      </c>
      <c r="C776" s="11" t="s">
        <v>348</v>
      </c>
      <c r="D776" s="6" t="s">
        <v>2</v>
      </c>
      <c r="E776" s="4" t="s">
        <v>3</v>
      </c>
      <c r="F776" s="15" t="s">
        <v>243</v>
      </c>
      <c r="G776" s="3" t="s">
        <v>8</v>
      </c>
      <c r="H776" s="3" t="s">
        <v>17</v>
      </c>
      <c r="I776" s="3" t="s">
        <v>11</v>
      </c>
      <c r="J776" s="3" t="s">
        <v>347</v>
      </c>
      <c r="K776" s="3" t="s">
        <v>62</v>
      </c>
      <c r="L776" s="3" t="s">
        <v>57</v>
      </c>
      <c r="M776" s="3" t="s">
        <v>12</v>
      </c>
      <c r="N776" s="3" t="s">
        <v>345</v>
      </c>
      <c r="O776" s="16" t="s">
        <v>357</v>
      </c>
    </row>
    <row r="777" spans="1:15" x14ac:dyDescent="0.2">
      <c r="A777" s="5" t="s">
        <v>75</v>
      </c>
      <c r="B777" t="s">
        <v>76</v>
      </c>
      <c r="C777" s="12" t="s">
        <v>361</v>
      </c>
      <c r="D777" s="5" t="s">
        <v>6</v>
      </c>
      <c r="E777" t="s">
        <v>7</v>
      </c>
      <c r="F777" s="1">
        <v>-276825.29999999987</v>
      </c>
      <c r="G777" s="1">
        <v>-23419.440000000002</v>
      </c>
      <c r="H777" s="1">
        <v>-19599.229999999996</v>
      </c>
      <c r="I777" s="1">
        <v>-26658.269999999997</v>
      </c>
      <c r="J777" s="1">
        <v>-30367.730000000003</v>
      </c>
      <c r="K777" s="1">
        <v>-553.63</v>
      </c>
      <c r="L777" s="1">
        <v>-113830.57</v>
      </c>
      <c r="M777" s="1">
        <v>-21730.800000000003</v>
      </c>
      <c r="N777" s="1">
        <v>-40665.629999999997</v>
      </c>
      <c r="O777" s="1">
        <f>SUM(G777:N777)</f>
        <v>-276825.30000000005</v>
      </c>
    </row>
    <row r="778" spans="1:15" x14ac:dyDescent="0.2">
      <c r="A778" s="5" t="s">
        <v>75</v>
      </c>
      <c r="B778" t="s">
        <v>76</v>
      </c>
      <c r="D778" s="5" t="s">
        <v>119</v>
      </c>
      <c r="E778" t="s">
        <v>120</v>
      </c>
      <c r="F778" s="1">
        <v>190687.27000000005</v>
      </c>
    </row>
    <row r="779" spans="1:15" x14ac:dyDescent="0.2">
      <c r="A779" s="5" t="s">
        <v>75</v>
      </c>
      <c r="B779" t="s">
        <v>76</v>
      </c>
      <c r="D779" s="5" t="s">
        <v>179</v>
      </c>
      <c r="E779" t="s">
        <v>180</v>
      </c>
      <c r="F779" s="1">
        <v>16346.469999999998</v>
      </c>
    </row>
    <row r="780" spans="1:15" x14ac:dyDescent="0.2">
      <c r="A780" s="5" t="s">
        <v>75</v>
      </c>
      <c r="B780" t="s">
        <v>76</v>
      </c>
      <c r="D780" s="5" t="s">
        <v>131</v>
      </c>
      <c r="E780" t="s">
        <v>132</v>
      </c>
      <c r="F780" s="1">
        <v>69791.560000000027</v>
      </c>
    </row>
    <row r="781" spans="1:15" ht="13.5" thickBot="1" x14ac:dyDescent="0.25">
      <c r="A781" s="5" t="s">
        <v>326</v>
      </c>
      <c r="F781" s="7">
        <f>SUM(F777:F780)</f>
        <v>2.0372681319713593E-10</v>
      </c>
    </row>
    <row r="782" spans="1:15" s="10" customFormat="1" ht="13.5" thickTop="1" x14ac:dyDescent="0.2">
      <c r="A782" s="5"/>
      <c r="C782" s="5"/>
      <c r="D782" s="5"/>
      <c r="F782" s="1"/>
    </row>
    <row r="783" spans="1:15" s="10" customFormat="1" ht="13.5" thickBot="1" x14ac:dyDescent="0.25">
      <c r="A783" s="6" t="s">
        <v>0</v>
      </c>
      <c r="B783" s="4" t="s">
        <v>1</v>
      </c>
      <c r="C783" s="11" t="s">
        <v>348</v>
      </c>
      <c r="D783" s="6" t="s">
        <v>2</v>
      </c>
      <c r="E783" s="4" t="s">
        <v>3</v>
      </c>
      <c r="F783" s="15" t="s">
        <v>243</v>
      </c>
      <c r="G783" s="3" t="s">
        <v>8</v>
      </c>
      <c r="H783" s="3" t="s">
        <v>17</v>
      </c>
      <c r="I783" s="3" t="s">
        <v>11</v>
      </c>
      <c r="J783" s="3" t="s">
        <v>347</v>
      </c>
      <c r="K783" s="3" t="s">
        <v>62</v>
      </c>
      <c r="L783" s="3" t="s">
        <v>57</v>
      </c>
      <c r="M783" s="3" t="s">
        <v>12</v>
      </c>
      <c r="N783" s="3" t="s">
        <v>345</v>
      </c>
      <c r="O783" s="16" t="s">
        <v>357</v>
      </c>
    </row>
    <row r="784" spans="1:15" x14ac:dyDescent="0.2">
      <c r="A784" s="5" t="s">
        <v>111</v>
      </c>
      <c r="B784" t="s">
        <v>112</v>
      </c>
      <c r="C784" s="12" t="s">
        <v>351</v>
      </c>
      <c r="D784" s="5" t="s">
        <v>6</v>
      </c>
      <c r="E784" t="s">
        <v>7</v>
      </c>
      <c r="F784" s="1">
        <v>-449880.35999999975</v>
      </c>
      <c r="G784" s="1">
        <v>-40383.08</v>
      </c>
      <c r="H784" s="1">
        <v>-33296.21</v>
      </c>
      <c r="I784" s="1">
        <v>-46453.05</v>
      </c>
      <c r="J784" s="1">
        <v>-48521.700000000004</v>
      </c>
      <c r="K784" s="1">
        <v>-6084.5099999999993</v>
      </c>
      <c r="L784" s="1">
        <v>-206015.13999999996</v>
      </c>
      <c r="M784" s="1">
        <v>-35495.55000000001</v>
      </c>
      <c r="N784" s="1">
        <v>-33631.120000000003</v>
      </c>
      <c r="O784" s="1">
        <f>SUM(G784:N784)</f>
        <v>-449880.35999999993</v>
      </c>
    </row>
    <row r="785" spans="1:15" x14ac:dyDescent="0.2">
      <c r="A785" s="5" t="s">
        <v>111</v>
      </c>
      <c r="B785" t="s">
        <v>112</v>
      </c>
      <c r="D785" s="5" t="s">
        <v>209</v>
      </c>
      <c r="E785" t="s">
        <v>210</v>
      </c>
      <c r="F785" s="1">
        <v>44618.67</v>
      </c>
    </row>
    <row r="786" spans="1:15" x14ac:dyDescent="0.2">
      <c r="A786" s="5" t="s">
        <v>111</v>
      </c>
      <c r="B786" t="s">
        <v>112</v>
      </c>
      <c r="D786" s="5" t="s">
        <v>241</v>
      </c>
      <c r="E786" t="s">
        <v>242</v>
      </c>
      <c r="F786" s="1">
        <v>2004.46</v>
      </c>
    </row>
    <row r="787" spans="1:15" x14ac:dyDescent="0.2">
      <c r="A787" s="5" t="s">
        <v>111</v>
      </c>
      <c r="B787" t="s">
        <v>112</v>
      </c>
      <c r="D787" s="5" t="s">
        <v>127</v>
      </c>
      <c r="E787" t="s">
        <v>128</v>
      </c>
      <c r="F787" s="1">
        <v>118847.51999999999</v>
      </c>
    </row>
    <row r="788" spans="1:15" x14ac:dyDescent="0.2">
      <c r="A788" s="5" t="s">
        <v>111</v>
      </c>
      <c r="B788" t="s">
        <v>112</v>
      </c>
      <c r="D788" s="5" t="s">
        <v>119</v>
      </c>
      <c r="E788" t="s">
        <v>120</v>
      </c>
      <c r="F788" s="1">
        <v>111014.6</v>
      </c>
    </row>
    <row r="789" spans="1:15" x14ac:dyDescent="0.2">
      <c r="A789" s="5" t="s">
        <v>111</v>
      </c>
      <c r="B789" t="s">
        <v>112</v>
      </c>
      <c r="D789" s="5" t="s">
        <v>179</v>
      </c>
      <c r="E789" t="s">
        <v>180</v>
      </c>
      <c r="F789" s="1">
        <v>88531.93</v>
      </c>
    </row>
    <row r="790" spans="1:15" x14ac:dyDescent="0.2">
      <c r="A790" s="5" t="s">
        <v>111</v>
      </c>
      <c r="B790" t="s">
        <v>112</v>
      </c>
      <c r="D790" s="5" t="s">
        <v>131</v>
      </c>
      <c r="E790" t="s">
        <v>132</v>
      </c>
      <c r="F790" s="1">
        <v>84863.199999999968</v>
      </c>
    </row>
    <row r="791" spans="1:15" ht="13.5" thickBot="1" x14ac:dyDescent="0.25">
      <c r="A791" s="5" t="s">
        <v>327</v>
      </c>
      <c r="F791" s="7">
        <f>SUM(F784:F790)</f>
        <v>2.000000023690518E-2</v>
      </c>
    </row>
    <row r="792" spans="1:15" s="10" customFormat="1" ht="13.5" thickTop="1" x14ac:dyDescent="0.2">
      <c r="A792" s="5"/>
      <c r="C792" s="5"/>
      <c r="D792" s="5"/>
      <c r="F792" s="1"/>
    </row>
    <row r="793" spans="1:15" s="10" customFormat="1" ht="13.5" thickBot="1" x14ac:dyDescent="0.25">
      <c r="A793" s="6" t="s">
        <v>0</v>
      </c>
      <c r="B793" s="4" t="s">
        <v>1</v>
      </c>
      <c r="C793" s="11" t="s">
        <v>348</v>
      </c>
      <c r="D793" s="6" t="s">
        <v>2</v>
      </c>
      <c r="E793" s="4" t="s">
        <v>3</v>
      </c>
      <c r="F793" s="15" t="s">
        <v>243</v>
      </c>
      <c r="G793" s="18"/>
      <c r="H793" s="18"/>
      <c r="I793" s="18"/>
      <c r="J793" s="18"/>
      <c r="K793" s="18"/>
      <c r="L793" s="18"/>
      <c r="M793" s="18"/>
      <c r="N793" s="18"/>
      <c r="O793" s="17"/>
    </row>
    <row r="794" spans="1:15" x14ac:dyDescent="0.2">
      <c r="A794" s="5" t="s">
        <v>213</v>
      </c>
      <c r="B794" t="s">
        <v>214</v>
      </c>
      <c r="D794" s="5" t="s">
        <v>179</v>
      </c>
      <c r="E794" t="s">
        <v>180</v>
      </c>
      <c r="F794" s="1">
        <v>-2129598.9000000004</v>
      </c>
    </row>
    <row r="795" spans="1:15" x14ac:dyDescent="0.2">
      <c r="A795" s="5" t="s">
        <v>213</v>
      </c>
      <c r="B795" t="s">
        <v>214</v>
      </c>
      <c r="D795" s="5" t="s">
        <v>183</v>
      </c>
      <c r="E795" t="s">
        <v>184</v>
      </c>
      <c r="F795" s="1">
        <v>4334.6500000000005</v>
      </c>
    </row>
    <row r="796" spans="1:15" x14ac:dyDescent="0.2">
      <c r="A796" s="5" t="s">
        <v>213</v>
      </c>
      <c r="B796" t="s">
        <v>214</v>
      </c>
      <c r="D796" s="5" t="s">
        <v>131</v>
      </c>
      <c r="E796" t="s">
        <v>132</v>
      </c>
      <c r="F796" s="1">
        <v>316331</v>
      </c>
    </row>
    <row r="797" spans="1:15" ht="13.5" thickBot="1" x14ac:dyDescent="0.25">
      <c r="A797" s="5" t="s">
        <v>328</v>
      </c>
      <c r="F797" s="7">
        <f>SUM(F794:F796)</f>
        <v>-1808933.2500000005</v>
      </c>
    </row>
    <row r="798" spans="1:15" s="10" customFormat="1" ht="13.5" thickTop="1" x14ac:dyDescent="0.2">
      <c r="A798" s="5"/>
      <c r="C798" s="5"/>
      <c r="D798" s="5"/>
      <c r="F798" s="1"/>
    </row>
    <row r="799" spans="1:15" s="10" customFormat="1" ht="13.5" thickBot="1" x14ac:dyDescent="0.25">
      <c r="A799" s="6" t="s">
        <v>0</v>
      </c>
      <c r="B799" s="4" t="s">
        <v>1</v>
      </c>
      <c r="C799" s="11" t="s">
        <v>348</v>
      </c>
      <c r="D799" s="6" t="s">
        <v>2</v>
      </c>
      <c r="E799" s="4" t="s">
        <v>3</v>
      </c>
      <c r="F799" s="15" t="s">
        <v>243</v>
      </c>
      <c r="G799" s="3" t="s">
        <v>8</v>
      </c>
      <c r="H799" s="3" t="s">
        <v>17</v>
      </c>
      <c r="I799" s="3" t="s">
        <v>11</v>
      </c>
      <c r="J799" s="3" t="s">
        <v>347</v>
      </c>
      <c r="K799" s="3" t="s">
        <v>62</v>
      </c>
      <c r="L799" s="3" t="s">
        <v>57</v>
      </c>
      <c r="M799" s="3" t="s">
        <v>12</v>
      </c>
      <c r="N799" s="3" t="s">
        <v>345</v>
      </c>
      <c r="O799" s="16" t="s">
        <v>357</v>
      </c>
    </row>
    <row r="800" spans="1:15" x14ac:dyDescent="0.2">
      <c r="A800" s="5" t="s">
        <v>117</v>
      </c>
      <c r="B800" t="s">
        <v>118</v>
      </c>
      <c r="C800" s="12" t="s">
        <v>359</v>
      </c>
      <c r="D800" s="5" t="s">
        <v>6</v>
      </c>
      <c r="E800" t="s">
        <v>7</v>
      </c>
      <c r="F800" s="1">
        <v>-13681037.299999997</v>
      </c>
      <c r="G800" s="1">
        <v>-1128685.58</v>
      </c>
      <c r="H800" s="1">
        <v>-946727.77999999991</v>
      </c>
      <c r="I800" s="1">
        <v>-1288753.7100000002</v>
      </c>
      <c r="J800" s="1">
        <v>-1465239.09</v>
      </c>
      <c r="K800" s="1">
        <v>-350234.56</v>
      </c>
      <c r="L800" s="1">
        <v>-5520298.540000001</v>
      </c>
      <c r="M800" s="1">
        <v>-1045231.26</v>
      </c>
      <c r="N800" s="1">
        <v>-1935866.7799999998</v>
      </c>
      <c r="O800" s="1">
        <f>SUM(G800:N800)</f>
        <v>-13681037.300000001</v>
      </c>
    </row>
    <row r="801" spans="1:15" x14ac:dyDescent="0.2">
      <c r="A801" s="5" t="s">
        <v>117</v>
      </c>
      <c r="B801" t="s">
        <v>118</v>
      </c>
      <c r="D801" s="5" t="s">
        <v>131</v>
      </c>
      <c r="E801" t="s">
        <v>132</v>
      </c>
      <c r="F801" s="1">
        <v>13681037.26</v>
      </c>
    </row>
    <row r="802" spans="1:15" ht="13.5" thickBot="1" x14ac:dyDescent="0.25">
      <c r="A802" s="5" t="s">
        <v>329</v>
      </c>
      <c r="F802" s="7">
        <f>SUM(F800:F801)</f>
        <v>-3.9999997243285179E-2</v>
      </c>
    </row>
    <row r="803" spans="1:15" s="10" customFormat="1" ht="13.5" thickTop="1" x14ac:dyDescent="0.2">
      <c r="A803" s="5"/>
      <c r="C803" s="5"/>
      <c r="D803" s="5"/>
      <c r="F803" s="8"/>
    </row>
    <row r="804" spans="1:15" s="10" customFormat="1" ht="13.5" thickBot="1" x14ac:dyDescent="0.25">
      <c r="A804" s="6" t="s">
        <v>0</v>
      </c>
      <c r="B804" s="4" t="s">
        <v>1</v>
      </c>
      <c r="C804" s="11" t="s">
        <v>348</v>
      </c>
      <c r="D804" s="6" t="s">
        <v>2</v>
      </c>
      <c r="E804" s="4" t="s">
        <v>3</v>
      </c>
      <c r="F804" s="15" t="s">
        <v>243</v>
      </c>
      <c r="G804" s="3" t="s">
        <v>8</v>
      </c>
      <c r="H804" s="3" t="s">
        <v>17</v>
      </c>
      <c r="I804" s="3" t="s">
        <v>11</v>
      </c>
      <c r="J804" s="3" t="s">
        <v>347</v>
      </c>
      <c r="K804" s="3" t="s">
        <v>62</v>
      </c>
      <c r="L804" s="3" t="s">
        <v>57</v>
      </c>
      <c r="M804" s="3" t="s">
        <v>12</v>
      </c>
      <c r="N804" s="3" t="s">
        <v>345</v>
      </c>
      <c r="O804" s="16" t="s">
        <v>357</v>
      </c>
    </row>
    <row r="805" spans="1:15" x14ac:dyDescent="0.2">
      <c r="A805" s="5" t="s">
        <v>211</v>
      </c>
      <c r="B805" t="s">
        <v>212</v>
      </c>
      <c r="C805" s="12" t="s">
        <v>359</v>
      </c>
      <c r="D805" s="5" t="s">
        <v>6</v>
      </c>
      <c r="E805" t="s">
        <v>7</v>
      </c>
      <c r="F805" s="1">
        <v>-2059046.719999999</v>
      </c>
      <c r="G805" s="1">
        <v>-169871.36000000002</v>
      </c>
      <c r="H805" s="1">
        <v>-142486.03</v>
      </c>
      <c r="I805" s="1">
        <v>-193962.21</v>
      </c>
      <c r="J805" s="1">
        <v>-220523.9</v>
      </c>
      <c r="K805" s="1">
        <v>-52711.590000000004</v>
      </c>
      <c r="L805" s="1">
        <v>-830825.35</v>
      </c>
      <c r="M805" s="1">
        <v>-157311.17000000001</v>
      </c>
      <c r="N805" s="1">
        <v>-291355.11</v>
      </c>
      <c r="O805" s="1">
        <f>SUM(G805:N805)</f>
        <v>-2059046.7199999997</v>
      </c>
    </row>
    <row r="806" spans="1:15" x14ac:dyDescent="0.2">
      <c r="A806" s="5" t="s">
        <v>211</v>
      </c>
      <c r="B806" t="s">
        <v>212</v>
      </c>
      <c r="D806" s="5" t="s">
        <v>207</v>
      </c>
      <c r="E806" t="s">
        <v>208</v>
      </c>
      <c r="F806" s="1">
        <v>2059046.72</v>
      </c>
    </row>
    <row r="807" spans="1:15" ht="13.5" thickBot="1" x14ac:dyDescent="0.25">
      <c r="A807" s="5" t="s">
        <v>330</v>
      </c>
      <c r="F807" s="7">
        <f>SUM(F805:F806)</f>
        <v>0</v>
      </c>
    </row>
    <row r="808" spans="1:15" s="10" customFormat="1" ht="13.5" thickTop="1" x14ac:dyDescent="0.2">
      <c r="A808" s="5"/>
      <c r="C808" s="5"/>
      <c r="D808" s="5"/>
      <c r="F808" s="1"/>
    </row>
    <row r="809" spans="1:15" s="10" customFormat="1" ht="13.5" thickBot="1" x14ac:dyDescent="0.25">
      <c r="A809" s="6" t="s">
        <v>0</v>
      </c>
      <c r="B809" s="4" t="s">
        <v>1</v>
      </c>
      <c r="C809" s="11" t="s">
        <v>348</v>
      </c>
      <c r="D809" s="6" t="s">
        <v>2</v>
      </c>
      <c r="E809" s="4" t="s">
        <v>3</v>
      </c>
      <c r="F809" s="15" t="s">
        <v>243</v>
      </c>
      <c r="G809" s="3" t="s">
        <v>8</v>
      </c>
      <c r="H809" s="3" t="s">
        <v>17</v>
      </c>
      <c r="I809" s="3" t="s">
        <v>11</v>
      </c>
      <c r="J809" s="3" t="s">
        <v>347</v>
      </c>
      <c r="K809" s="3" t="s">
        <v>62</v>
      </c>
      <c r="L809" s="3" t="s">
        <v>57</v>
      </c>
      <c r="M809" s="3" t="s">
        <v>12</v>
      </c>
      <c r="N809" s="3" t="s">
        <v>345</v>
      </c>
      <c r="O809" s="16" t="s">
        <v>357</v>
      </c>
    </row>
    <row r="810" spans="1:15" x14ac:dyDescent="0.2">
      <c r="A810" s="5" t="s">
        <v>171</v>
      </c>
      <c r="B810" t="s">
        <v>172</v>
      </c>
      <c r="C810" s="12" t="s">
        <v>359</v>
      </c>
      <c r="D810" s="5" t="s">
        <v>6</v>
      </c>
      <c r="E810" t="s">
        <v>7</v>
      </c>
      <c r="F810" s="1">
        <v>-5491743.4399999976</v>
      </c>
      <c r="G810" s="1">
        <v>-453068.83999999997</v>
      </c>
      <c r="H810" s="1">
        <v>-380028.65</v>
      </c>
      <c r="I810" s="1">
        <v>-517322.23</v>
      </c>
      <c r="J810" s="1">
        <v>-588165.70999999985</v>
      </c>
      <c r="K810" s="1">
        <v>-140588.63</v>
      </c>
      <c r="L810" s="1">
        <v>-2215918.4899999998</v>
      </c>
      <c r="M810" s="1">
        <v>-419569.18999999994</v>
      </c>
      <c r="N810" s="1">
        <v>-777081.70000000007</v>
      </c>
      <c r="O810" s="1">
        <f>SUM(G810:N810)</f>
        <v>-5491743.4399999985</v>
      </c>
    </row>
    <row r="811" spans="1:15" x14ac:dyDescent="0.2">
      <c r="A811" s="5" t="s">
        <v>171</v>
      </c>
      <c r="B811" t="s">
        <v>172</v>
      </c>
      <c r="D811" s="5" t="s">
        <v>183</v>
      </c>
      <c r="E811" t="s">
        <v>184</v>
      </c>
      <c r="F811" s="1">
        <v>17380</v>
      </c>
    </row>
    <row r="812" spans="1:15" x14ac:dyDescent="0.2">
      <c r="A812" s="5" t="s">
        <v>171</v>
      </c>
      <c r="B812" t="s">
        <v>172</v>
      </c>
      <c r="D812" s="5" t="s">
        <v>131</v>
      </c>
      <c r="E812" t="s">
        <v>132</v>
      </c>
      <c r="F812" s="1">
        <v>5474363.459999999</v>
      </c>
    </row>
    <row r="813" spans="1:15" ht="13.5" thickBot="1" x14ac:dyDescent="0.25">
      <c r="A813" s="5" t="s">
        <v>331</v>
      </c>
      <c r="F813" s="7">
        <f>SUM(F810:F812)</f>
        <v>2.0000001415610313E-2</v>
      </c>
    </row>
    <row r="814" spans="1:15" s="10" customFormat="1" ht="13.5" thickTop="1" x14ac:dyDescent="0.2">
      <c r="A814" s="5"/>
      <c r="C814" s="5"/>
      <c r="D814" s="5"/>
      <c r="F814" s="1"/>
    </row>
    <row r="815" spans="1:15" s="10" customFormat="1" ht="13.5" thickBot="1" x14ac:dyDescent="0.25">
      <c r="A815" s="6" t="s">
        <v>0</v>
      </c>
      <c r="B815" s="4" t="s">
        <v>1</v>
      </c>
      <c r="C815" s="11" t="s">
        <v>348</v>
      </c>
      <c r="D815" s="6" t="s">
        <v>2</v>
      </c>
      <c r="E815" s="4" t="s">
        <v>3</v>
      </c>
      <c r="F815" s="15" t="s">
        <v>243</v>
      </c>
      <c r="G815" s="3" t="s">
        <v>8</v>
      </c>
      <c r="H815" s="3" t="s">
        <v>17</v>
      </c>
      <c r="I815" s="3" t="s">
        <v>11</v>
      </c>
      <c r="J815" s="3" t="s">
        <v>347</v>
      </c>
      <c r="K815" s="3" t="s">
        <v>62</v>
      </c>
      <c r="L815" s="3" t="s">
        <v>57</v>
      </c>
      <c r="M815" s="3" t="s">
        <v>12</v>
      </c>
      <c r="N815" s="3" t="s">
        <v>345</v>
      </c>
      <c r="O815" s="16" t="s">
        <v>357</v>
      </c>
    </row>
    <row r="816" spans="1:15" x14ac:dyDescent="0.2">
      <c r="A816" s="5" t="s">
        <v>195</v>
      </c>
      <c r="B816" t="s">
        <v>196</v>
      </c>
      <c r="C816" s="12" t="s">
        <v>352</v>
      </c>
      <c r="D816" s="5" t="s">
        <v>6</v>
      </c>
      <c r="E816" t="s">
        <v>7</v>
      </c>
      <c r="F816" s="1">
        <v>57084895.80999998</v>
      </c>
      <c r="G816" s="1">
        <v>4738046.3600000003</v>
      </c>
      <c r="H816" s="1">
        <v>4121529.47</v>
      </c>
      <c r="I816" s="1">
        <v>5611445.25</v>
      </c>
      <c r="J816" s="1">
        <v>6222253.6500000004</v>
      </c>
      <c r="K816" s="1">
        <v>1729672.3700000003</v>
      </c>
      <c r="L816" s="1">
        <v>23792984.570000004</v>
      </c>
      <c r="M816" s="1">
        <v>4498289.7799999993</v>
      </c>
      <c r="N816" s="1">
        <v>6370674.3600000003</v>
      </c>
      <c r="O816" s="1">
        <f>SUM(G816:N816)</f>
        <v>57084895.810000002</v>
      </c>
    </row>
    <row r="817" spans="1:15" x14ac:dyDescent="0.2">
      <c r="A817" s="5" t="s">
        <v>195</v>
      </c>
      <c r="B817" t="s">
        <v>196</v>
      </c>
      <c r="D817" s="5" t="s">
        <v>119</v>
      </c>
      <c r="E817" t="s">
        <v>120</v>
      </c>
      <c r="F817" s="1">
        <v>-57084895.779999994</v>
      </c>
    </row>
    <row r="818" spans="1:15" ht="13.5" thickBot="1" x14ac:dyDescent="0.25">
      <c r="A818" s="5" t="s">
        <v>332</v>
      </c>
      <c r="F818" s="7">
        <f>SUM(F816:F817)</f>
        <v>2.9999986290931702E-2</v>
      </c>
    </row>
    <row r="819" spans="1:15" s="10" customFormat="1" ht="13.5" thickTop="1" x14ac:dyDescent="0.2">
      <c r="A819" s="5"/>
      <c r="C819" s="5"/>
      <c r="D819" s="5"/>
      <c r="F819" s="1"/>
    </row>
    <row r="820" spans="1:15" s="10" customFormat="1" ht="13.5" thickBot="1" x14ac:dyDescent="0.25">
      <c r="A820" s="6" t="s">
        <v>0</v>
      </c>
      <c r="B820" s="4" t="s">
        <v>1</v>
      </c>
      <c r="C820" s="11" t="s">
        <v>348</v>
      </c>
      <c r="D820" s="6" t="s">
        <v>2</v>
      </c>
      <c r="E820" s="4" t="s">
        <v>3</v>
      </c>
      <c r="F820" s="15" t="s">
        <v>243</v>
      </c>
      <c r="G820" s="3" t="s">
        <v>8</v>
      </c>
      <c r="H820" s="3" t="s">
        <v>17</v>
      </c>
      <c r="I820" s="3" t="s">
        <v>11</v>
      </c>
      <c r="J820" s="3" t="s">
        <v>347</v>
      </c>
      <c r="K820" s="3" t="s">
        <v>62</v>
      </c>
      <c r="L820" s="3" t="s">
        <v>57</v>
      </c>
      <c r="M820" s="3" t="s">
        <v>12</v>
      </c>
      <c r="N820" s="3" t="s">
        <v>345</v>
      </c>
      <c r="O820" s="16" t="s">
        <v>357</v>
      </c>
    </row>
    <row r="821" spans="1:15" x14ac:dyDescent="0.2">
      <c r="A821" s="5" t="s">
        <v>49</v>
      </c>
      <c r="B821" t="s">
        <v>50</v>
      </c>
      <c r="C821" s="12" t="s">
        <v>360</v>
      </c>
      <c r="D821" s="5" t="s">
        <v>6</v>
      </c>
      <c r="E821" t="s">
        <v>7</v>
      </c>
      <c r="F821" s="1">
        <v>-713027.76000000036</v>
      </c>
      <c r="G821" s="1">
        <v>-60322.159999999996</v>
      </c>
      <c r="H821" s="1">
        <v>-50624.97</v>
      </c>
      <c r="I821" s="1">
        <v>-68807.19</v>
      </c>
      <c r="J821" s="1">
        <v>-78361.75</v>
      </c>
      <c r="K821" s="1">
        <v>0</v>
      </c>
      <c r="L821" s="1">
        <v>-293696.11</v>
      </c>
      <c r="M821" s="1">
        <v>-56115.29</v>
      </c>
      <c r="N821" s="1">
        <v>-105100.28999999998</v>
      </c>
      <c r="O821" s="1">
        <f>SUM(G821:N821)</f>
        <v>-713027.76</v>
      </c>
    </row>
    <row r="822" spans="1:15" x14ac:dyDescent="0.2">
      <c r="A822" s="5" t="s">
        <v>49</v>
      </c>
      <c r="B822" t="s">
        <v>50</v>
      </c>
      <c r="D822" s="5" t="s">
        <v>235</v>
      </c>
      <c r="E822" t="s">
        <v>236</v>
      </c>
      <c r="F822" s="1">
        <v>-13601.409999999998</v>
      </c>
    </row>
    <row r="823" spans="1:15" x14ac:dyDescent="0.2">
      <c r="A823" s="5" t="s">
        <v>49</v>
      </c>
      <c r="B823" t="s">
        <v>50</v>
      </c>
      <c r="D823" s="5" t="s">
        <v>119</v>
      </c>
      <c r="E823" t="s">
        <v>120</v>
      </c>
      <c r="F823" s="1">
        <v>548020.92000000004</v>
      </c>
    </row>
    <row r="824" spans="1:15" x14ac:dyDescent="0.2">
      <c r="A824" s="5" t="s">
        <v>49</v>
      </c>
      <c r="B824" t="s">
        <v>50</v>
      </c>
      <c r="D824" s="5" t="s">
        <v>179</v>
      </c>
      <c r="E824" t="s">
        <v>180</v>
      </c>
      <c r="F824" s="1">
        <v>-82644.380000000034</v>
      </c>
    </row>
    <row r="825" spans="1:15" x14ac:dyDescent="0.2">
      <c r="A825" s="5" t="s">
        <v>49</v>
      </c>
      <c r="B825" t="s">
        <v>50</v>
      </c>
      <c r="D825" s="5" t="s">
        <v>131</v>
      </c>
      <c r="E825" t="s">
        <v>132</v>
      </c>
      <c r="F825" s="1">
        <v>200575.68</v>
      </c>
    </row>
    <row r="826" spans="1:15" x14ac:dyDescent="0.2">
      <c r="A826" s="5" t="s">
        <v>49</v>
      </c>
      <c r="B826" t="s">
        <v>50</v>
      </c>
      <c r="D826" s="5" t="s">
        <v>181</v>
      </c>
      <c r="E826" t="s">
        <v>182</v>
      </c>
      <c r="F826" s="1">
        <v>59981.640000000007</v>
      </c>
    </row>
    <row r="827" spans="1:15" x14ac:dyDescent="0.2">
      <c r="A827" s="5" t="s">
        <v>49</v>
      </c>
      <c r="B827" t="s">
        <v>50</v>
      </c>
      <c r="D827" s="5" t="s">
        <v>191</v>
      </c>
      <c r="E827" t="s">
        <v>192</v>
      </c>
      <c r="F827" s="1">
        <v>695.28</v>
      </c>
    </row>
    <row r="828" spans="1:15" ht="13.5" thickBot="1" x14ac:dyDescent="0.25">
      <c r="A828" s="5" t="s">
        <v>333</v>
      </c>
      <c r="F828" s="7">
        <f>SUM(F821:F827)</f>
        <v>-3.0000000383324732E-2</v>
      </c>
    </row>
    <row r="829" spans="1:15" s="10" customFormat="1" ht="13.5" thickTop="1" x14ac:dyDescent="0.2">
      <c r="A829" s="5"/>
      <c r="C829" s="5"/>
      <c r="D829" s="5"/>
      <c r="F829" s="1"/>
    </row>
    <row r="830" spans="1:15" s="10" customFormat="1" ht="13.5" thickBot="1" x14ac:dyDescent="0.25">
      <c r="A830" s="6" t="s">
        <v>0</v>
      </c>
      <c r="B830" s="4" t="s">
        <v>1</v>
      </c>
      <c r="C830" s="11" t="s">
        <v>348</v>
      </c>
      <c r="D830" s="6" t="s">
        <v>2</v>
      </c>
      <c r="E830" s="4" t="s">
        <v>3</v>
      </c>
      <c r="F830" s="15" t="s">
        <v>243</v>
      </c>
      <c r="G830" s="3" t="s">
        <v>8</v>
      </c>
      <c r="H830" s="3" t="s">
        <v>17</v>
      </c>
      <c r="I830" s="3" t="s">
        <v>11</v>
      </c>
      <c r="J830" s="3" t="s">
        <v>347</v>
      </c>
      <c r="K830" s="3" t="s">
        <v>62</v>
      </c>
      <c r="L830" s="3" t="s">
        <v>57</v>
      </c>
      <c r="M830" s="3" t="s">
        <v>12</v>
      </c>
      <c r="N830" s="3" t="s">
        <v>345</v>
      </c>
      <c r="O830" s="16" t="s">
        <v>357</v>
      </c>
    </row>
    <row r="831" spans="1:15" x14ac:dyDescent="0.2">
      <c r="A831" s="5" t="s">
        <v>51</v>
      </c>
      <c r="B831" t="s">
        <v>52</v>
      </c>
      <c r="C831" s="12" t="s">
        <v>359</v>
      </c>
      <c r="D831" s="5" t="s">
        <v>6</v>
      </c>
      <c r="E831" t="s">
        <v>7</v>
      </c>
      <c r="F831" s="1">
        <v>-18743919.650000032</v>
      </c>
      <c r="G831" s="1">
        <v>-1548340.1300000001</v>
      </c>
      <c r="H831" s="1">
        <v>-1298381.8299999998</v>
      </c>
      <c r="I831" s="1">
        <v>-1768129.1899999995</v>
      </c>
      <c r="J831" s="1">
        <v>-2007678.14</v>
      </c>
      <c r="K831" s="1">
        <v>-476575.02</v>
      </c>
      <c r="L831" s="1">
        <v>-7577909.120000001</v>
      </c>
      <c r="M831" s="1">
        <v>-1432712.3300000003</v>
      </c>
      <c r="N831" s="1">
        <v>-2634193.89</v>
      </c>
      <c r="O831" s="1">
        <f>SUM(G831:N831)</f>
        <v>-18743919.649999999</v>
      </c>
    </row>
    <row r="832" spans="1:15" x14ac:dyDescent="0.2">
      <c r="A832" s="5" t="s">
        <v>51</v>
      </c>
      <c r="B832" t="s">
        <v>52</v>
      </c>
      <c r="D832" s="5" t="s">
        <v>185</v>
      </c>
      <c r="E832" t="s">
        <v>186</v>
      </c>
      <c r="F832" s="1">
        <v>288308.02999999997</v>
      </c>
    </row>
    <row r="833" spans="1:15" x14ac:dyDescent="0.2">
      <c r="A833" s="5" t="s">
        <v>51</v>
      </c>
      <c r="B833" t="s">
        <v>52</v>
      </c>
      <c r="D833" s="5" t="s">
        <v>201</v>
      </c>
      <c r="E833" t="s">
        <v>202</v>
      </c>
      <c r="F833" s="1">
        <v>18455611.630000003</v>
      </c>
    </row>
    <row r="834" spans="1:15" ht="13.5" thickBot="1" x14ac:dyDescent="0.25">
      <c r="A834" s="5" t="s">
        <v>334</v>
      </c>
      <c r="F834" s="7">
        <f>SUM(F831:F833)</f>
        <v>9.9999718368053436E-3</v>
      </c>
    </row>
    <row r="835" spans="1:15" s="10" customFormat="1" ht="13.5" thickTop="1" x14ac:dyDescent="0.2">
      <c r="A835" s="5"/>
      <c r="C835" s="5"/>
      <c r="D835" s="5"/>
      <c r="F835" s="1"/>
    </row>
    <row r="836" spans="1:15" s="10" customFormat="1" ht="13.5" thickBot="1" x14ac:dyDescent="0.25">
      <c r="A836" s="6" t="s">
        <v>0</v>
      </c>
      <c r="B836" s="4" t="s">
        <v>1</v>
      </c>
      <c r="C836" s="11" t="s">
        <v>348</v>
      </c>
      <c r="D836" s="6" t="s">
        <v>2</v>
      </c>
      <c r="E836" s="4" t="s">
        <v>3</v>
      </c>
      <c r="F836" s="15" t="s">
        <v>243</v>
      </c>
      <c r="G836" s="3" t="s">
        <v>8</v>
      </c>
      <c r="H836" s="3" t="s">
        <v>17</v>
      </c>
      <c r="I836" s="3" t="s">
        <v>11</v>
      </c>
      <c r="J836" s="3" t="s">
        <v>347</v>
      </c>
      <c r="K836" s="3" t="s">
        <v>62</v>
      </c>
      <c r="L836" s="3" t="s">
        <v>57</v>
      </c>
      <c r="M836" s="3" t="s">
        <v>12</v>
      </c>
      <c r="N836" s="3" t="s">
        <v>345</v>
      </c>
      <c r="O836" s="16" t="s">
        <v>357</v>
      </c>
    </row>
    <row r="837" spans="1:15" x14ac:dyDescent="0.2">
      <c r="A837" s="5" t="s">
        <v>227</v>
      </c>
      <c r="B837" t="s">
        <v>228</v>
      </c>
      <c r="C837" s="12" t="s">
        <v>360</v>
      </c>
      <c r="D837" s="5" t="s">
        <v>6</v>
      </c>
      <c r="E837" t="s">
        <v>7</v>
      </c>
      <c r="F837" s="1">
        <v>-43770.959999999992</v>
      </c>
      <c r="G837" s="1">
        <v>-3703.0199999999995</v>
      </c>
      <c r="H837" s="1">
        <v>-3107.75</v>
      </c>
      <c r="I837" s="1">
        <v>-4223.91</v>
      </c>
      <c r="J837" s="1">
        <v>-4810.4400000000005</v>
      </c>
      <c r="K837" s="1"/>
      <c r="L837" s="1">
        <v>-18029.240000000002</v>
      </c>
      <c r="M837" s="1">
        <v>-3444.77</v>
      </c>
      <c r="N837" s="1">
        <v>-6451.83</v>
      </c>
      <c r="O837" s="1">
        <f>SUM(G837:N837)</f>
        <v>-43770.96</v>
      </c>
    </row>
    <row r="838" spans="1:15" x14ac:dyDescent="0.2">
      <c r="A838" s="5" t="s">
        <v>227</v>
      </c>
      <c r="B838" t="s">
        <v>228</v>
      </c>
      <c r="D838" s="5" t="s">
        <v>179</v>
      </c>
      <c r="E838" t="s">
        <v>180</v>
      </c>
      <c r="F838" s="1">
        <v>43770.94000000001</v>
      </c>
    </row>
    <row r="839" spans="1:15" ht="13.5" thickBot="1" x14ac:dyDescent="0.25">
      <c r="A839" s="5" t="s">
        <v>335</v>
      </c>
      <c r="F839" s="7">
        <f>SUM(F837:F838)</f>
        <v>-1.9999999982246663E-2</v>
      </c>
    </row>
    <row r="840" spans="1:15" s="10" customFormat="1" ht="13.5" thickTop="1" x14ac:dyDescent="0.2">
      <c r="A840" s="5"/>
      <c r="C840" s="5"/>
      <c r="D840" s="5"/>
      <c r="F840" s="1"/>
    </row>
    <row r="841" spans="1:15" s="10" customFormat="1" ht="13.5" thickBot="1" x14ac:dyDescent="0.25">
      <c r="A841" s="6" t="s">
        <v>0</v>
      </c>
      <c r="B841" s="4" t="s">
        <v>1</v>
      </c>
      <c r="C841" s="11" t="s">
        <v>348</v>
      </c>
      <c r="D841" s="6" t="s">
        <v>2</v>
      </c>
      <c r="E841" s="4" t="s">
        <v>3</v>
      </c>
      <c r="F841" s="15" t="s">
        <v>243</v>
      </c>
      <c r="G841" s="3" t="s">
        <v>8</v>
      </c>
      <c r="H841" s="3" t="s">
        <v>17</v>
      </c>
      <c r="I841" s="3" t="s">
        <v>11</v>
      </c>
      <c r="J841" s="3" t="s">
        <v>347</v>
      </c>
      <c r="K841" s="3" t="s">
        <v>62</v>
      </c>
      <c r="L841" s="3" t="s">
        <v>57</v>
      </c>
      <c r="M841" s="3" t="s">
        <v>12</v>
      </c>
      <c r="N841" s="3" t="s">
        <v>345</v>
      </c>
      <c r="O841" s="16" t="s">
        <v>357</v>
      </c>
    </row>
    <row r="842" spans="1:15" x14ac:dyDescent="0.2">
      <c r="A842" s="5" t="s">
        <v>215</v>
      </c>
      <c r="B842" t="s">
        <v>216</v>
      </c>
      <c r="C842" s="12" t="s">
        <v>360</v>
      </c>
      <c r="D842" s="5" t="s">
        <v>6</v>
      </c>
      <c r="E842" t="s">
        <v>7</v>
      </c>
      <c r="F842" s="1">
        <v>-312.96000000000004</v>
      </c>
      <c r="G842" s="1">
        <v>-26.48</v>
      </c>
      <c r="H842" s="1">
        <v>-22.22</v>
      </c>
      <c r="I842" s="1">
        <v>-30.2</v>
      </c>
      <c r="J842" s="1">
        <v>-34.39</v>
      </c>
      <c r="K842" s="1"/>
      <c r="L842" s="1">
        <v>-128.91</v>
      </c>
      <c r="M842" s="1">
        <v>-24.63</v>
      </c>
      <c r="N842" s="1">
        <v>-46.13</v>
      </c>
      <c r="O842" s="1">
        <f>SUM(G842:N842)</f>
        <v>-312.95999999999998</v>
      </c>
    </row>
    <row r="843" spans="1:15" x14ac:dyDescent="0.2">
      <c r="A843" s="5" t="s">
        <v>215</v>
      </c>
      <c r="B843" t="s">
        <v>216</v>
      </c>
      <c r="D843" s="5" t="s">
        <v>179</v>
      </c>
      <c r="E843" t="s">
        <v>180</v>
      </c>
      <c r="F843" s="1">
        <v>312.95999999999998</v>
      </c>
    </row>
    <row r="844" spans="1:15" ht="13.5" thickBot="1" x14ac:dyDescent="0.25">
      <c r="A844" s="5" t="s">
        <v>336</v>
      </c>
      <c r="F844" s="7">
        <f>SUM(F842:F843)</f>
        <v>0</v>
      </c>
    </row>
    <row r="845" spans="1:15" ht="13.5" thickTop="1" x14ac:dyDescent="0.2"/>
  </sheetData>
  <dataValidations disablePrompts="1" count="1">
    <dataValidation type="list" allowBlank="1" showInputMessage="1" sqref="B463:B466">
      <formula1>"..."</formula1>
    </dataValidation>
  </dataValidations>
  <pageMargins left="0.2" right="0.2" top="0.75" bottom="0.75" header="0.3" footer="0.3"/>
  <pageSetup scale="37" fitToHeight="0" orientation="landscape" r:id="rId1"/>
  <headerFooter>
    <oddHeader>&amp;RCASE NO. 2015-00343
ATTACHMENT 1
TO AG DR NO. 2-07</oddHeader>
  </headerFooter>
  <rowBreaks count="8" manualBreakCount="8">
    <brk id="102" max="14" man="1"/>
    <brk id="205" max="14" man="1"/>
    <brk id="305" max="14" man="1"/>
    <brk id="408" max="14" man="1"/>
    <brk id="505" max="14" man="1"/>
    <brk id="602" max="14" man="1"/>
    <brk id="701" max="14" man="1"/>
    <brk id="803" max="14" man="1"/>
  </rowBreaks>
  <ignoredErrors>
    <ignoredError sqref="A8:B14 P7:P95 A7:B7 D7:N7 A16:B20 A15:B15 D15:N15 A22:B29 A21:B21 D21:N21 A31:B40 A30:B30 D30:N30 A42:B52 A41:B41 D41:N41 A54:B60 A53:B53 D53:N53 A62:B68 A61:B61 D61:N61 A70:B77 A69:B69 D69:N69 A79:B86 A78:B78 D78:N78 A88:B94 A87:B87 D87:N87 A96:B103 A95:B95 D95:N95 A105:B112 A104:B104 D104:N104 A114:B124 A113:B113 D113:N113 A126:B132 A125:B125 D125:N125 A134:B141 A133:B133 D133:N133 A143:B151 A142:B142 D142:N142 A153:B159 A152:B152 D152:N152 A162:B170 A161:B161 D161:N161 A160:B160 D160:N160 A172:B179 A171:B171 D171:N171 A181:B188 A180:B180 D180:N180 A190:B195 A189:B189 D189:N189 A197:B206 A196:B196 D196:N196 A208:B217 A207:B207 D207:N207 A219:B228 A218:B218 D218:N218 A230:B241 A229:B229 D229:N229 A243:B243 A242:B242 D242:N242 A256:B262 A255:B255 D255:N255 A264:B270 A263:B263 D263:N263 A272:B278 A271:B271 D271:N271 A280:B286 A279:B279 D279:N279 A288:B295 A287:B287 D287:N287 A297:B306 A296:B296 D296:N296 A308:B314 A307:B307 D307:N307 A316:B326 A315:B315 D315:N315 A328:B331 A327:B327 D327:N327 A333:B340 A332:B332 D332:N332 A342:B347 A341:B341 D341:N341 A349:B349 A348:B348 D348:N348 A360:B370 A359:B359 D359:N359 A372:B378 A371:B371 D371:N371 A380:B388 A379:B379 D379:N379 A390:B397 A389:B389 D389:N389 A399:B409 A398:B398 D398:N398 A411:B423 A410:B410 D410:N410 A425:B431 A424:B424 D424:N424 A433:B439 A432:B432 D432:N432 A441:B452 A440:B440 D440:N440 A454:B462 A453:B453 D453:N453 A464:B469 A463:B463 D463:N463 A471:B483 A470:B470 D470:N470 A485:B494 A484:B484 D484:N484 A496:B506 A495:B495 D495:N495 A508:B513 A507:B507 D507:N507 A515:B523 A514:B514 D514:N514 A525:B530 A524:B524 D524:N524 A532:B539 A531:B531 D531:N531 A541:B549 A540:B540 D540:N540 A551:B560 A550:B550 D550:N550 A562:B573 A561:B561 D561:N561 A575:B586 A574:B574 D574:N574 A588:B593 A587:B587 D587:N587 A595:B598 A594:B594 D594:N594 A600:B603 A599:B599 D599:N599 A605:B616 A604:B604 D604:N604 A618:B618 A617:B617 D617:N617 A626:B633 A625:B625 D625:N625 A635:B643 A634:B634 D634:N634 A645:B652 A644:B644 D644:N644 A654:B660 A653:B653 D653:N653 A662:B668 A661:B661 D661:N661 A670:B676 A669:B669 D669:N669 A678:B684 A677:B677 D677:N677 A686:B692 A685:B685 D685:N685 A694:B702 A693:B693 D693:N693 A704:B710 A703:B703 D703:N703 A712:B717 A711:B711 D711:N711 A719:B719 A718:B718 D718:N718 A724:B728 A723:B723 D723:N723 A730:B730 A729:B729 D729:N729 A735:B741 A734:B734 D734:N734 A743:B751 A742:B742 D742:N742 A753:B759 A752:B752 D752:N752 A761:B768 A760:B760 D760:N760 A770:B776 A769:B769 D769:N769 A778:B783 A777:B777 D777:N777 A785:B793 A784:B784 D784:N784 A794:B795 A801:B804 A800:B800 D800:N800 A806:B809 A805:B805 D805:N805 A811:B815 A810:B810 D810:N810 A817:B820 A816:B816 D816:N816 A822:B830 A821:B821 D821:N821 A832:B836 A831:B831 D831:N831 A838:B841 A837:B837 D837:N837 A843:B962 A842:B842 D842:N842 D8:N14 D16:N20 D22:N29 D31:N40 D42:N52 D54:N60 D62:N68 D70:N77 D79:N86 D88:N94 D96:N103 D105:N112 D114:N124 D126:N132 D134:N141 D143:N151 D153:N159 D162:N170 D172:N179 D181:N188 D190:N195 D197:N206 D208:N217 D219:N228 D230:N241 D243:N243 D256:N262 D264:N270 D272:N278 D280:N286 D288:N295 D297:N306 D308:N314 D316:N326 D328:N331 D333:N340 D342:N347 D349:N349 D360:N370 D372:N378 D380:N388 D390:N397 D399:N409 D411:N423 D425:N431 D433:N439 D441:N452 D454:N462 D464:N469 D471:N483 D485:N494 D496:N506 D508:N513 D515:N523 D525:N530 D532:N539 D541:N549 D551:N560 D562:N573 D575:N586 D588:N593 D595:N598 D600:N603 D605:N616 D618:N618 D626:N633 D635:N643 D645:N652 D654:N660 D662:N668 D670:N676 D678:N684 D686:N692 D694:N702 D704:N710 D712:N717 D719:N719 D724:N728 D730:N730 D735:N741 D743:N751 D753:N759 D761:N768 D770:N776 D778:N783 D785:N793 D794:N795 D801:N804 D806:N809 D811:N815 D817:N820 D822:N830 D832:N836 D838:N841 D843:N962 P96:P125 P126:P243 A244:B254 D244:N254 P244:P349 A350:B358 D350:N358 P350:P618 A619:B624 D619:N624 P619:P719 A720:B722 D720:N722 P720:P729 P730 A731:B733 D731:N733 P731:P793 P794:P795 A796:B799 D796:N799 P796:P962" numberStoredAsText="1"/>
    <ignoredError sqref="O7:O95 O96:O125 O126:O243 O244:O349 O350:O618 O619:O719 O720:O729 O730 O731:O793 O794:O795 O796:O962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Fiscal 2015</vt:lpstr>
      <vt:lpstr>'Fiscal 2015'!Print_Area</vt:lpstr>
      <vt:lpstr>'Fiscal 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Pilkinton, Chad</dc:creator>
  <cp:lastModifiedBy>Eric  Wilen</cp:lastModifiedBy>
  <cp:lastPrinted>2016-03-28T19:37:00Z</cp:lastPrinted>
  <dcterms:created xsi:type="dcterms:W3CDTF">2016-03-22T18:29:31Z</dcterms:created>
  <dcterms:modified xsi:type="dcterms:W3CDTF">2016-03-28T19:37:04Z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