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7145" windowHeight="9840"/>
  </bookViews>
  <sheets>
    <sheet name="Staff 3-11" sheetId="1" r:id="rId1"/>
    <sheet name="6225C2F8314A4C43BA387B51D45840A" sheetId="5" state="hidden" r:id="rId2"/>
    <sheet name="3FB43041CF5543368D4FAE54598DE08" sheetId="6" state="hidden" r:id="rId3"/>
  </sheets>
  <definedNames>
    <definedName name="csDesignMode">1</definedName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"A1100000000131000011001100020_01001 00"</definedName>
    <definedName name="EssSamplingValue" localSheetId="0">100</definedName>
    <definedName name="_xlnm.Print_Area" localSheetId="0">'Staff 3-11'!$A$1:$J$24</definedName>
    <definedName name="Z_14857E25_16AA_4843_B97C_FD1AB5E06ADA_.wvu.PrintArea" localSheetId="0" hidden="1">'Staff 3-11'!$A$1:$I$24</definedName>
    <definedName name="Z_3F65F2D2_0A53_4EEC_92A9_401FD290E083_.wvu.PrintArea" localSheetId="0" hidden="1">'Staff 3-11'!$A$1:$I$24</definedName>
    <definedName name="Z_5ACD204A_D843_44BB_893E_064191B5C0CB_.wvu.PrintArea" localSheetId="0" hidden="1">'Staff 3-11'!$A$1:$I$24</definedName>
    <definedName name="Z_95DBCEB6_597C_45CA_9B85_1AC2170D4E32_.wvu.PrintArea" localSheetId="0" hidden="1">'Staff 3-11'!$A$1:$I$24</definedName>
    <definedName name="Z_E3673DA7_1B12_410B_ACDE_D017347E3E84_.wvu.PrintArea" localSheetId="0" hidden="1">'Staff 3-11'!$A$1:$I$24</definedName>
  </definedNames>
  <calcPr calcId="145621"/>
</workbook>
</file>

<file path=xl/calcChain.xml><?xml version="1.0" encoding="utf-8"?>
<calcChain xmlns="http://schemas.openxmlformats.org/spreadsheetml/2006/main">
  <c r="D25" i="1" l="1"/>
  <c r="D27" i="1"/>
  <c r="D26" i="1"/>
  <c r="C25" i="1"/>
</calcChain>
</file>

<file path=xl/sharedStrings.xml><?xml version="1.0" encoding="utf-8"?>
<sst xmlns="http://schemas.openxmlformats.org/spreadsheetml/2006/main" count="39" uniqueCount="33">
  <si>
    <t>Atmos Energy Corporation</t>
  </si>
  <si>
    <t>Capital Expenditures</t>
  </si>
  <si>
    <t>Expenditure Organization</t>
  </si>
  <si>
    <t>Project Organization</t>
  </si>
  <si>
    <t>Activity Code</t>
  </si>
  <si>
    <t>Accounts</t>
  </si>
  <si>
    <t>Capital</t>
  </si>
  <si>
    <t>Fiscal 2016</t>
  </si>
  <si>
    <t>Budget 2016</t>
  </si>
  <si>
    <t>January</t>
  </si>
  <si>
    <t>Kentucky Division - 009DIV</t>
  </si>
  <si>
    <t>Atmos Energy-KY/Mid-States</t>
  </si>
  <si>
    <t>0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</si>
  <si>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</si>
  <si>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</si>
  <si>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</si>
  <si>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</si>
  <si>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</si>
  <si>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</si>
  <si>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</si>
  <si>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</si>
  <si>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</si>
  <si>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</si>
  <si>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</si>
  <si>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          Total Year</t>
  </si>
  <si>
    <t>Fiscal 2015</t>
  </si>
  <si>
    <t>Budget 2015</t>
  </si>
  <si>
    <t>Fiscal 2014</t>
  </si>
  <si>
    <t>Budget 2014</t>
  </si>
  <si>
    <t>Fiscal 2013</t>
  </si>
  <si>
    <t>Budget 2013</t>
  </si>
  <si>
    <t>YTD FEB ' 16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</si>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</sst>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pdated &quot;[$-409]mmm\ d\,\ yyyy\ &quot;@ &quot;h:mm\ AM/PM;@"/>
    <numFmt numFmtId="165" formatCode="&quot;?#,##0;[Red]\-&quot;&quot;?&quot;#,##0"/>
    <numFmt numFmtId="166" formatCode="_(* #,##0.0_);_(* \(#,##0.0\);_(* &quot;-&quot;_);_(@_)"/>
    <numFmt numFmtId="167" formatCode="###,000"/>
  </numFmts>
  <fonts count="37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rgb="FF0070C0"/>
      <name val="Times New Roman"/>
      <family val="1"/>
    </font>
    <font>
      <sz val="18"/>
      <color rgb="FF0070C0"/>
      <name val="Times New Roman"/>
      <family val="1"/>
    </font>
    <font>
      <sz val="10"/>
      <color theme="0"/>
      <name val="Times New Roman"/>
      <family val="1"/>
    </font>
    <font>
      <sz val="18"/>
      <color theme="0"/>
      <name val="Times New Roman"/>
      <family val="1"/>
    </font>
    <font>
      <sz val="11"/>
      <color theme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5" fontId="4" fillId="0" borderId="0"/>
    <xf numFmtId="0" fontId="4" fillId="0" borderId="0"/>
    <xf numFmtId="4" fontId="5" fillId="4" borderId="0">
      <alignment horizontal="right"/>
    </xf>
    <xf numFmtId="0" fontId="6" fillId="4" borderId="0">
      <alignment horizontal="center" vertical="center"/>
    </xf>
    <xf numFmtId="0" fontId="7" fillId="4" borderId="0"/>
    <xf numFmtId="0" fontId="6" fillId="4" borderId="0" applyBorder="0">
      <alignment horizontal="centerContinuous"/>
    </xf>
    <xf numFmtId="0" fontId="8" fillId="4" borderId="0" applyBorder="0">
      <alignment horizontal="centerContinuous"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/>
    <xf numFmtId="0" fontId="28" fillId="12" borderId="24" applyNumberFormat="0" applyAlignment="0" applyProtection="0">
      <alignment horizontal="left" vertical="center" indent="1"/>
    </xf>
    <xf numFmtId="167" fontId="29" fillId="0" borderId="25" applyNumberFormat="0" applyProtection="0">
      <alignment horizontal="right" vertical="center"/>
    </xf>
    <xf numFmtId="167" fontId="28" fillId="0" borderId="26" applyNumberFormat="0" applyProtection="0">
      <alignment horizontal="right" vertical="center"/>
    </xf>
    <xf numFmtId="0" fontId="30" fillId="0" borderId="27" applyNumberFormat="0" applyFill="0" applyBorder="0" applyAlignment="0" applyProtection="0"/>
    <xf numFmtId="0" fontId="31" fillId="13" borderId="26" applyNumberFormat="0" applyAlignment="0" applyProtection="0">
      <alignment horizontal="left" vertical="center" indent="1"/>
    </xf>
    <xf numFmtId="0" fontId="31" fillId="14" borderId="26" applyNumberFormat="0" applyAlignment="0" applyProtection="0">
      <alignment horizontal="left" vertical="center" indent="1"/>
    </xf>
    <xf numFmtId="167" fontId="29" fillId="15" borderId="25" applyNumberFormat="0" applyBorder="0" applyProtection="0">
      <alignment horizontal="right" vertical="center"/>
    </xf>
    <xf numFmtId="0" fontId="31" fillId="13" borderId="26" applyNumberFormat="0" applyAlignment="0" applyProtection="0">
      <alignment horizontal="left" vertical="center" indent="1"/>
    </xf>
    <xf numFmtId="167" fontId="28" fillId="14" borderId="26" applyNumberFormat="0" applyProtection="0">
      <alignment horizontal="right" vertical="center"/>
    </xf>
    <xf numFmtId="167" fontId="28" fillId="15" borderId="26" applyNumberFormat="0" applyBorder="0" applyProtection="0">
      <alignment horizontal="right" vertical="center"/>
    </xf>
    <xf numFmtId="167" fontId="32" fillId="16" borderId="28" applyNumberFormat="0" applyBorder="0" applyAlignment="0" applyProtection="0">
      <alignment horizontal="right" vertical="center" indent="1"/>
    </xf>
    <xf numFmtId="167" fontId="33" fillId="17" borderId="28" applyNumberFormat="0" applyBorder="0" applyAlignment="0" applyProtection="0">
      <alignment horizontal="right" vertical="center" indent="1"/>
    </xf>
    <xf numFmtId="167" fontId="33" fillId="18" borderId="28" applyNumberFormat="0" applyBorder="0" applyAlignment="0" applyProtection="0">
      <alignment horizontal="right" vertical="center" indent="1"/>
    </xf>
    <xf numFmtId="167" fontId="34" fillId="19" borderId="28" applyNumberFormat="0" applyBorder="0" applyAlignment="0" applyProtection="0">
      <alignment horizontal="right" vertical="center" indent="1"/>
    </xf>
    <xf numFmtId="167" fontId="34" fillId="20" borderId="28" applyNumberFormat="0" applyBorder="0" applyAlignment="0" applyProtection="0">
      <alignment horizontal="right" vertical="center" indent="1"/>
    </xf>
    <xf numFmtId="167" fontId="34" fillId="21" borderId="28" applyNumberFormat="0" applyBorder="0" applyAlignment="0" applyProtection="0">
      <alignment horizontal="right" vertical="center" indent="1"/>
    </xf>
    <xf numFmtId="167" fontId="35" fillId="22" borderId="28" applyNumberFormat="0" applyBorder="0" applyAlignment="0" applyProtection="0">
      <alignment horizontal="right" vertical="center" indent="1"/>
    </xf>
    <xf numFmtId="167" fontId="35" fillId="23" borderId="28" applyNumberFormat="0" applyBorder="0" applyAlignment="0" applyProtection="0">
      <alignment horizontal="right" vertical="center" indent="1"/>
    </xf>
    <xf numFmtId="167" fontId="35" fillId="24" borderId="28" applyNumberFormat="0" applyBorder="0" applyAlignment="0" applyProtection="0">
      <alignment horizontal="right" vertical="center" indent="1"/>
    </xf>
    <xf numFmtId="0" fontId="36" fillId="0" borderId="24" applyNumberFormat="0" applyFont="0" applyFill="0" applyAlignment="0" applyProtection="0"/>
    <xf numFmtId="167" fontId="29" fillId="25" borderId="24" applyNumberFormat="0" applyAlignment="0" applyProtection="0">
      <alignment horizontal="left" vertical="center" indent="1"/>
    </xf>
    <xf numFmtId="0" fontId="28" fillId="12" borderId="26" applyNumberFormat="0" applyAlignment="0" applyProtection="0">
      <alignment horizontal="left" vertical="center" indent="1"/>
    </xf>
    <xf numFmtId="0" fontId="31" fillId="26" borderId="24" applyNumberFormat="0" applyAlignment="0" applyProtection="0">
      <alignment horizontal="left" vertical="center" indent="1"/>
    </xf>
    <xf numFmtId="0" fontId="31" fillId="27" borderId="24" applyNumberFormat="0" applyAlignment="0" applyProtection="0">
      <alignment horizontal="left" vertical="center" indent="1"/>
    </xf>
    <xf numFmtId="0" fontId="31" fillId="28" borderId="24" applyNumberFormat="0" applyAlignment="0" applyProtection="0">
      <alignment horizontal="left" vertical="center" indent="1"/>
    </xf>
    <xf numFmtId="0" fontId="31" fillId="15" borderId="24" applyNumberFormat="0" applyAlignment="0" applyProtection="0">
      <alignment horizontal="left" vertical="center" indent="1"/>
    </xf>
    <xf numFmtId="0" fontId="31" fillId="14" borderId="26" applyNumberFormat="0" applyAlignment="0" applyProtection="0">
      <alignment horizontal="left" vertical="center" indent="1"/>
    </xf>
  </cellStyleXfs>
  <cellXfs count="79">
    <xf numFmtId="0" fontId="0" fillId="0" borderId="0" xfId="0"/>
    <xf numFmtId="43" fontId="10" fillId="0" borderId="0" xfId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43" fontId="13" fillId="0" borderId="0" xfId="1" applyFont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14" fillId="0" borderId="0" xfId="0" applyFont="1" applyProtection="1">
      <protection locked="0"/>
    </xf>
    <xf numFmtId="43" fontId="15" fillId="0" borderId="0" xfId="1" applyFont="1" applyAlignment="1" applyProtection="1">
      <alignment horizontal="centerContinuous"/>
    </xf>
    <xf numFmtId="0" fontId="16" fillId="0" borderId="0" xfId="0" applyFont="1" applyAlignment="1" applyProtection="1">
      <alignment horizontal="centerContinuous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</xf>
    <xf numFmtId="43" fontId="17" fillId="0" borderId="0" xfId="1" applyFont="1" applyAlignment="1" applyProtection="1">
      <alignment horizontal="centerContinuous"/>
    </xf>
    <xf numFmtId="164" fontId="18" fillId="0" borderId="0" xfId="8" applyNumberFormat="1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21" fillId="0" borderId="0" xfId="0" applyFont="1" applyProtection="1">
      <protection locked="0"/>
    </xf>
    <xf numFmtId="41" fontId="21" fillId="0" borderId="5" xfId="14" applyNumberFormat="1" applyFont="1" applyBorder="1" applyAlignment="1" applyProtection="1">
      <alignment horizontal="right"/>
    </xf>
    <xf numFmtId="38" fontId="21" fillId="0" borderId="7" xfId="2" applyNumberFormat="1" applyFont="1" applyBorder="1" applyAlignment="1" applyProtection="1">
      <alignment horizontal="right"/>
    </xf>
    <xf numFmtId="43" fontId="10" fillId="0" borderId="0" xfId="1" quotePrefix="1" applyFont="1" applyAlignment="1" applyProtection="1">
      <alignment horizontal="centerContinuous"/>
    </xf>
    <xf numFmtId="0" fontId="12" fillId="0" borderId="0" xfId="0" quotePrefix="1" applyFont="1" applyProtection="1">
      <protection locked="0"/>
    </xf>
    <xf numFmtId="43" fontId="13" fillId="0" borderId="0" xfId="1" quotePrefix="1" applyFont="1" applyAlignment="1" applyProtection="1">
      <alignment horizontal="centerContinuous"/>
    </xf>
    <xf numFmtId="43" fontId="15" fillId="0" borderId="0" xfId="1" quotePrefix="1" applyFont="1" applyAlignment="1" applyProtection="1">
      <alignment horizontal="centerContinuous"/>
    </xf>
    <xf numFmtId="0" fontId="20" fillId="6" borderId="11" xfId="0" quotePrefix="1" applyFont="1" applyFill="1" applyBorder="1" applyAlignment="1" applyProtection="1">
      <alignment horizontal="center"/>
    </xf>
    <xf numFmtId="0" fontId="20" fillId="6" borderId="12" xfId="0" quotePrefix="1" applyFont="1" applyFill="1" applyBorder="1" applyAlignment="1" applyProtection="1">
      <alignment horizontal="center"/>
    </xf>
    <xf numFmtId="41" fontId="21" fillId="0" borderId="6" xfId="14" quotePrefix="1" applyNumberFormat="1" applyFont="1" applyBorder="1" applyAlignment="1" applyProtection="1">
      <alignment horizontal="right"/>
    </xf>
    <xf numFmtId="41" fontId="21" fillId="0" borderId="9" xfId="14" quotePrefix="1" applyNumberFormat="1" applyFont="1" applyBorder="1" applyAlignment="1" applyProtection="1">
      <alignment horizontal="right"/>
    </xf>
    <xf numFmtId="0" fontId="1" fillId="0" borderId="0" xfId="0" quotePrefix="1" applyFont="1" applyProtection="1">
      <protection locked="0"/>
    </xf>
    <xf numFmtId="41" fontId="21" fillId="0" borderId="8" xfId="14" applyNumberFormat="1" applyFont="1" applyBorder="1" applyAlignment="1" applyProtection="1">
      <alignment horizontal="right"/>
    </xf>
    <xf numFmtId="38" fontId="21" fillId="0" borderId="10" xfId="2" applyNumberFormat="1" applyFont="1" applyBorder="1" applyAlignment="1" applyProtection="1">
      <alignment horizontal="right"/>
    </xf>
    <xf numFmtId="0" fontId="22" fillId="7" borderId="4" xfId="0" quotePrefix="1" applyFont="1" applyFill="1" applyBorder="1" applyProtection="1"/>
    <xf numFmtId="0" fontId="21" fillId="0" borderId="0" xfId="0" quotePrefix="1" applyFont="1" applyBorder="1" applyProtection="1"/>
    <xf numFmtId="0" fontId="21" fillId="0" borderId="0" xfId="0" quotePrefix="1" applyFont="1" applyFill="1" applyBorder="1" applyProtection="1"/>
    <xf numFmtId="0" fontId="22" fillId="0" borderId="0" xfId="0" applyFont="1" applyFill="1" applyBorder="1" applyProtection="1"/>
    <xf numFmtId="0" fontId="22" fillId="7" borderId="13" xfId="0" quotePrefix="1" applyFont="1" applyFill="1" applyBorder="1" applyProtection="1"/>
    <xf numFmtId="41" fontId="21" fillId="0" borderId="14" xfId="14" applyNumberFormat="1" applyFont="1" applyBorder="1" applyAlignment="1" applyProtection="1">
      <alignment horizontal="right"/>
    </xf>
    <xf numFmtId="41" fontId="21" fillId="0" borderId="15" xfId="14" quotePrefix="1" applyNumberFormat="1" applyFont="1" applyBorder="1" applyAlignment="1" applyProtection="1">
      <alignment horizontal="right"/>
    </xf>
    <xf numFmtId="38" fontId="21" fillId="0" borderId="16" xfId="2" applyNumberFormat="1" applyFont="1" applyBorder="1" applyAlignment="1" applyProtection="1">
      <alignment horizontal="right"/>
    </xf>
    <xf numFmtId="41" fontId="21" fillId="0" borderId="17" xfId="14" applyNumberFormat="1" applyFont="1" applyBorder="1" applyAlignment="1" applyProtection="1">
      <alignment horizontal="right"/>
    </xf>
    <xf numFmtId="41" fontId="21" fillId="0" borderId="18" xfId="14" quotePrefix="1" applyNumberFormat="1" applyFont="1" applyBorder="1" applyAlignment="1" applyProtection="1">
      <alignment horizontal="right"/>
    </xf>
    <xf numFmtId="38" fontId="21" fillId="0" borderId="13" xfId="2" applyNumberFormat="1" applyFont="1" applyBorder="1" applyAlignment="1" applyProtection="1">
      <alignment horizontal="right"/>
    </xf>
    <xf numFmtId="41" fontId="21" fillId="0" borderId="0" xfId="0" applyNumberFormat="1" applyFont="1" applyProtection="1">
      <protection locked="0"/>
    </xf>
    <xf numFmtId="166" fontId="21" fillId="0" borderId="0" xfId="0" applyNumberFormat="1" applyFont="1" applyProtection="1">
      <protection locked="0"/>
    </xf>
    <xf numFmtId="38" fontId="21" fillId="0" borderId="7" xfId="2" quotePrefix="1" applyNumberFormat="1" applyFont="1" applyBorder="1" applyAlignment="1" applyProtection="1">
      <alignment horizontal="right"/>
    </xf>
    <xf numFmtId="38" fontId="21" fillId="0" borderId="10" xfId="2" quotePrefix="1" applyNumberFormat="1" applyFont="1" applyBorder="1" applyAlignment="1" applyProtection="1">
      <alignment horizontal="right"/>
    </xf>
    <xf numFmtId="0" fontId="20" fillId="8" borderId="12" xfId="0" quotePrefix="1" applyFont="1" applyFill="1" applyBorder="1" applyAlignment="1" applyProtection="1">
      <alignment horizontal="center"/>
    </xf>
    <xf numFmtId="38" fontId="21" fillId="0" borderId="16" xfId="2" quotePrefix="1" applyNumberFormat="1" applyFont="1" applyBorder="1" applyAlignment="1" applyProtection="1">
      <alignment horizontal="right"/>
    </xf>
    <xf numFmtId="38" fontId="21" fillId="0" borderId="13" xfId="2" quotePrefix="1" applyNumberFormat="1" applyFont="1" applyBorder="1" applyAlignment="1" applyProtection="1">
      <alignment horizontal="right"/>
    </xf>
    <xf numFmtId="38" fontId="21" fillId="0" borderId="19" xfId="2" applyNumberFormat="1" applyFont="1" applyBorder="1" applyAlignment="1" applyProtection="1">
      <alignment horizontal="right"/>
    </xf>
    <xf numFmtId="38" fontId="21" fillId="0" borderId="20" xfId="2" applyNumberFormat="1" applyFont="1" applyBorder="1" applyAlignment="1" applyProtection="1">
      <alignment horizontal="right"/>
    </xf>
    <xf numFmtId="38" fontId="21" fillId="0" borderId="21" xfId="2" applyNumberFormat="1" applyFont="1" applyBorder="1" applyAlignment="1" applyProtection="1">
      <alignment horizontal="right"/>
    </xf>
    <xf numFmtId="38" fontId="21" fillId="0" borderId="23" xfId="2" applyNumberFormat="1" applyFont="1" applyBorder="1" applyAlignment="1" applyProtection="1">
      <alignment horizontal="right"/>
    </xf>
    <xf numFmtId="0" fontId="20" fillId="9" borderId="0" xfId="0" quotePrefix="1" applyFont="1" applyFill="1" applyBorder="1" applyAlignment="1" applyProtection="1">
      <alignment horizontal="center"/>
    </xf>
    <xf numFmtId="0" fontId="20" fillId="9" borderId="12" xfId="0" quotePrefix="1" applyFont="1" applyFill="1" applyBorder="1" applyAlignment="1" applyProtection="1">
      <alignment horizontal="center"/>
    </xf>
    <xf numFmtId="38" fontId="21" fillId="0" borderId="19" xfId="2" quotePrefix="1" applyNumberFormat="1" applyFont="1" applyBorder="1" applyAlignment="1" applyProtection="1">
      <alignment horizontal="right"/>
    </xf>
    <xf numFmtId="0" fontId="1" fillId="10" borderId="0" xfId="0" quotePrefix="1" applyFont="1" applyFill="1" applyProtection="1">
      <protection locked="0"/>
    </xf>
    <xf numFmtId="41" fontId="21" fillId="0" borderId="5" xfId="14" quotePrefix="1" applyNumberFormat="1" applyFont="1" applyBorder="1" applyAlignment="1" applyProtection="1">
      <alignment horizontal="right"/>
    </xf>
    <xf numFmtId="43" fontId="23" fillId="5" borderId="0" xfId="1" quotePrefix="1" applyFont="1" applyFill="1" applyAlignment="1" applyProtection="1">
      <alignment horizontal="centerContinuous"/>
    </xf>
    <xf numFmtId="0" fontId="24" fillId="5" borderId="0" xfId="0" applyFont="1" applyFill="1" applyAlignment="1" applyProtection="1">
      <alignment horizontal="centerContinuous"/>
    </xf>
    <xf numFmtId="43" fontId="23" fillId="5" borderId="0" xfId="1" applyFont="1" applyFill="1" applyAlignment="1" applyProtection="1">
      <alignment horizontal="centerContinuous"/>
    </xf>
    <xf numFmtId="0" fontId="24" fillId="0" borderId="0" xfId="0" applyFont="1" applyProtection="1">
      <protection locked="0"/>
    </xf>
    <xf numFmtId="0" fontId="22" fillId="0" borderId="0" xfId="0" quotePrefix="1" applyFont="1" applyFill="1" applyBorder="1" applyProtection="1"/>
    <xf numFmtId="0" fontId="14" fillId="6" borderId="0" xfId="0" applyFont="1" applyFill="1" applyBorder="1" applyAlignment="1" applyProtection="1">
      <alignment horizontal="center" vertical="center" wrapText="1"/>
    </xf>
    <xf numFmtId="0" fontId="20" fillId="8" borderId="0" xfId="0" quotePrefix="1" applyFont="1" applyFill="1" applyBorder="1" applyAlignment="1" applyProtection="1">
      <alignment horizontal="center"/>
    </xf>
    <xf numFmtId="41" fontId="21" fillId="0" borderId="22" xfId="14" quotePrefix="1" applyNumberFormat="1" applyFont="1" applyBorder="1" applyAlignment="1" applyProtection="1">
      <alignment horizontal="right"/>
    </xf>
    <xf numFmtId="0" fontId="20" fillId="6" borderId="0" xfId="0" quotePrefix="1" applyFont="1" applyFill="1" applyBorder="1" applyAlignment="1" applyProtection="1">
      <alignment horizontal="center"/>
    </xf>
    <xf numFmtId="41" fontId="21" fillId="0" borderId="0" xfId="14" applyNumberFormat="1" applyFont="1" applyBorder="1" applyAlignment="1" applyProtection="1">
      <alignment horizontal="right"/>
    </xf>
    <xf numFmtId="41" fontId="21" fillId="0" borderId="0" xfId="14" quotePrefix="1" applyNumberFormat="1" applyFont="1" applyBorder="1" applyAlignment="1" applyProtection="1">
      <alignment horizontal="right"/>
    </xf>
    <xf numFmtId="38" fontId="21" fillId="0" borderId="0" xfId="2" applyNumberFormat="1" applyFont="1" applyBorder="1" applyAlignment="1" applyProtection="1">
      <alignment horizontal="right"/>
    </xf>
    <xf numFmtId="38" fontId="21" fillId="0" borderId="0" xfId="2" quotePrefix="1" applyNumberFormat="1" applyFont="1" applyBorder="1" applyAlignment="1" applyProtection="1">
      <alignment horizontal="right"/>
    </xf>
    <xf numFmtId="38" fontId="21" fillId="0" borderId="22" xfId="2" quotePrefix="1" applyNumberFormat="1" applyFont="1" applyBorder="1" applyAlignment="1" applyProtection="1">
      <alignment horizontal="right"/>
    </xf>
    <xf numFmtId="0" fontId="12" fillId="0" borderId="0" xfId="0" applyFont="1" applyFill="1" applyProtection="1">
      <protection locked="0"/>
    </xf>
    <xf numFmtId="43" fontId="23" fillId="0" borderId="0" xfId="1" quotePrefix="1" applyFont="1" applyFill="1" applyAlignment="1" applyProtection="1">
      <alignment horizontal="centerContinuous"/>
    </xf>
    <xf numFmtId="0" fontId="25" fillId="11" borderId="0" xfId="0" quotePrefix="1" applyFont="1" applyFill="1" applyProtection="1">
      <protection locked="0"/>
    </xf>
    <xf numFmtId="0" fontId="26" fillId="11" borderId="0" xfId="0" applyFont="1" applyFill="1" applyProtection="1">
      <protection locked="0"/>
    </xf>
    <xf numFmtId="0" fontId="25" fillId="11" borderId="0" xfId="0" applyFont="1" applyFill="1" applyProtection="1">
      <protection locked="0"/>
    </xf>
    <xf numFmtId="0" fontId="27" fillId="11" borderId="0" xfId="0" applyFont="1" applyFill="1" applyProtection="1">
      <protection locked="0"/>
    </xf>
    <xf numFmtId="10" fontId="21" fillId="0" borderId="0" xfId="14" applyNumberFormat="1" applyFont="1" applyProtection="1">
      <protection locked="0"/>
    </xf>
    <xf numFmtId="43" fontId="21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</cellXfs>
  <cellStyles count="44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_Income Statement - QTD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14" builtinId="5"/>
    <cellStyle name="Percent [2]" xfId="15"/>
    <cellStyle name="SAPBorder" xfId="36"/>
    <cellStyle name="SAPDataCell" xfId="18"/>
    <cellStyle name="SAPDataTotalCell" xfId="19"/>
    <cellStyle name="SAPDimensionCell" xfId="17"/>
    <cellStyle name="SAPEditableDataCell" xfId="21"/>
    <cellStyle name="SAPEditableDataTotalCell" xfId="24"/>
    <cellStyle name="SAPEmphasized" xfId="20"/>
    <cellStyle name="SAPExceptionLevel1" xfId="27"/>
    <cellStyle name="SAPExceptionLevel2" xfId="28"/>
    <cellStyle name="SAPExceptionLevel3" xfId="29"/>
    <cellStyle name="SAPExceptionLevel4" xfId="30"/>
    <cellStyle name="SAPExceptionLevel5" xfId="31"/>
    <cellStyle name="SAPExceptionLevel6" xfId="32"/>
    <cellStyle name="SAPExceptionLevel7" xfId="33"/>
    <cellStyle name="SAPExceptionLevel8" xfId="34"/>
    <cellStyle name="SAPExceptionLevel9" xfId="35"/>
    <cellStyle name="SAPHierarchyCell0" xfId="39"/>
    <cellStyle name="SAPHierarchyCell1" xfId="40"/>
    <cellStyle name="SAPHierarchyCell2" xfId="41"/>
    <cellStyle name="SAPHierarchyCell3" xfId="42"/>
    <cellStyle name="SAPHierarchyCell4" xfId="43"/>
    <cellStyle name="SAPLockedDataCell" xfId="23"/>
    <cellStyle name="SAPLockedDataTotalCell" xfId="26"/>
    <cellStyle name="SAPMemberCell" xfId="37"/>
    <cellStyle name="SAPMemberTotalCell" xfId="38"/>
    <cellStyle name="SAPReadonlyDataCell" xfId="22"/>
    <cellStyle name="SAPReadonlyDataTotalCell" xfId="25"/>
    <cellStyle name="一般_dept code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1"/>
  </sheetPr>
  <dimension ref="A1:L254"/>
  <sheetViews>
    <sheetView showGridLines="0" tabSelected="1" zoomScale="85" zoomScaleNormal="85" workbookViewId="0">
      <selection activeCell="C19" sqref="C19"/>
    </sheetView>
  </sheetViews>
  <sheetFormatPr defaultColWidth="9.33203125" defaultRowHeight="12.75"/>
  <cols>
    <col min="1" max="1" width="9" style="4" bestFit="1" customWidth="1"/>
    <col min="2" max="2" width="19.6640625" style="4" bestFit="1" customWidth="1"/>
    <col min="3" max="3" width="13.83203125" style="4" bestFit="1" customWidth="1"/>
    <col min="4" max="4" width="15.33203125" style="4" bestFit="1" customWidth="1"/>
    <col min="5" max="5" width="13.6640625" style="4" bestFit="1" customWidth="1"/>
    <col min="6" max="6" width="15.33203125" style="4" bestFit="1" customWidth="1"/>
    <col min="7" max="8" width="15.6640625" style="4" bestFit="1" customWidth="1"/>
    <col min="9" max="9" width="13.6640625" style="4" bestFit="1" customWidth="1"/>
    <col min="10" max="10" width="15.33203125" style="4" bestFit="1" customWidth="1"/>
    <col min="11" max="11" width="9.33203125" style="4"/>
    <col min="12" max="12" width="25" style="74" bestFit="1" customWidth="1"/>
    <col min="13" max="16384" width="9.33203125" style="4"/>
  </cols>
  <sheetData>
    <row r="1" spans="1:12" s="3" customFormat="1" ht="26.25">
      <c r="A1" s="18" t="s">
        <v>0</v>
      </c>
      <c r="B1" s="18"/>
      <c r="C1" s="2"/>
      <c r="D1" s="2"/>
      <c r="E1" s="2"/>
      <c r="F1" s="2"/>
      <c r="G1" s="1"/>
      <c r="H1" s="1"/>
      <c r="I1" s="1"/>
      <c r="J1" s="1"/>
      <c r="L1" s="72" t="s">
        <v>2</v>
      </c>
    </row>
    <row r="2" spans="1:12" s="7" customFormat="1" ht="20.25">
      <c r="A2" s="20" t="s">
        <v>1</v>
      </c>
      <c r="B2" s="20"/>
      <c r="C2" s="6"/>
      <c r="D2" s="6"/>
      <c r="E2" s="6"/>
      <c r="F2" s="6"/>
      <c r="G2" s="5"/>
      <c r="H2" s="5"/>
      <c r="I2" s="5"/>
      <c r="J2" s="5"/>
      <c r="L2" s="72" t="s">
        <v>3</v>
      </c>
    </row>
    <row r="3" spans="1:12" s="10" customFormat="1" ht="18.75">
      <c r="A3" s="21"/>
      <c r="B3" s="21"/>
      <c r="C3" s="9"/>
      <c r="D3" s="9"/>
      <c r="E3" s="9"/>
      <c r="F3" s="9"/>
      <c r="G3" s="8"/>
      <c r="H3" s="8"/>
      <c r="I3" s="8"/>
      <c r="J3" s="8"/>
      <c r="L3" s="72" t="s">
        <v>5</v>
      </c>
    </row>
    <row r="4" spans="1:12" s="70" customFormat="1" ht="22.5">
      <c r="A4" s="71"/>
      <c r="B4" s="71"/>
      <c r="C4" s="71"/>
      <c r="D4" s="71"/>
      <c r="E4" s="71"/>
      <c r="F4" s="71"/>
      <c r="G4" s="71"/>
      <c r="H4" s="71"/>
      <c r="I4" s="71"/>
      <c r="J4" s="71"/>
      <c r="L4" s="72" t="s">
        <v>4</v>
      </c>
    </row>
    <row r="5" spans="1:12" ht="22.5">
      <c r="A5" s="56" t="s">
        <v>11</v>
      </c>
      <c r="B5" s="56"/>
      <c r="C5" s="56"/>
      <c r="D5" s="56"/>
      <c r="E5" s="56"/>
      <c r="F5" s="56"/>
      <c r="G5" s="56"/>
      <c r="H5" s="56"/>
      <c r="I5" s="56"/>
      <c r="J5" s="56"/>
      <c r="L5" s="72"/>
    </row>
    <row r="6" spans="1:12" s="59" customFormat="1" ht="23.25">
      <c r="A6" s="56" t="s">
        <v>10</v>
      </c>
      <c r="B6" s="56"/>
      <c r="C6" s="57"/>
      <c r="D6" s="57"/>
      <c r="E6" s="57"/>
      <c r="F6" s="57"/>
      <c r="G6" s="58"/>
      <c r="H6" s="58"/>
      <c r="I6" s="58"/>
      <c r="J6" s="58"/>
      <c r="L6" s="73"/>
    </row>
    <row r="7" spans="1:12" ht="15.75">
      <c r="A7" s="12"/>
      <c r="B7" s="12"/>
      <c r="C7" s="11"/>
      <c r="D7" s="11"/>
      <c r="E7" s="11"/>
      <c r="F7" s="11"/>
      <c r="G7" s="13"/>
      <c r="H7" s="13"/>
      <c r="I7" s="13"/>
      <c r="J7" s="13"/>
    </row>
    <row r="8" spans="1:12">
      <c r="A8" s="14"/>
      <c r="B8" s="14"/>
      <c r="C8" s="11"/>
      <c r="D8" s="11"/>
      <c r="E8" s="11"/>
      <c r="F8" s="11"/>
      <c r="G8" s="14"/>
      <c r="H8" s="14"/>
      <c r="I8" s="14"/>
      <c r="J8" s="14"/>
    </row>
    <row r="9" spans="1:12" s="15" customFormat="1" ht="20.25">
      <c r="A9" s="61"/>
      <c r="B9" s="61"/>
      <c r="C9" s="64" t="s">
        <v>7</v>
      </c>
      <c r="D9" s="62" t="s">
        <v>8</v>
      </c>
      <c r="E9" s="64" t="s">
        <v>25</v>
      </c>
      <c r="F9" s="62" t="s">
        <v>26</v>
      </c>
      <c r="G9" s="64" t="s">
        <v>27</v>
      </c>
      <c r="H9" s="62" t="s">
        <v>28</v>
      </c>
      <c r="I9" s="64" t="s">
        <v>29</v>
      </c>
      <c r="J9" s="62" t="s">
        <v>30</v>
      </c>
      <c r="L9" s="75"/>
    </row>
    <row r="10" spans="1:12" s="15" customFormat="1" ht="15">
      <c r="A10" s="60" t="s">
        <v>6</v>
      </c>
      <c r="B10" s="31" t="s">
        <v>13</v>
      </c>
      <c r="C10" s="65">
        <v>3781595.3699999996</v>
      </c>
      <c r="D10" s="66">
        <v>4253672.57</v>
      </c>
      <c r="E10" s="67">
        <v>4546901.370000001</v>
      </c>
      <c r="F10" s="67">
        <v>4212677.22</v>
      </c>
      <c r="G10" s="65">
        <v>2830246.63</v>
      </c>
      <c r="H10" s="66">
        <v>4736471.75</v>
      </c>
      <c r="I10" s="67">
        <v>2463690.6500000004</v>
      </c>
      <c r="J10" s="67">
        <v>3124438.1900000004</v>
      </c>
      <c r="L10" s="75"/>
    </row>
    <row r="11" spans="1:12" s="15" customFormat="1" ht="15">
      <c r="A11" s="32"/>
      <c r="B11" s="31" t="s">
        <v>14</v>
      </c>
      <c r="C11" s="65">
        <v>6964803.1900000004</v>
      </c>
      <c r="D11" s="66">
        <v>4958595.8899999997</v>
      </c>
      <c r="E11" s="67">
        <v>2956561.3600000003</v>
      </c>
      <c r="F11" s="67">
        <v>4361721.4400000004</v>
      </c>
      <c r="G11" s="65">
        <v>3030339.91</v>
      </c>
      <c r="H11" s="66">
        <v>4791804.1500000004</v>
      </c>
      <c r="I11" s="67">
        <v>2705239.4700000007</v>
      </c>
      <c r="J11" s="67">
        <v>2906702.1999999997</v>
      </c>
      <c r="L11" s="75"/>
    </row>
    <row r="12" spans="1:12" s="15" customFormat="1" ht="15">
      <c r="A12" s="31"/>
      <c r="B12" s="31" t="s">
        <v>15</v>
      </c>
      <c r="C12" s="65">
        <v>4803276.26</v>
      </c>
      <c r="D12" s="66">
        <v>6548686.8399999999</v>
      </c>
      <c r="E12" s="67">
        <v>3694620.6799999997</v>
      </c>
      <c r="F12" s="67">
        <v>5185860.16</v>
      </c>
      <c r="G12" s="65">
        <v>3172368.0700000003</v>
      </c>
      <c r="H12" s="66">
        <v>3705513.7</v>
      </c>
      <c r="I12" s="67">
        <v>3079361.75</v>
      </c>
      <c r="J12" s="67">
        <v>2939982.93</v>
      </c>
      <c r="L12" s="75"/>
    </row>
    <row r="13" spans="1:12" s="15" customFormat="1" ht="15">
      <c r="A13" s="31"/>
      <c r="B13" s="31" t="s">
        <v>9</v>
      </c>
      <c r="C13" s="66">
        <v>3640353.3599999994</v>
      </c>
      <c r="D13" s="66">
        <v>4253171.9800000004</v>
      </c>
      <c r="E13" s="68">
        <v>2394917.1</v>
      </c>
      <c r="F13" s="68">
        <v>4268295.57</v>
      </c>
      <c r="G13" s="65">
        <v>2740034.54</v>
      </c>
      <c r="H13" s="66">
        <v>2658647.29</v>
      </c>
      <c r="I13" s="67">
        <v>2633378.2300000004</v>
      </c>
      <c r="J13" s="67">
        <v>1693137.1400000001</v>
      </c>
      <c r="L13" s="75"/>
    </row>
    <row r="14" spans="1:12" s="15" customFormat="1" ht="15">
      <c r="A14" s="31"/>
      <c r="B14" s="31" t="s">
        <v>16</v>
      </c>
      <c r="C14" s="65">
        <v>5993197.2799999993</v>
      </c>
      <c r="D14" s="66">
        <v>4764540.9700000007</v>
      </c>
      <c r="E14" s="67">
        <v>4108196.3099999996</v>
      </c>
      <c r="F14" s="68">
        <v>4980179.76</v>
      </c>
      <c r="G14" s="65">
        <v>2055574.0900000003</v>
      </c>
      <c r="H14" s="66">
        <v>2195815.84</v>
      </c>
      <c r="I14" s="67">
        <v>3252794.6999999997</v>
      </c>
      <c r="J14" s="68">
        <v>1552389.55</v>
      </c>
      <c r="L14" s="75"/>
    </row>
    <row r="15" spans="1:12" s="15" customFormat="1" ht="15">
      <c r="A15" s="31"/>
      <c r="B15" s="31" t="s">
        <v>17</v>
      </c>
      <c r="C15" s="66" t="s">
        <v>12</v>
      </c>
      <c r="D15" s="66">
        <v>5196073.5999999996</v>
      </c>
      <c r="E15" s="67">
        <v>3677676.16</v>
      </c>
      <c r="F15" s="68">
        <v>5084943.58</v>
      </c>
      <c r="G15" s="66">
        <v>3580651.5300000003</v>
      </c>
      <c r="H15" s="66">
        <v>3929111.15</v>
      </c>
      <c r="I15" s="67">
        <v>2020898.62</v>
      </c>
      <c r="J15" s="68">
        <v>2411068.79</v>
      </c>
      <c r="L15" s="75"/>
    </row>
    <row r="16" spans="1:12" s="15" customFormat="1" ht="15">
      <c r="A16" s="31"/>
      <c r="B16" s="31" t="s">
        <v>18</v>
      </c>
      <c r="C16" s="66" t="s">
        <v>12</v>
      </c>
      <c r="D16" s="66">
        <v>5618464.4399999995</v>
      </c>
      <c r="E16" s="68">
        <v>2720476.02</v>
      </c>
      <c r="F16" s="68">
        <v>5110977.4799999995</v>
      </c>
      <c r="G16" s="66">
        <v>5669280.5199999996</v>
      </c>
      <c r="H16" s="66">
        <v>3860249.91</v>
      </c>
      <c r="I16" s="68">
        <v>2258161.83</v>
      </c>
      <c r="J16" s="68">
        <v>2570594.3400000003</v>
      </c>
      <c r="L16" s="75"/>
    </row>
    <row r="17" spans="1:12" s="15" customFormat="1" ht="15">
      <c r="A17" s="31"/>
      <c r="B17" s="31" t="s">
        <v>19</v>
      </c>
      <c r="C17" s="66" t="s">
        <v>12</v>
      </c>
      <c r="D17" s="66">
        <v>6878287.4300000006</v>
      </c>
      <c r="E17" s="67">
        <v>4796959.59</v>
      </c>
      <c r="F17" s="68">
        <v>6648215.8100000005</v>
      </c>
      <c r="G17" s="66">
        <v>4147319.959999999</v>
      </c>
      <c r="H17" s="66">
        <v>3857813.52</v>
      </c>
      <c r="I17" s="67">
        <v>2713560.5799999996</v>
      </c>
      <c r="J17" s="68">
        <v>3385416.35</v>
      </c>
      <c r="L17" s="75"/>
    </row>
    <row r="18" spans="1:12" s="15" customFormat="1" ht="15">
      <c r="A18" s="31"/>
      <c r="B18" s="31" t="s">
        <v>20</v>
      </c>
      <c r="C18" s="66" t="s">
        <v>12</v>
      </c>
      <c r="D18" s="66">
        <v>5709432.1299999999</v>
      </c>
      <c r="E18" s="67">
        <v>5587104.2400000002</v>
      </c>
      <c r="F18" s="68">
        <v>6135058.7799999993</v>
      </c>
      <c r="G18" s="66">
        <v>7057381.5799999991</v>
      </c>
      <c r="H18" s="66">
        <v>4216343.63</v>
      </c>
      <c r="I18" s="67">
        <v>2533590.1899999995</v>
      </c>
      <c r="J18" s="68">
        <v>2878158.34</v>
      </c>
      <c r="L18" s="75"/>
    </row>
    <row r="19" spans="1:12" s="15" customFormat="1" ht="15">
      <c r="A19" s="31"/>
      <c r="B19" s="31" t="s">
        <v>21</v>
      </c>
      <c r="C19" s="66" t="s">
        <v>12</v>
      </c>
      <c r="D19" s="66">
        <v>5820303.0099999998</v>
      </c>
      <c r="E19" s="67">
        <v>5194561.4300000006</v>
      </c>
      <c r="F19" s="68">
        <v>3971525.79</v>
      </c>
      <c r="G19" s="66">
        <v>6860263.7199999988</v>
      </c>
      <c r="H19" s="66">
        <v>3576719.53</v>
      </c>
      <c r="I19" s="67">
        <v>3131979.76</v>
      </c>
      <c r="J19" s="68">
        <v>2543563.86</v>
      </c>
      <c r="L19" s="75"/>
    </row>
    <row r="20" spans="1:12" s="15" customFormat="1" ht="15">
      <c r="A20" s="31"/>
      <c r="B20" s="31" t="s">
        <v>22</v>
      </c>
      <c r="C20" s="66" t="s">
        <v>12</v>
      </c>
      <c r="D20" s="66">
        <v>4228978.45</v>
      </c>
      <c r="E20" s="67">
        <v>6226510.8699999982</v>
      </c>
      <c r="F20" s="68">
        <v>3915791.26</v>
      </c>
      <c r="G20" s="66">
        <v>5506738.5700000003</v>
      </c>
      <c r="H20" s="66">
        <v>3359654.1499999994</v>
      </c>
      <c r="I20" s="67">
        <v>4493216.38</v>
      </c>
      <c r="J20" s="68">
        <v>1988882.97</v>
      </c>
      <c r="L20" s="75"/>
    </row>
    <row r="21" spans="1:12" s="15" customFormat="1" ht="15">
      <c r="A21" s="31"/>
      <c r="B21" s="31" t="s">
        <v>23</v>
      </c>
      <c r="C21" s="63" t="s">
        <v>12</v>
      </c>
      <c r="D21" s="63">
        <v>5795924.0099999998</v>
      </c>
      <c r="E21" s="69">
        <v>9582168.5799999982</v>
      </c>
      <c r="F21" s="69">
        <v>1978455.7700000003</v>
      </c>
      <c r="G21" s="63">
        <v>2636534.6399999992</v>
      </c>
      <c r="H21" s="63">
        <v>2768150.1699999995</v>
      </c>
      <c r="I21" s="69">
        <v>4226174.68</v>
      </c>
      <c r="J21" s="69">
        <v>1811074.34</v>
      </c>
      <c r="L21" s="75"/>
    </row>
    <row r="22" spans="1:12" s="15" customFormat="1" ht="15">
      <c r="A22" s="60"/>
      <c r="B22" s="60" t="s">
        <v>24</v>
      </c>
      <c r="C22" s="65">
        <v>26570931.010000002</v>
      </c>
      <c r="D22" s="66">
        <v>64026131.320000008</v>
      </c>
      <c r="E22" s="67">
        <v>55486653.710000001</v>
      </c>
      <c r="F22" s="67">
        <v>55853702.619999997</v>
      </c>
      <c r="G22" s="65">
        <v>49286733.760000005</v>
      </c>
      <c r="H22" s="66">
        <v>43656294.789999999</v>
      </c>
      <c r="I22" s="67">
        <v>35512046.839999996</v>
      </c>
      <c r="J22" s="67">
        <v>29805409.000000004</v>
      </c>
      <c r="L22" s="75"/>
    </row>
    <row r="23" spans="1:12" s="15" customFormat="1" ht="15" hidden="1">
      <c r="A23" s="32"/>
      <c r="B23" s="32"/>
      <c r="C23" s="65"/>
      <c r="D23" s="66"/>
      <c r="E23" s="67"/>
      <c r="F23" s="67"/>
      <c r="G23" s="65"/>
      <c r="H23" s="66"/>
      <c r="I23" s="67"/>
      <c r="J23" s="67"/>
      <c r="L23" s="75"/>
    </row>
    <row r="24" spans="1:12" s="15" customFormat="1" ht="15">
      <c r="A24" s="60"/>
      <c r="B24" s="60"/>
      <c r="C24" s="65"/>
      <c r="D24" s="66"/>
      <c r="E24" s="67"/>
      <c r="F24" s="67"/>
      <c r="G24" s="65"/>
      <c r="H24" s="66"/>
      <c r="I24" s="67"/>
      <c r="J24" s="67"/>
      <c r="L24" s="75"/>
    </row>
    <row r="25" spans="1:12" s="15" customFormat="1" ht="15">
      <c r="B25" s="15" t="s">
        <v>31</v>
      </c>
      <c r="C25" s="40">
        <f>SUM(C10:C14)</f>
        <v>25183225.460000001</v>
      </c>
      <c r="D25" s="40">
        <f>SUM(D10:D14)</f>
        <v>24778668.25</v>
      </c>
      <c r="L25" s="75"/>
    </row>
    <row r="26" spans="1:12" s="15" customFormat="1" ht="15">
      <c r="B26" s="78" t="s">
        <v>32</v>
      </c>
      <c r="C26" s="78"/>
      <c r="D26" s="40">
        <f>C25-D25</f>
        <v>404557.21000000089</v>
      </c>
      <c r="G26" s="41"/>
      <c r="H26" s="40"/>
      <c r="L26" s="75"/>
    </row>
    <row r="27" spans="1:12" s="15" customFormat="1" ht="15">
      <c r="D27" s="76">
        <f>D26/D25</f>
        <v>1.63268342720558E-2</v>
      </c>
      <c r="G27" s="41"/>
      <c r="H27" s="40"/>
      <c r="L27" s="75"/>
    </row>
    <row r="28" spans="1:12" s="15" customFormat="1" ht="15">
      <c r="G28" s="41"/>
      <c r="H28" s="40"/>
      <c r="L28" s="75"/>
    </row>
    <row r="29" spans="1:12" s="15" customFormat="1" ht="15">
      <c r="D29" s="77"/>
      <c r="G29" s="41"/>
      <c r="H29" s="40"/>
      <c r="L29" s="75"/>
    </row>
    <row r="30" spans="1:12" s="15" customFormat="1" ht="15">
      <c r="C30" s="40"/>
      <c r="D30" s="77"/>
      <c r="L30" s="75"/>
    </row>
    <row r="31" spans="1:12" s="15" customFormat="1" ht="15">
      <c r="L31" s="75"/>
    </row>
    <row r="32" spans="1:12" s="15" customFormat="1" ht="15">
      <c r="L32" s="75"/>
    </row>
    <row r="33" spans="12:12" s="15" customFormat="1" ht="15">
      <c r="L33" s="75"/>
    </row>
    <row r="34" spans="12:12" s="15" customFormat="1" ht="15">
      <c r="L34" s="75"/>
    </row>
    <row r="35" spans="12:12" s="15" customFormat="1" ht="15">
      <c r="L35" s="75"/>
    </row>
    <row r="36" spans="12:12" s="15" customFormat="1" ht="15">
      <c r="L36" s="75"/>
    </row>
    <row r="37" spans="12:12" s="15" customFormat="1" ht="15">
      <c r="L37" s="75"/>
    </row>
    <row r="38" spans="12:12" s="15" customFormat="1" ht="15">
      <c r="L38" s="75"/>
    </row>
    <row r="39" spans="12:12" s="15" customFormat="1" ht="15">
      <c r="L39" s="75"/>
    </row>
    <row r="40" spans="12:12" s="15" customFormat="1" ht="15">
      <c r="L40" s="75"/>
    </row>
    <row r="41" spans="12:12" s="15" customFormat="1" ht="15">
      <c r="L41" s="75"/>
    </row>
    <row r="42" spans="12:12" s="15" customFormat="1" ht="15">
      <c r="L42" s="75"/>
    </row>
    <row r="43" spans="12:12" s="15" customFormat="1" ht="15">
      <c r="L43" s="75"/>
    </row>
    <row r="44" spans="12:12" s="15" customFormat="1" ht="15">
      <c r="L44" s="75"/>
    </row>
    <row r="45" spans="12:12" s="15" customFormat="1" ht="15">
      <c r="L45" s="75"/>
    </row>
    <row r="46" spans="12:12" s="15" customFormat="1" ht="15">
      <c r="L46" s="75"/>
    </row>
    <row r="47" spans="12:12" s="15" customFormat="1" ht="15">
      <c r="L47" s="75"/>
    </row>
    <row r="48" spans="12:12" s="15" customFormat="1" ht="15">
      <c r="L48" s="75"/>
    </row>
    <row r="49" spans="12:12" s="15" customFormat="1" ht="15">
      <c r="L49" s="75"/>
    </row>
    <row r="50" spans="12:12" s="15" customFormat="1" ht="15">
      <c r="L50" s="75"/>
    </row>
    <row r="51" spans="12:12" s="15" customFormat="1" ht="15">
      <c r="L51" s="75"/>
    </row>
    <row r="52" spans="12:12" s="15" customFormat="1" ht="15">
      <c r="L52" s="75"/>
    </row>
    <row r="53" spans="12:12" s="15" customFormat="1" ht="15">
      <c r="L53" s="75"/>
    </row>
    <row r="54" spans="12:12" s="15" customFormat="1" ht="15">
      <c r="L54" s="75"/>
    </row>
    <row r="55" spans="12:12" s="15" customFormat="1" ht="15">
      <c r="L55" s="75"/>
    </row>
    <row r="56" spans="12:12" s="15" customFormat="1" ht="15">
      <c r="L56" s="75"/>
    </row>
    <row r="57" spans="12:12" s="15" customFormat="1" ht="15">
      <c r="L57" s="75"/>
    </row>
    <row r="58" spans="12:12" s="15" customFormat="1" ht="15">
      <c r="L58" s="75"/>
    </row>
    <row r="59" spans="12:12" s="15" customFormat="1" ht="15">
      <c r="L59" s="75"/>
    </row>
    <row r="60" spans="12:12" s="15" customFormat="1" ht="15">
      <c r="L60" s="75"/>
    </row>
    <row r="61" spans="12:12" s="15" customFormat="1" ht="15">
      <c r="L61" s="75"/>
    </row>
    <row r="62" spans="12:12" s="15" customFormat="1" ht="15">
      <c r="L62" s="75"/>
    </row>
    <row r="63" spans="12:12" s="15" customFormat="1" ht="15">
      <c r="L63" s="75"/>
    </row>
    <row r="64" spans="12:12" s="15" customFormat="1" ht="15">
      <c r="L64" s="75"/>
    </row>
    <row r="65" spans="12:12" s="15" customFormat="1" ht="15">
      <c r="L65" s="75"/>
    </row>
    <row r="66" spans="12:12" s="15" customFormat="1" ht="15">
      <c r="L66" s="75"/>
    </row>
    <row r="67" spans="12:12" s="15" customFormat="1" ht="15">
      <c r="L67" s="75"/>
    </row>
    <row r="68" spans="12:12" s="15" customFormat="1" ht="15">
      <c r="L68" s="75"/>
    </row>
    <row r="69" spans="12:12" s="15" customFormat="1" ht="15">
      <c r="L69" s="75"/>
    </row>
    <row r="70" spans="12:12" s="15" customFormat="1" ht="15">
      <c r="L70" s="75"/>
    </row>
    <row r="71" spans="12:12" s="15" customFormat="1" ht="15">
      <c r="L71" s="75"/>
    </row>
    <row r="72" spans="12:12" s="15" customFormat="1" ht="15">
      <c r="L72" s="75"/>
    </row>
    <row r="73" spans="12:12" s="15" customFormat="1" ht="15">
      <c r="L73" s="75"/>
    </row>
    <row r="74" spans="12:12" s="15" customFormat="1" ht="15">
      <c r="L74" s="75"/>
    </row>
    <row r="75" spans="12:12" s="15" customFormat="1" ht="15">
      <c r="L75" s="75"/>
    </row>
    <row r="76" spans="12:12" s="15" customFormat="1" ht="15">
      <c r="L76" s="75"/>
    </row>
    <row r="77" spans="12:12" s="15" customFormat="1" ht="15">
      <c r="L77" s="75"/>
    </row>
    <row r="78" spans="12:12" s="15" customFormat="1" ht="15">
      <c r="L78" s="75"/>
    </row>
    <row r="79" spans="12:12" s="15" customFormat="1" ht="15">
      <c r="L79" s="75"/>
    </row>
    <row r="80" spans="12:12" s="15" customFormat="1" ht="15">
      <c r="L80" s="75"/>
    </row>
    <row r="81" spans="12:12" s="15" customFormat="1" ht="15">
      <c r="L81" s="75"/>
    </row>
    <row r="82" spans="12:12" s="15" customFormat="1" ht="15">
      <c r="L82" s="75"/>
    </row>
    <row r="83" spans="12:12" s="15" customFormat="1" ht="15">
      <c r="L83" s="75"/>
    </row>
    <row r="84" spans="12:12" s="15" customFormat="1" ht="15">
      <c r="L84" s="75"/>
    </row>
    <row r="85" spans="12:12" s="15" customFormat="1" ht="15">
      <c r="L85" s="75"/>
    </row>
    <row r="86" spans="12:12" s="15" customFormat="1" ht="15">
      <c r="L86" s="75"/>
    </row>
    <row r="87" spans="12:12" s="15" customFormat="1" ht="15">
      <c r="L87" s="75"/>
    </row>
    <row r="88" spans="12:12" s="15" customFormat="1" ht="15">
      <c r="L88" s="75"/>
    </row>
    <row r="89" spans="12:12" s="15" customFormat="1" ht="15">
      <c r="L89" s="75"/>
    </row>
    <row r="90" spans="12:12" s="15" customFormat="1" ht="15">
      <c r="L90" s="75"/>
    </row>
    <row r="91" spans="12:12" s="15" customFormat="1" ht="15">
      <c r="L91" s="75"/>
    </row>
    <row r="92" spans="12:12" s="15" customFormat="1" ht="15">
      <c r="L92" s="75"/>
    </row>
    <row r="93" spans="12:12" s="15" customFormat="1" ht="15">
      <c r="L93" s="75"/>
    </row>
    <row r="94" spans="12:12" s="15" customFormat="1" ht="15">
      <c r="L94" s="75"/>
    </row>
    <row r="95" spans="12:12" s="15" customFormat="1" ht="15">
      <c r="L95" s="75"/>
    </row>
    <row r="96" spans="12:12" s="15" customFormat="1" ht="15">
      <c r="L96" s="75"/>
    </row>
    <row r="97" spans="12:12" s="15" customFormat="1" ht="15">
      <c r="L97" s="75"/>
    </row>
    <row r="98" spans="12:12" s="15" customFormat="1" ht="15">
      <c r="L98" s="75"/>
    </row>
    <row r="99" spans="12:12" s="15" customFormat="1" ht="15">
      <c r="L99" s="75"/>
    </row>
    <row r="100" spans="12:12" s="15" customFormat="1" ht="15">
      <c r="L100" s="75"/>
    </row>
    <row r="101" spans="12:12" s="15" customFormat="1" ht="15">
      <c r="L101" s="75"/>
    </row>
    <row r="102" spans="12:12" s="15" customFormat="1" ht="15">
      <c r="L102" s="75"/>
    </row>
    <row r="103" spans="12:12" s="15" customFormat="1" ht="15">
      <c r="L103" s="75"/>
    </row>
    <row r="104" spans="12:12" s="15" customFormat="1" ht="15">
      <c r="L104" s="75"/>
    </row>
    <row r="105" spans="12:12" s="15" customFormat="1" ht="15">
      <c r="L105" s="75"/>
    </row>
    <row r="106" spans="12:12" s="15" customFormat="1" ht="15">
      <c r="L106" s="75"/>
    </row>
    <row r="107" spans="12:12" s="15" customFormat="1" ht="15">
      <c r="L107" s="75"/>
    </row>
    <row r="108" spans="12:12" s="15" customFormat="1" ht="15">
      <c r="L108" s="75"/>
    </row>
    <row r="109" spans="12:12" s="15" customFormat="1" ht="15">
      <c r="L109" s="75"/>
    </row>
    <row r="110" spans="12:12" s="15" customFormat="1" ht="15">
      <c r="L110" s="75"/>
    </row>
    <row r="111" spans="12:12" s="15" customFormat="1" ht="15">
      <c r="L111" s="75"/>
    </row>
    <row r="112" spans="12:12" s="15" customFormat="1" ht="15">
      <c r="L112" s="75"/>
    </row>
    <row r="113" spans="12:12" s="15" customFormat="1" ht="15">
      <c r="L113" s="75"/>
    </row>
    <row r="114" spans="12:12" s="15" customFormat="1" ht="15">
      <c r="L114" s="75"/>
    </row>
    <row r="115" spans="12:12" s="15" customFormat="1" ht="15">
      <c r="L115" s="75"/>
    </row>
    <row r="116" spans="12:12" s="15" customFormat="1" ht="15">
      <c r="L116" s="75"/>
    </row>
    <row r="117" spans="12:12" s="15" customFormat="1" ht="15">
      <c r="L117" s="75"/>
    </row>
    <row r="118" spans="12:12" s="15" customFormat="1" ht="15">
      <c r="L118" s="75"/>
    </row>
    <row r="119" spans="12:12" s="15" customFormat="1" ht="15">
      <c r="L119" s="75"/>
    </row>
    <row r="120" spans="12:12" s="15" customFormat="1" ht="15">
      <c r="L120" s="75"/>
    </row>
    <row r="121" spans="12:12" s="15" customFormat="1" ht="15">
      <c r="L121" s="75"/>
    </row>
    <row r="122" spans="12:12" s="15" customFormat="1" ht="15">
      <c r="L122" s="75"/>
    </row>
    <row r="123" spans="12:12" s="15" customFormat="1" ht="15">
      <c r="L123" s="75"/>
    </row>
    <row r="124" spans="12:12" s="15" customFormat="1" ht="15">
      <c r="L124" s="75"/>
    </row>
    <row r="125" spans="12:12" s="15" customFormat="1" ht="15">
      <c r="L125" s="75"/>
    </row>
    <row r="126" spans="12:12" s="15" customFormat="1" ht="15">
      <c r="L126" s="75"/>
    </row>
    <row r="127" spans="12:12" s="15" customFormat="1" ht="15">
      <c r="L127" s="75"/>
    </row>
    <row r="128" spans="12:12" s="15" customFormat="1" ht="15">
      <c r="L128" s="75"/>
    </row>
    <row r="129" spans="12:12" s="15" customFormat="1" ht="15">
      <c r="L129" s="75"/>
    </row>
    <row r="130" spans="12:12" s="15" customFormat="1" ht="15">
      <c r="L130" s="75"/>
    </row>
    <row r="131" spans="12:12" s="15" customFormat="1" ht="15">
      <c r="L131" s="75"/>
    </row>
    <row r="132" spans="12:12" s="15" customFormat="1" ht="15">
      <c r="L132" s="75"/>
    </row>
    <row r="133" spans="12:12" s="15" customFormat="1" ht="15">
      <c r="L133" s="75"/>
    </row>
    <row r="134" spans="12:12" s="15" customFormat="1" ht="15">
      <c r="L134" s="75"/>
    </row>
    <row r="135" spans="12:12" s="15" customFormat="1" ht="15">
      <c r="L135" s="75"/>
    </row>
    <row r="136" spans="12:12" s="15" customFormat="1" ht="15">
      <c r="L136" s="75"/>
    </row>
    <row r="137" spans="12:12" s="15" customFormat="1" ht="15">
      <c r="L137" s="75"/>
    </row>
    <row r="138" spans="12:12" s="15" customFormat="1" ht="15">
      <c r="L138" s="75"/>
    </row>
    <row r="139" spans="12:12" s="15" customFormat="1" ht="15">
      <c r="L139" s="75"/>
    </row>
    <row r="140" spans="12:12" s="15" customFormat="1" ht="15">
      <c r="L140" s="75"/>
    </row>
    <row r="141" spans="12:12" s="15" customFormat="1" ht="15">
      <c r="L141" s="75"/>
    </row>
    <row r="142" spans="12:12" s="15" customFormat="1" ht="15">
      <c r="L142" s="75"/>
    </row>
    <row r="143" spans="12:12" s="15" customFormat="1" ht="15">
      <c r="L143" s="75"/>
    </row>
    <row r="144" spans="12:12" s="15" customFormat="1" ht="15">
      <c r="L144" s="75"/>
    </row>
    <row r="145" spans="12:12" s="15" customFormat="1" ht="15">
      <c r="L145" s="75"/>
    </row>
    <row r="146" spans="12:12" s="15" customFormat="1" ht="15">
      <c r="L146" s="75"/>
    </row>
    <row r="147" spans="12:12" s="15" customFormat="1" ht="15">
      <c r="L147" s="75"/>
    </row>
    <row r="148" spans="12:12" s="15" customFormat="1" ht="15">
      <c r="L148" s="75"/>
    </row>
    <row r="149" spans="12:12" s="15" customFormat="1" ht="15">
      <c r="L149" s="75"/>
    </row>
    <row r="150" spans="12:12" s="15" customFormat="1" ht="15">
      <c r="L150" s="75"/>
    </row>
    <row r="151" spans="12:12" s="15" customFormat="1" ht="15">
      <c r="L151" s="75"/>
    </row>
    <row r="152" spans="12:12" s="15" customFormat="1" ht="15">
      <c r="L152" s="75"/>
    </row>
    <row r="153" spans="12:12" s="15" customFormat="1" ht="15">
      <c r="L153" s="75"/>
    </row>
    <row r="154" spans="12:12" s="15" customFormat="1" ht="15">
      <c r="L154" s="75"/>
    </row>
    <row r="155" spans="12:12" s="15" customFormat="1" ht="15">
      <c r="L155" s="75"/>
    </row>
    <row r="156" spans="12:12" s="15" customFormat="1" ht="15">
      <c r="L156" s="75"/>
    </row>
    <row r="157" spans="12:12" s="15" customFormat="1" ht="15">
      <c r="L157" s="75"/>
    </row>
    <row r="158" spans="12:12" s="15" customFormat="1" ht="15">
      <c r="L158" s="75"/>
    </row>
    <row r="159" spans="12:12" s="15" customFormat="1" ht="15">
      <c r="L159" s="75"/>
    </row>
    <row r="160" spans="12:12" s="15" customFormat="1" ht="15">
      <c r="L160" s="75"/>
    </row>
    <row r="161" spans="12:12" s="15" customFormat="1" ht="15">
      <c r="L161" s="75"/>
    </row>
    <row r="162" spans="12:12" s="15" customFormat="1" ht="15">
      <c r="L162" s="75"/>
    </row>
    <row r="163" spans="12:12" s="15" customFormat="1" ht="15">
      <c r="L163" s="75"/>
    </row>
    <row r="164" spans="12:12" s="15" customFormat="1" ht="15">
      <c r="L164" s="75"/>
    </row>
    <row r="165" spans="12:12" s="15" customFormat="1" ht="15">
      <c r="L165" s="75"/>
    </row>
    <row r="166" spans="12:12" s="15" customFormat="1" ht="15">
      <c r="L166" s="75"/>
    </row>
    <row r="167" spans="12:12" s="15" customFormat="1" ht="15">
      <c r="L167" s="75"/>
    </row>
    <row r="168" spans="12:12" s="15" customFormat="1" ht="15">
      <c r="L168" s="75"/>
    </row>
    <row r="169" spans="12:12" s="15" customFormat="1" ht="15">
      <c r="L169" s="75"/>
    </row>
    <row r="170" spans="12:12" s="15" customFormat="1" ht="15">
      <c r="L170" s="75"/>
    </row>
    <row r="171" spans="12:12" s="15" customFormat="1" ht="15">
      <c r="L171" s="75"/>
    </row>
    <row r="172" spans="12:12" s="15" customFormat="1" ht="15">
      <c r="L172" s="75"/>
    </row>
    <row r="173" spans="12:12" s="15" customFormat="1" ht="15">
      <c r="L173" s="75"/>
    </row>
    <row r="174" spans="12:12" s="15" customFormat="1" ht="15">
      <c r="L174" s="75"/>
    </row>
    <row r="175" spans="12:12" s="15" customFormat="1" ht="15">
      <c r="L175" s="75"/>
    </row>
    <row r="176" spans="12:12" s="15" customFormat="1" ht="15">
      <c r="L176" s="75"/>
    </row>
    <row r="177" spans="12:12" s="15" customFormat="1" ht="15">
      <c r="L177" s="75"/>
    </row>
    <row r="178" spans="12:12" s="15" customFormat="1" ht="15">
      <c r="L178" s="75"/>
    </row>
    <row r="179" spans="12:12" s="15" customFormat="1" ht="15">
      <c r="L179" s="75"/>
    </row>
    <row r="180" spans="12:12" s="15" customFormat="1" ht="15">
      <c r="L180" s="75"/>
    </row>
    <row r="181" spans="12:12" s="15" customFormat="1" ht="15">
      <c r="L181" s="75"/>
    </row>
    <row r="182" spans="12:12" s="15" customFormat="1" ht="15">
      <c r="L182" s="75"/>
    </row>
    <row r="183" spans="12:12" s="15" customFormat="1" ht="15">
      <c r="L183" s="75"/>
    </row>
    <row r="184" spans="12:12" s="15" customFormat="1" ht="15">
      <c r="L184" s="75"/>
    </row>
    <row r="185" spans="12:12" s="15" customFormat="1" ht="15">
      <c r="L185" s="75"/>
    </row>
    <row r="186" spans="12:12" s="15" customFormat="1" ht="15">
      <c r="L186" s="75"/>
    </row>
    <row r="187" spans="12:12" s="15" customFormat="1" ht="15">
      <c r="L187" s="75"/>
    </row>
    <row r="188" spans="12:12" s="15" customFormat="1" ht="15">
      <c r="L188" s="75"/>
    </row>
    <row r="189" spans="12:12" s="15" customFormat="1" ht="15">
      <c r="L189" s="75"/>
    </row>
    <row r="190" spans="12:12" s="15" customFormat="1" ht="15">
      <c r="L190" s="75"/>
    </row>
    <row r="191" spans="12:12" s="15" customFormat="1" ht="15">
      <c r="L191" s="75"/>
    </row>
    <row r="192" spans="12:12" s="15" customFormat="1" ht="15">
      <c r="L192" s="75"/>
    </row>
    <row r="193" spans="12:12" s="15" customFormat="1" ht="15">
      <c r="L193" s="75"/>
    </row>
    <row r="194" spans="12:12" s="15" customFormat="1" ht="15">
      <c r="L194" s="75"/>
    </row>
    <row r="195" spans="12:12" s="15" customFormat="1" ht="15">
      <c r="L195" s="75"/>
    </row>
    <row r="196" spans="12:12" s="15" customFormat="1" ht="15">
      <c r="L196" s="75"/>
    </row>
    <row r="197" spans="12:12" s="15" customFormat="1" ht="15">
      <c r="L197" s="75"/>
    </row>
    <row r="198" spans="12:12" s="15" customFormat="1" ht="15">
      <c r="L198" s="75"/>
    </row>
    <row r="199" spans="12:12" s="15" customFormat="1" ht="15">
      <c r="L199" s="75"/>
    </row>
    <row r="200" spans="12:12" s="15" customFormat="1" ht="15">
      <c r="L200" s="75"/>
    </row>
    <row r="201" spans="12:12" s="15" customFormat="1" ht="15">
      <c r="L201" s="75"/>
    </row>
    <row r="202" spans="12:12" s="15" customFormat="1" ht="15">
      <c r="L202" s="75"/>
    </row>
    <row r="203" spans="12:12" s="15" customFormat="1" ht="15">
      <c r="L203" s="75"/>
    </row>
    <row r="204" spans="12:12" s="15" customFormat="1" ht="15">
      <c r="L204" s="75"/>
    </row>
    <row r="205" spans="12:12" s="15" customFormat="1" ht="15">
      <c r="L205" s="75"/>
    </row>
    <row r="206" spans="12:12" s="15" customFormat="1" ht="15">
      <c r="L206" s="75"/>
    </row>
    <row r="207" spans="12:12" s="15" customFormat="1" ht="15">
      <c r="L207" s="75"/>
    </row>
    <row r="208" spans="12:12" s="15" customFormat="1" ht="15">
      <c r="L208" s="75"/>
    </row>
    <row r="209" spans="12:12" s="15" customFormat="1" ht="15">
      <c r="L209" s="75"/>
    </row>
    <row r="210" spans="12:12" s="15" customFormat="1" ht="15">
      <c r="L210" s="75"/>
    </row>
    <row r="211" spans="12:12" s="15" customFormat="1" ht="15">
      <c r="L211" s="75"/>
    </row>
    <row r="212" spans="12:12" s="15" customFormat="1" ht="15">
      <c r="L212" s="75"/>
    </row>
    <row r="213" spans="12:12" s="15" customFormat="1" ht="15">
      <c r="L213" s="75"/>
    </row>
    <row r="214" spans="12:12" s="15" customFormat="1" ht="15">
      <c r="L214" s="75"/>
    </row>
    <row r="215" spans="12:12" s="15" customFormat="1" ht="15">
      <c r="L215" s="75"/>
    </row>
    <row r="216" spans="12:12" s="15" customFormat="1" ht="15">
      <c r="L216" s="75"/>
    </row>
    <row r="217" spans="12:12" s="15" customFormat="1" ht="15">
      <c r="L217" s="75"/>
    </row>
    <row r="218" spans="12:12" s="15" customFormat="1" ht="15">
      <c r="L218" s="75"/>
    </row>
    <row r="219" spans="12:12" s="15" customFormat="1" ht="15">
      <c r="L219" s="75"/>
    </row>
    <row r="220" spans="12:12" s="15" customFormat="1" ht="15">
      <c r="L220" s="75"/>
    </row>
    <row r="221" spans="12:12" s="15" customFormat="1" ht="15">
      <c r="L221" s="75"/>
    </row>
    <row r="222" spans="12:12" s="15" customFormat="1" ht="15">
      <c r="L222" s="75"/>
    </row>
    <row r="223" spans="12:12" s="15" customFormat="1" ht="15">
      <c r="L223" s="75"/>
    </row>
    <row r="224" spans="12:12" s="15" customFormat="1" ht="15">
      <c r="L224" s="75"/>
    </row>
    <row r="225" spans="1:12" s="15" customFormat="1" ht="15">
      <c r="L225" s="75"/>
    </row>
    <row r="226" spans="1:12" s="15" customFormat="1" ht="15">
      <c r="L226" s="75"/>
    </row>
    <row r="227" spans="1:12" s="15" customFormat="1" ht="15">
      <c r="L227" s="75"/>
    </row>
    <row r="228" spans="1:12" s="15" customFormat="1" ht="15">
      <c r="L228" s="75"/>
    </row>
    <row r="229" spans="1:12" s="15" customFormat="1" ht="15">
      <c r="L229" s="75"/>
    </row>
    <row r="230" spans="1:12" s="15" customFormat="1" ht="15">
      <c r="L230" s="75"/>
    </row>
    <row r="231" spans="1:12" s="15" customFormat="1" ht="15">
      <c r="L231" s="75"/>
    </row>
    <row r="232" spans="1:12" s="15" customFormat="1" ht="15">
      <c r="L232" s="75"/>
    </row>
    <row r="233" spans="1:12" s="15" customFormat="1" ht="15">
      <c r="L233" s="75"/>
    </row>
    <row r="234" spans="1:12" s="15" customFormat="1" ht="15">
      <c r="L234" s="75"/>
    </row>
    <row r="235" spans="1:12" s="15" customFormat="1" ht="15">
      <c r="L235" s="75"/>
    </row>
    <row r="236" spans="1:12" s="15" customFormat="1" ht="15">
      <c r="L236" s="75"/>
    </row>
    <row r="237" spans="1:12" s="15" customFormat="1" ht="15">
      <c r="L237" s="75"/>
    </row>
    <row r="238" spans="1:12" s="15" customFormat="1" ht="15">
      <c r="L238" s="75"/>
    </row>
    <row r="239" spans="1:12" s="15" customFormat="1" ht="15">
      <c r="L239" s="75"/>
    </row>
    <row r="240" spans="1:12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75"/>
    </row>
    <row r="241" spans="1:12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75"/>
    </row>
    <row r="242" spans="1:12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75"/>
    </row>
    <row r="243" spans="1:12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75"/>
    </row>
    <row r="244" spans="1:12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75"/>
    </row>
    <row r="245" spans="1:12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75"/>
    </row>
    <row r="246" spans="1:12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75"/>
    </row>
    <row r="247" spans="1:12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75"/>
    </row>
    <row r="248" spans="1:12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75"/>
    </row>
    <row r="249" spans="1:12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75"/>
    </row>
    <row r="250" spans="1:12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75"/>
    </row>
    <row r="251" spans="1:12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75"/>
    </row>
    <row r="252" spans="1:12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75"/>
    </row>
    <row r="253" spans="1:12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75"/>
    </row>
    <row r="254" spans="1:12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75"/>
    </row>
  </sheetData>
  <sheetProtection formatCells="0" formatColumns="0" formatRows="0"/>
  <mergeCells count="1">
    <mergeCell ref="B26:C26"/>
  </mergeCells>
  <phoneticPr fontId="0" type="noConversion"/>
  <printOptions horizontalCentered="1"/>
  <pageMargins left="0.25" right="0.25" top="0.75" bottom="0.75" header="0.25" footer="0.5"/>
  <pageSetup scale="90" orientation="landscape" r:id="rId1"/>
  <headerFooter alignWithMargins="0">
    <oddHeader>&amp;R&amp;"Arial,Regular"&amp;9CASE NO. 2015-00343
ATTACHMENT 1
TO STAFF DR NO. 2-22
(SUPPLEMENT 03-23-16)</oddHeader>
  </headerFooter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I2"/>
  <sheetViews>
    <sheetView workbookViewId="0"/>
  </sheetViews>
  <sheetFormatPr defaultRowHeight="12.75"/>
  <sheetData>
    <row r="1" spans="1:191" ht="15.75" thickBot="1">
      <c r="A1" s="17"/>
      <c r="B1" s="45"/>
      <c r="C1" s="17"/>
      <c r="D1" s="36"/>
      <c r="E1" s="17"/>
      <c r="F1" s="47"/>
      <c r="G1" s="17"/>
      <c r="H1" s="24"/>
      <c r="I1" s="52"/>
      <c r="J1" s="26"/>
      <c r="K1" s="49"/>
      <c r="L1" s="22"/>
      <c r="M1" s="17"/>
      <c r="N1" s="46"/>
      <c r="O1" s="39"/>
      <c r="P1" s="17"/>
      <c r="Q1" s="17"/>
      <c r="R1" s="29"/>
      <c r="S1" s="23"/>
      <c r="T1" s="17"/>
      <c r="U1" s="36"/>
      <c r="V1" s="17"/>
      <c r="W1" s="42"/>
      <c r="X1" s="47"/>
      <c r="Y1" s="16"/>
      <c r="Z1" s="24"/>
      <c r="AA1" s="25"/>
      <c r="AB1" s="42"/>
      <c r="AC1" s="24"/>
      <c r="AD1" s="16"/>
      <c r="AE1" s="43"/>
      <c r="AF1" s="31"/>
      <c r="AG1" s="24"/>
      <c r="AH1" s="16"/>
      <c r="AI1" s="17"/>
      <c r="AJ1" s="24"/>
      <c r="AK1" s="44"/>
      <c r="AL1" s="16"/>
      <c r="AM1" s="44"/>
      <c r="AN1" s="31"/>
      <c r="AO1" s="17"/>
      <c r="AP1" s="42"/>
      <c r="AQ1" s="17"/>
      <c r="AR1" s="17"/>
      <c r="AS1" s="42"/>
      <c r="AT1" s="17"/>
      <c r="AU1" s="17"/>
      <c r="AV1" s="39"/>
      <c r="AW1" s="48"/>
      <c r="AX1" s="42"/>
      <c r="AY1" s="17"/>
      <c r="AZ1" s="47"/>
      <c r="BA1" s="17"/>
      <c r="BB1" s="36"/>
      <c r="BC1" s="17"/>
      <c r="BD1" s="52"/>
      <c r="BE1" s="47"/>
      <c r="BF1" s="16"/>
      <c r="BG1" s="24"/>
      <c r="BH1" s="28"/>
      <c r="BI1" s="16"/>
      <c r="BJ1" s="34"/>
      <c r="BK1" s="17"/>
      <c r="BL1" s="35"/>
      <c r="BM1" s="31"/>
      <c r="BN1" s="24"/>
      <c r="BO1" s="31"/>
      <c r="BP1" s="39"/>
      <c r="BQ1" s="42"/>
      <c r="BR1" s="31"/>
      <c r="BS1" s="17"/>
      <c r="BT1" s="17"/>
      <c r="BU1" s="31"/>
      <c r="BV1" s="19"/>
      <c r="BW1" s="50"/>
      <c r="BX1" s="16"/>
      <c r="BY1" s="17"/>
      <c r="BZ1" s="37"/>
      <c r="CA1" s="38"/>
      <c r="CB1" s="42"/>
      <c r="CC1" s="33"/>
      <c r="CD1" s="17"/>
      <c r="CE1" s="17"/>
      <c r="CF1" s="43"/>
      <c r="CG1" s="42"/>
      <c r="CH1" s="39"/>
      <c r="CI1" s="35"/>
      <c r="CJ1" s="17"/>
      <c r="CK1" s="42"/>
      <c r="CL1" s="47"/>
      <c r="CM1" s="17"/>
      <c r="CN1" s="17"/>
      <c r="CO1" s="54"/>
      <c r="CP1" s="16"/>
      <c r="CQ1" s="16"/>
      <c r="CR1" s="42"/>
      <c r="CS1" s="16"/>
      <c r="CT1" s="24"/>
      <c r="CU1" s="29"/>
      <c r="CV1" s="19"/>
      <c r="CW1" s="42"/>
      <c r="CX1" s="44"/>
      <c r="CY1" s="30"/>
      <c r="CZ1" s="24"/>
      <c r="DA1" s="16"/>
      <c r="DB1" s="24"/>
      <c r="DC1" s="24"/>
      <c r="DD1" s="43"/>
      <c r="DE1" s="42"/>
      <c r="DF1" s="16"/>
      <c r="DG1" s="24"/>
      <c r="DH1" s="16"/>
      <c r="DI1" s="42"/>
      <c r="DJ1" s="42"/>
      <c r="DK1" s="17"/>
      <c r="DL1" s="45"/>
      <c r="DM1" s="53"/>
      <c r="DN1" s="34"/>
      <c r="DO1" s="47"/>
      <c r="DP1" s="17"/>
      <c r="DQ1" s="25"/>
      <c r="DR1" s="53"/>
      <c r="DS1" s="17"/>
      <c r="DT1" s="31"/>
      <c r="DU1" s="17"/>
      <c r="DV1" s="24"/>
      <c r="DW1" s="24"/>
      <c r="DX1" s="24"/>
      <c r="DY1" s="46"/>
      <c r="DZ1" s="26"/>
      <c r="EA1" s="16"/>
      <c r="EB1" s="16"/>
      <c r="EC1" s="24"/>
      <c r="ED1" s="16"/>
      <c r="EE1" s="17"/>
      <c r="EF1" s="42"/>
      <c r="EG1" s="51"/>
      <c r="EH1" s="38"/>
      <c r="EI1" s="28"/>
      <c r="EJ1" s="17"/>
      <c r="EK1" s="17"/>
      <c r="EL1" s="44"/>
      <c r="EM1" s="17"/>
      <c r="EN1" s="42"/>
      <c r="EO1" s="24"/>
      <c r="EP1" s="17"/>
      <c r="EQ1" s="17"/>
      <c r="ER1" s="27"/>
      <c r="ES1" s="17"/>
      <c r="ET1" s="47"/>
      <c r="EU1" s="42"/>
      <c r="EV1" s="42"/>
      <c r="EW1" s="16"/>
      <c r="EX1" s="42"/>
      <c r="EY1" s="16"/>
      <c r="EZ1" s="28"/>
      <c r="FA1" s="16"/>
      <c r="FB1" s="24"/>
      <c r="FC1" s="17"/>
      <c r="FD1" s="28"/>
      <c r="FE1" s="42"/>
      <c r="FF1" s="17"/>
      <c r="FG1" s="42"/>
      <c r="FH1" s="17"/>
      <c r="FI1" s="17"/>
      <c r="FJ1" s="44"/>
      <c r="FK1" s="17"/>
      <c r="FL1" s="36"/>
      <c r="FM1" s="36"/>
      <c r="FN1" s="37"/>
      <c r="FO1" s="47"/>
      <c r="FP1" s="27"/>
      <c r="FQ1" s="42"/>
      <c r="FR1" s="16"/>
      <c r="FS1" s="24"/>
      <c r="FT1" s="42"/>
      <c r="FU1" s="31"/>
      <c r="FV1" s="42"/>
      <c r="FW1" s="31"/>
      <c r="FX1" s="24"/>
      <c r="FY1" s="17"/>
      <c r="FZ1" s="17"/>
      <c r="GA1" s="42"/>
      <c r="GB1" s="39"/>
      <c r="GC1" s="22"/>
      <c r="GD1" s="44"/>
      <c r="GE1" s="52"/>
      <c r="GF1" s="44"/>
      <c r="GG1" s="44"/>
      <c r="GH1" s="51"/>
      <c r="GI1" s="52"/>
    </row>
    <row r="2" spans="1:191" ht="13.5" thickTop="1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"/>
  <sheetViews>
    <sheetView workbookViewId="0"/>
  </sheetViews>
  <sheetFormatPr defaultRowHeight="12.75"/>
  <sheetData>
    <row r="1" spans="1:63" ht="15">
      <c r="A1" s="52"/>
      <c r="B1" s="26"/>
      <c r="C1" s="22"/>
      <c r="D1" s="23"/>
      <c r="E1" s="44"/>
      <c r="F1" s="44"/>
      <c r="G1" s="52"/>
      <c r="H1" s="52"/>
      <c r="I1" s="19"/>
      <c r="J1" s="54"/>
      <c r="K1" s="31"/>
      <c r="L1" s="51"/>
      <c r="M1" s="19"/>
      <c r="N1" s="44"/>
      <c r="O1" s="26"/>
      <c r="P1" s="31"/>
      <c r="Q1" s="51"/>
      <c r="R1" s="44"/>
      <c r="S1" s="44"/>
      <c r="T1" s="31"/>
      <c r="U1" s="22"/>
      <c r="V1" s="44"/>
      <c r="W1" s="52"/>
      <c r="X1" s="44"/>
      <c r="Y1" s="44"/>
      <c r="Z1" s="51"/>
      <c r="AA1" s="52"/>
      <c r="AB1" s="16"/>
      <c r="AC1" s="24"/>
      <c r="AD1" s="17"/>
      <c r="AE1" s="53"/>
      <c r="AF1" s="16"/>
      <c r="AG1" s="24"/>
      <c r="AH1" s="17"/>
      <c r="AI1" s="42"/>
      <c r="AJ1" s="42"/>
      <c r="AK1" s="42"/>
      <c r="AL1" s="42"/>
      <c r="AM1" s="42"/>
      <c r="AN1" s="55"/>
      <c r="AO1" s="24"/>
      <c r="AP1" s="42"/>
      <c r="AQ1" s="53"/>
      <c r="AR1" s="55"/>
      <c r="AS1" s="24"/>
      <c r="AT1" s="42"/>
      <c r="AU1" s="42"/>
      <c r="AV1" s="42"/>
      <c r="AW1" s="42"/>
      <c r="AX1" s="42"/>
      <c r="AY1" s="42"/>
      <c r="AZ1" s="55"/>
      <c r="BA1" s="24"/>
      <c r="BB1" s="42"/>
      <c r="BC1" s="47"/>
      <c r="BD1" s="55"/>
      <c r="BE1" s="24"/>
      <c r="BF1" s="42"/>
      <c r="BG1" s="17"/>
      <c r="BH1" s="42"/>
      <c r="BI1" s="42"/>
      <c r="BJ1" s="42"/>
      <c r="BK1" s="42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Staff 3-11</vt:lpstr>
      <vt:lpstr>6225C2F8314A4C43BA387B51D45840A</vt:lpstr>
      <vt:lpstr>3FB43041CF5543368D4FAE54598DE08</vt:lpstr>
      <vt:lpstr>'Staff 3-11'!Print_Area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Eric  Wilen</cp:lastModifiedBy>
  <cp:lastPrinted>2016-03-23T16:48:25Z</cp:lastPrinted>
  <dcterms:created xsi:type="dcterms:W3CDTF">2008-10-06T14:06:48Z</dcterms:created>
  <dcterms:modified xsi:type="dcterms:W3CDTF">2016-03-23T16:48:28Z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