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0" yWindow="0" windowWidth="20730" windowHeight="9795"/>
  </bookViews>
  <sheets>
    <sheet name="Sheet1" sheetId="23" r:id="rId1"/>
  </sheets>
  <definedNames>
    <definedName name="_xlnm.Print_Area" localSheetId="0">Sheet1!$A$1:$J$157</definedName>
  </definedNames>
  <calcPr calcId="145621"/>
</workbook>
</file>

<file path=xl/calcChain.xml><?xml version="1.0" encoding="utf-8"?>
<calcChain xmlns="http://schemas.openxmlformats.org/spreadsheetml/2006/main">
  <c r="F147" i="23" l="1"/>
  <c r="F131" i="23"/>
  <c r="F79" i="23" l="1"/>
  <c r="F148" i="23" l="1"/>
  <c r="F132" i="23"/>
  <c r="F80" i="23" l="1"/>
  <c r="F133" i="23" l="1"/>
  <c r="F149" i="23"/>
  <c r="F81" i="23" l="1"/>
  <c r="F134" i="23" l="1"/>
  <c r="F150" i="23"/>
  <c r="F82" i="23" l="1"/>
</calcChain>
</file>

<file path=xl/sharedStrings.xml><?xml version="1.0" encoding="utf-8"?>
<sst xmlns="http://schemas.openxmlformats.org/spreadsheetml/2006/main" count="83" uniqueCount="54">
  <si>
    <t>Atmos Energy has conducted a weather normalization study in accordance with page 12, paragraph 1 of the final order in KPSC Case No. 2013-00148 which states “The Commission will also require that Atmos-Ky. file a comparison of weather normalization methodologies using time periods including, but not limited to, 20, 25, and 30 years in length. “</t>
  </si>
  <si>
    <t>Analysis of Basis for Normal Heating Degree Days</t>
  </si>
  <si>
    <t>For Purposes of Weather Normalization</t>
  </si>
  <si>
    <t>(November 16, 2015)</t>
  </si>
  <si>
    <t>Purpose:</t>
  </si>
  <si>
    <t>Process:</t>
  </si>
  <si>
    <t>In order to compare the "predictive" value for alternative bases for "normal" HDDs, we broke the study into three different calendar year decades which are 1985-1994, 1995-2004, and 2005-2014. For each of these decades we compared the predictive value of the prior 10, 20, 25, and 30 year simple average normals.</t>
  </si>
  <si>
    <t>Results:</t>
  </si>
  <si>
    <t>First, plotting the 60 years of annual HDDs reveals an interesting trendline.</t>
  </si>
  <si>
    <t>Page 2</t>
  </si>
  <si>
    <t>Based upon the noted decrease in HDDs, the Commission's suggestion for a more current time period seems quite appropriate.</t>
  </si>
  <si>
    <t>Basis:</t>
  </si>
  <si>
    <t>Average of 10 years (1995-2004)</t>
  </si>
  <si>
    <t>Average of 20 years (1985-2004)</t>
  </si>
  <si>
    <t>Average of 25 years (1980-2004)</t>
  </si>
  <si>
    <t>Average of 30 years (1975-2004)</t>
  </si>
  <si>
    <t>Compared to these alternative NHDD bases, the following graph plots actual annual HDDs for the ten year period of 2005-2014:</t>
  </si>
  <si>
    <t>10 years (1995-2004)</t>
  </si>
  <si>
    <t>20 years (1985-2004)</t>
  </si>
  <si>
    <t>25 years (1980-2004)</t>
  </si>
  <si>
    <t>30 years (1975-2004)</t>
  </si>
  <si>
    <t>Actual Average HDDs</t>
  </si>
  <si>
    <t xml:space="preserve"> for 2005-2014:</t>
  </si>
  <si>
    <t>Variance</t>
  </si>
  <si>
    <t>Percent</t>
  </si>
  <si>
    <t># of Years</t>
  </si>
  <si>
    <t>Warmer</t>
  </si>
  <si>
    <t>Colder</t>
  </si>
  <si>
    <t>Page 3</t>
  </si>
  <si>
    <t>Average of 10 years (1985-1994)</t>
  </si>
  <si>
    <t>Average of 20 years (1975-1994)</t>
  </si>
  <si>
    <t>Average of 25 years (1970-1994)</t>
  </si>
  <si>
    <t>Average of 30 years (1965-1994)</t>
  </si>
  <si>
    <t>Page 4</t>
  </si>
  <si>
    <t>10 years (1985-1994)</t>
  </si>
  <si>
    <t>20 years (1975-1994)</t>
  </si>
  <si>
    <t>25 years (1970-1994)</t>
  </si>
  <si>
    <t>30 years (1965-1994)</t>
  </si>
  <si>
    <t xml:space="preserve">Finally, the Company analyzed the ten-year period of 1985-1994 in the same manner.  The actual HDDs experienced during this decade were, on average, far warmer than any of the alternative NHDD methods.  The summary table states the results for the analysis of that decade: </t>
  </si>
  <si>
    <t>Conclusion:</t>
  </si>
  <si>
    <t>Atmos Energy collected monthly Heating Degree Days (HDDs) from 1951 to 2014 for Evansville Regional Airport, Lexington Bluegrass Airport, Nashville International Airport, Louisville International Airport, and Paducah Barkley Regional Airport from the National Oceanic and Atmospheric Administration (NOAA). The Company then compiled that data into annual figures to build the annual HDDs for the Composite Weather Station which is weighted based on the total Residential, Commercial and Public Authority customer percentages at each weather station.</t>
  </si>
  <si>
    <t>Compared to these alternative NHDD bases, the following graph plots actual annual HDDs for the ten year period of 1995-2004:</t>
  </si>
  <si>
    <t xml:space="preserve"> for 1995-2004:</t>
  </si>
  <si>
    <t>10 years (1975-1984)</t>
  </si>
  <si>
    <t>20 years (1965-1984)</t>
  </si>
  <si>
    <t>25 years (1960-1984)</t>
  </si>
  <si>
    <t>30 years (1955-1984)</t>
  </si>
  <si>
    <t xml:space="preserve"> for 1985-1994:</t>
  </si>
  <si>
    <t>Exhibit GLS-8</t>
  </si>
  <si>
    <t>Although there is significant variation in HDDs from year to year, the long term trendline shows a warming trend during this 60 year period.  The Commission expressed a concern in KPSC Case No. 2013-00148 that Atmos Energy could propose to use NOAA published Normal HDDs (NHDDs) for the period 1981-2010 in its next Case.  The Commission would be inclined to require that a more current time period be used for establishing NHDDs.</t>
  </si>
  <si>
    <t>Next, the Company analyzed the ten-year period of 2005-2014.  If, entering into that decade, the Company considered alternatives methods of calculating the NHDD basis; average HDDs for the prior 10, 20, 25, and 30 year periods, NHDDs would have set as follows:</t>
  </si>
  <si>
    <t>NHDDs</t>
  </si>
  <si>
    <t>Then, the Company analyzed the ten-year period of 1995-2004 in the same manner.  The NHDDs would have been:</t>
  </si>
  <si>
    <t>Based on the past twenty years experience, the Company believes that a 10-year average of actual NOAA HDDs provides the best predictive basis for NHDDs.  The Company will utilize a 10-year average of HDDs for purposes of weather adjusting its billing determinants in KPSC Case No. 2015-00343 and for the computation of the WNA tariff upon and if approved by the Commission in this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</si>
</sst>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Arial"/>
      <family val="2"/>
    </font>
    <font>
      <sz val="12"/>
      <color theme="1"/>
      <name val="Calibri"/>
      <family val="2"/>
      <scheme val="minor"/>
    </font>
    <font>
      <b/>
      <i/>
      <u/>
      <sz val="12"/>
      <color theme="1"/>
      <name val="Calibri"/>
      <family val="2"/>
      <scheme val="minor"/>
    </font>
    <font>
      <u/>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19" fillId="0" borderId="0" xfId="0" applyFont="1" applyAlignment="1">
      <alignment vertical="center"/>
    </xf>
    <xf numFmtId="0" fontId="18" fillId="0" borderId="0" xfId="0" applyFont="1" applyAlignment="1">
      <alignment horizontal="justify" vertical="center"/>
    </xf>
    <xf numFmtId="0" fontId="19" fillId="0" borderId="0" xfId="0" applyFont="1"/>
    <xf numFmtId="0" fontId="20" fillId="0" borderId="0" xfId="0" applyFont="1" applyAlignment="1">
      <alignment horizontal="center"/>
    </xf>
    <xf numFmtId="0" fontId="21" fillId="0" borderId="0" xfId="0" applyFont="1"/>
    <xf numFmtId="0" fontId="20" fillId="0" borderId="0" xfId="0" applyFont="1"/>
    <xf numFmtId="164" fontId="20" fillId="0" borderId="0" xfId="42" applyNumberFormat="1" applyFont="1"/>
    <xf numFmtId="0" fontId="20" fillId="0" borderId="10" xfId="0" applyFont="1" applyBorder="1"/>
    <xf numFmtId="0" fontId="20" fillId="0" borderId="0" xfId="0" quotePrefix="1" applyFont="1"/>
    <xf numFmtId="0" fontId="20" fillId="0" borderId="0" xfId="0" applyFont="1" applyBorder="1"/>
    <xf numFmtId="0" fontId="20" fillId="0" borderId="10" xfId="0" quotePrefix="1" applyFont="1" applyBorder="1"/>
    <xf numFmtId="0" fontId="22" fillId="0" borderId="0" xfId="0" applyFont="1" applyAlignment="1">
      <alignment horizontal="center"/>
    </xf>
    <xf numFmtId="165" fontId="20" fillId="0" borderId="0" xfId="43" applyNumberFormat="1" applyFont="1"/>
    <xf numFmtId="0" fontId="20" fillId="0" borderId="0" xfId="0" applyFont="1" applyAlignment="1">
      <alignment horizontal="right"/>
    </xf>
    <xf numFmtId="0" fontId="20" fillId="0" borderId="0" xfId="0" quotePrefix="1" applyFont="1" applyAlignment="1">
      <alignment horizontal="center"/>
    </xf>
    <xf numFmtId="0" fontId="22" fillId="0" borderId="0" xfId="0" applyFont="1" applyAlignment="1">
      <alignment horizontal="right"/>
    </xf>
    <xf numFmtId="0" fontId="20" fillId="0" borderId="0" xfId="0" applyFont="1" applyAlignment="1">
      <alignment horizontal="left" wrapText="1"/>
    </xf>
    <xf numFmtId="0" fontId="20" fillId="0" borderId="0" xfId="0" quotePrefix="1" applyFont="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HDD</a:t>
            </a:r>
          </a:p>
          <a:p>
            <a:pPr>
              <a:defRPr/>
            </a:pPr>
            <a:r>
              <a:rPr lang="en-US" sz="1400" baseline="0"/>
              <a:t>Atmos Energy (Kentucky)</a:t>
            </a:r>
          </a:p>
        </c:rich>
      </c:tx>
      <c:layout/>
      <c:overlay val="0"/>
    </c:title>
    <c:autoTitleDeleted val="0"/>
    <c:plotArea>
      <c:layout/>
      <c:lineChart>
        <c:grouping val="standard"/>
        <c:varyColors val="0"/>
        <c:ser>
          <c:idx val="0"/>
          <c:order val="0"/>
          <c:tx>
            <c:v>Comp</c:v>
          </c:tx>
          <c:marker>
            <c:symbol val="none"/>
          </c:marker>
          <c:trendline>
            <c:trendlineType val="linear"/>
            <c:dispRSqr val="0"/>
            <c:dispEq val="0"/>
          </c:trendline>
          <c:cat>
            <c:numLit>
              <c:formatCode>General</c:formatCode>
              <c:ptCount val="60"/>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numLit>
          </c:cat>
          <c:val>
            <c:numLit>
              <c:formatCode>_(* #,##0_);_(* \(#,##0\);_(* "-"??_);_(@_)</c:formatCode>
              <c:ptCount val="60"/>
              <c:pt idx="0">
                <c:v>4141.1226867292571</c:v>
              </c:pt>
              <c:pt idx="1">
                <c:v>3915.1119905680312</c:v>
              </c:pt>
              <c:pt idx="2">
                <c:v>4060.4627780639917</c:v>
              </c:pt>
              <c:pt idx="3">
                <c:v>4839.166150318043</c:v>
              </c:pt>
              <c:pt idx="4">
                <c:v>4262.8805743274297</c:v>
              </c:pt>
              <c:pt idx="5">
                <c:v>4869.9984193902947</c:v>
              </c:pt>
              <c:pt idx="6">
                <c:v>4379.6610088589259</c:v>
              </c:pt>
              <c:pt idx="7">
                <c:v>4558.1230415183436</c:v>
              </c:pt>
              <c:pt idx="8">
                <c:v>4641.8688308926421</c:v>
              </c:pt>
              <c:pt idx="9">
                <c:v>4170.2683838415978</c:v>
              </c:pt>
              <c:pt idx="10">
                <c:v>4155.0409442474656</c:v>
              </c:pt>
              <c:pt idx="11">
                <c:v>4603.3126966828695</c:v>
              </c:pt>
              <c:pt idx="12">
                <c:v>4162.7993637049431</c:v>
              </c:pt>
              <c:pt idx="13">
                <c:v>4647.2182251290797</c:v>
              </c:pt>
              <c:pt idx="14">
                <c:v>4620.0849189474011</c:v>
              </c:pt>
              <c:pt idx="15">
                <c:v>4497.0225459227004</c:v>
              </c:pt>
              <c:pt idx="16">
                <c:v>4084.4019637222655</c:v>
              </c:pt>
              <c:pt idx="17">
                <c:v>4319.4679438040948</c:v>
              </c:pt>
              <c:pt idx="18">
                <c:v>3845.5978571515234</c:v>
              </c:pt>
              <c:pt idx="19">
                <c:v>3855.9721600721941</c:v>
              </c:pt>
              <c:pt idx="20">
                <c:v>3987.774126901616</c:v>
              </c:pt>
              <c:pt idx="21">
                <c:v>4434.9607601156367</c:v>
              </c:pt>
              <c:pt idx="22">
                <c:v>4414.19379942654</c:v>
              </c:pt>
              <c:pt idx="23">
                <c:v>4942.3230301437798</c:v>
              </c:pt>
              <c:pt idx="24">
                <c:v>4717.5837860663505</c:v>
              </c:pt>
              <c:pt idx="25">
                <c:v>4618.6755610667096</c:v>
              </c:pt>
              <c:pt idx="26">
                <c:v>4264.3851382523471</c:v>
              </c:pt>
              <c:pt idx="27">
                <c:v>4129.6622835600519</c:v>
              </c:pt>
              <c:pt idx="28">
                <c:v>4439.497780231326</c:v>
              </c:pt>
              <c:pt idx="29">
                <c:v>4205.1478936946251</c:v>
              </c:pt>
              <c:pt idx="30">
                <c:v>4441.6440514405949</c:v>
              </c:pt>
              <c:pt idx="31">
                <c:v>4012.7957314141204</c:v>
              </c:pt>
              <c:pt idx="32">
                <c:v>3959.9782018187543</c:v>
              </c:pt>
              <c:pt idx="33">
                <c:v>4476.7486212612885</c:v>
              </c:pt>
              <c:pt idx="34">
                <c:v>4461.4262569696348</c:v>
              </c:pt>
              <c:pt idx="35">
                <c:v>3488.0551983594451</c:v>
              </c:pt>
              <c:pt idx="36">
                <c:v>3803.2015533692465</c:v>
              </c:pt>
              <c:pt idx="37">
                <c:v>3893.9742216220775</c:v>
              </c:pt>
              <c:pt idx="38">
                <c:v>4324.0689122636295</c:v>
              </c:pt>
              <c:pt idx="39">
                <c:v>3929.7163796727395</c:v>
              </c:pt>
              <c:pt idx="40">
                <c:v>4387.7044957412418</c:v>
              </c:pt>
              <c:pt idx="41">
                <c:v>4412.225550052669</c:v>
              </c:pt>
              <c:pt idx="42">
                <c:v>4467.6752239099342</c:v>
              </c:pt>
              <c:pt idx="43">
                <c:v>3554.4804007871498</c:v>
              </c:pt>
              <c:pt idx="44">
                <c:v>3728.3100033321562</c:v>
              </c:pt>
              <c:pt idx="45">
                <c:v>4303.9165164049555</c:v>
              </c:pt>
              <c:pt idx="46">
                <c:v>3926.8894117378604</c:v>
              </c:pt>
              <c:pt idx="47">
                <c:v>4113.4984111431568</c:v>
              </c:pt>
              <c:pt idx="48">
                <c:v>4189.1296842026741</c:v>
              </c:pt>
              <c:pt idx="49">
                <c:v>3905.1647591637411</c:v>
              </c:pt>
              <c:pt idx="50">
                <c:v>3992.4413120124741</c:v>
              </c:pt>
              <c:pt idx="51">
                <c:v>3693.6957939626368</c:v>
              </c:pt>
              <c:pt idx="52">
                <c:v>3816.1098929890441</c:v>
              </c:pt>
              <c:pt idx="53">
                <c:v>4307.6649498324696</c:v>
              </c:pt>
              <c:pt idx="54">
                <c:v>4114.4257586693466</c:v>
              </c:pt>
              <c:pt idx="55">
                <c:v>4428.2872006362104</c:v>
              </c:pt>
              <c:pt idx="56">
                <c:v>3937.2068978909647</c:v>
              </c:pt>
              <c:pt idx="57">
                <c:v>3394.6297712059231</c:v>
              </c:pt>
              <c:pt idx="58">
                <c:v>4322.6125807914723</c:v>
              </c:pt>
              <c:pt idx="59">
                <c:v>4545.4302334162958</c:v>
              </c:pt>
            </c:numLit>
          </c:val>
          <c:smooth val="0"/>
        </c:ser>
        <c:dLbls>
          <c:showLegendKey val="0"/>
          <c:showVal val="0"/>
          <c:showCatName val="0"/>
          <c:showSerName val="0"/>
          <c:showPercent val="0"/>
          <c:showBubbleSize val="0"/>
        </c:dLbls>
        <c:marker val="1"/>
        <c:smooth val="0"/>
        <c:axId val="150477056"/>
        <c:axId val="148951040"/>
      </c:lineChart>
      <c:catAx>
        <c:axId val="150477056"/>
        <c:scaling>
          <c:orientation val="minMax"/>
        </c:scaling>
        <c:delete val="0"/>
        <c:axPos val="b"/>
        <c:numFmt formatCode="General" sourceLinked="1"/>
        <c:majorTickMark val="out"/>
        <c:minorTickMark val="none"/>
        <c:tickLblPos val="nextTo"/>
        <c:crossAx val="148951040"/>
        <c:crosses val="autoZero"/>
        <c:auto val="1"/>
        <c:lblAlgn val="ctr"/>
        <c:lblOffset val="100"/>
        <c:noMultiLvlLbl val="0"/>
      </c:catAx>
      <c:valAx>
        <c:axId val="148951040"/>
        <c:scaling>
          <c:orientation val="minMax"/>
          <c:max val="5000"/>
          <c:min val="3000"/>
        </c:scaling>
        <c:delete val="0"/>
        <c:axPos val="l"/>
        <c:majorGridlines/>
        <c:numFmt formatCode="_(* #,##0_);_(* \(#,##0\);_(* &quot;-&quot;??_);_(@_)" sourceLinked="1"/>
        <c:majorTickMark val="out"/>
        <c:minorTickMark val="none"/>
        <c:tickLblPos val="nextTo"/>
        <c:crossAx val="15047705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"Decade 2005 - 2014"</c:f>
          <c:strCache>
            <c:ptCount val="1"/>
            <c:pt idx="0">
              <c:v>Decade 2005 - 2014</c:v>
            </c:pt>
          </c:strCache>
        </c:strRef>
      </c:tx>
      <c:layout>
        <c:manualLayout>
          <c:xMode val="edge"/>
          <c:yMode val="edge"/>
          <c:x val="0.33376787427412108"/>
          <c:y val="6.2868968446460763E-3"/>
        </c:manualLayout>
      </c:layout>
      <c:overlay val="1"/>
    </c:title>
    <c:autoTitleDeleted val="0"/>
    <c:plotArea>
      <c:layout/>
      <c:lineChart>
        <c:grouping val="standard"/>
        <c:varyColors val="0"/>
        <c:ser>
          <c:idx val="1"/>
          <c:order val="0"/>
          <c:tx>
            <c:v>PRIOR 30 YR AVG</c:v>
          </c:tx>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_(* #,##0_);_(* \(#,##0\);_(* "-"??_);_(@_)</c:formatCode>
              <c:ptCount val="10"/>
              <c:pt idx="0">
                <c:v>4197.8269248042016</c:v>
              </c:pt>
              <c:pt idx="1">
                <c:v>4197.8269248042016</c:v>
              </c:pt>
              <c:pt idx="2">
                <c:v>4197.8269248042016</c:v>
              </c:pt>
              <c:pt idx="3">
                <c:v>4197.8269248042016</c:v>
              </c:pt>
              <c:pt idx="4">
                <c:v>4197.8269248042016</c:v>
              </c:pt>
              <c:pt idx="5">
                <c:v>4197.8269248042016</c:v>
              </c:pt>
              <c:pt idx="6">
                <c:v>4197.8269248042016</c:v>
              </c:pt>
              <c:pt idx="7">
                <c:v>4197.8269248042016</c:v>
              </c:pt>
              <c:pt idx="8">
                <c:v>4197.8269248042016</c:v>
              </c:pt>
              <c:pt idx="9">
                <c:v>4197.8269248042016</c:v>
              </c:pt>
            </c:numLit>
          </c:val>
          <c:smooth val="0"/>
        </c:ser>
        <c:ser>
          <c:idx val="2"/>
          <c:order val="1"/>
          <c:tx>
            <c:v>PRIOR 25 YR AVG</c:v>
          </c:tx>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_(* #,##0_);_(* \(#,##0\);_(* "-"??_);_(@_)</c:formatCode>
              <c:ptCount val="10"/>
              <c:pt idx="0">
                <c:v>4137.5188896588843</c:v>
              </c:pt>
              <c:pt idx="1">
                <c:v>4137.5188896588843</c:v>
              </c:pt>
              <c:pt idx="2">
                <c:v>4137.5188896588843</c:v>
              </c:pt>
              <c:pt idx="3">
                <c:v>4137.5188896588843</c:v>
              </c:pt>
              <c:pt idx="4">
                <c:v>4137.5188896588843</c:v>
              </c:pt>
              <c:pt idx="5">
                <c:v>4137.5188896588843</c:v>
              </c:pt>
              <c:pt idx="6">
                <c:v>4137.5188896588843</c:v>
              </c:pt>
              <c:pt idx="7">
                <c:v>4137.5188896588843</c:v>
              </c:pt>
              <c:pt idx="8">
                <c:v>4137.5188896588843</c:v>
              </c:pt>
              <c:pt idx="9">
                <c:v>4137.5188896588843</c:v>
              </c:pt>
            </c:numLit>
          </c:val>
          <c:smooth val="0"/>
        </c:ser>
        <c:ser>
          <c:idx val="3"/>
          <c:order val="2"/>
          <c:tx>
            <c:v>PRIOR 20 YR AVG</c:v>
          </c:tx>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_(* #,##0_);_(* \(#,##0\);_(* "-"??_);_(@_)</c:formatCode>
              <c:ptCount val="10"/>
              <c:pt idx="0">
                <c:v>4089.0301792333535</c:v>
              </c:pt>
              <c:pt idx="1">
                <c:v>4089.0301792333535</c:v>
              </c:pt>
              <c:pt idx="2">
                <c:v>4089.0301792333535</c:v>
              </c:pt>
              <c:pt idx="3">
                <c:v>4089.0301792333535</c:v>
              </c:pt>
              <c:pt idx="4">
                <c:v>4089.0301792333535</c:v>
              </c:pt>
              <c:pt idx="5">
                <c:v>4089.0301792333535</c:v>
              </c:pt>
              <c:pt idx="6">
                <c:v>4089.0301792333535</c:v>
              </c:pt>
              <c:pt idx="7">
                <c:v>4089.0301792333535</c:v>
              </c:pt>
              <c:pt idx="8">
                <c:v>4089.0301792333535</c:v>
              </c:pt>
              <c:pt idx="9">
                <c:v>4089.0301792333535</c:v>
              </c:pt>
            </c:numLit>
          </c:val>
          <c:smooth val="0"/>
        </c:ser>
        <c:ser>
          <c:idx val="4"/>
          <c:order val="3"/>
          <c:tx>
            <c:v>PRIOR 10 YR AVG</c:v>
          </c:tx>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_(* #,##0_);_(* \(#,##0\);_(* "-"??_);_(@_)</c:formatCode>
              <c:ptCount val="10"/>
              <c:pt idx="0">
                <c:v>4098.899445647553</c:v>
              </c:pt>
              <c:pt idx="1">
                <c:v>4098.899445647553</c:v>
              </c:pt>
              <c:pt idx="2">
                <c:v>4098.899445647553</c:v>
              </c:pt>
              <c:pt idx="3">
                <c:v>4098.899445647553</c:v>
              </c:pt>
              <c:pt idx="4">
                <c:v>4098.899445647553</c:v>
              </c:pt>
              <c:pt idx="5">
                <c:v>4098.899445647553</c:v>
              </c:pt>
              <c:pt idx="6">
                <c:v>4098.899445647553</c:v>
              </c:pt>
              <c:pt idx="7">
                <c:v>4098.899445647553</c:v>
              </c:pt>
              <c:pt idx="8">
                <c:v>4098.899445647553</c:v>
              </c:pt>
              <c:pt idx="9">
                <c:v>4098.899445647553</c:v>
              </c:pt>
            </c:numLit>
          </c:val>
          <c:smooth val="0"/>
        </c:ser>
        <c:ser>
          <c:idx val="5"/>
          <c:order val="4"/>
          <c:tx>
            <c:v>AVERAGE</c:v>
          </c:tx>
          <c:marker>
            <c:symbol val="none"/>
          </c:marker>
          <c:cat>
            <c:numLit>
              <c:formatCode>General</c:formatCode>
              <c:ptCount val="10"/>
              <c:pt idx="0">
                <c:v>2005</c:v>
              </c:pt>
              <c:pt idx="1">
                <c:v>2006</c:v>
              </c:pt>
              <c:pt idx="2">
                <c:v>2007</c:v>
              </c:pt>
              <c:pt idx="3">
                <c:v>2008</c:v>
              </c:pt>
              <c:pt idx="4">
                <c:v>2009</c:v>
              </c:pt>
              <c:pt idx="5">
                <c:v>2010</c:v>
              </c:pt>
              <c:pt idx="6">
                <c:v>2011</c:v>
              </c:pt>
              <c:pt idx="7">
                <c:v>2012</c:v>
              </c:pt>
              <c:pt idx="8">
                <c:v>2013</c:v>
              </c:pt>
              <c:pt idx="9">
                <c:v>2014</c:v>
              </c:pt>
            </c:numLit>
          </c:cat>
          <c:val>
            <c:numLit>
              <c:formatCode>_(* #,##0_);_(* \(#,##0\);_(* "-"??_);_(@_)</c:formatCode>
              <c:ptCount val="10"/>
              <c:pt idx="0">
                <c:v>4055.2504391406837</c:v>
              </c:pt>
              <c:pt idx="1">
                <c:v>4055.2504391406837</c:v>
              </c:pt>
              <c:pt idx="2">
                <c:v>4055.2504391406837</c:v>
              </c:pt>
              <c:pt idx="3">
                <c:v>4055.2504391406837</c:v>
              </c:pt>
              <c:pt idx="4">
                <c:v>4055.2504391406837</c:v>
              </c:pt>
              <c:pt idx="5">
                <c:v>4055.2504391406837</c:v>
              </c:pt>
              <c:pt idx="6">
                <c:v>4055.2504391406837</c:v>
              </c:pt>
              <c:pt idx="7">
                <c:v>4055.2504391406837</c:v>
              </c:pt>
              <c:pt idx="8">
                <c:v>4055.2504391406837</c:v>
              </c:pt>
              <c:pt idx="9">
                <c:v>4055.2504391406837</c:v>
              </c:pt>
            </c:numLit>
          </c:val>
          <c:smooth val="0"/>
        </c:ser>
        <c:dLbls>
          <c:showLegendKey val="0"/>
          <c:showVal val="0"/>
          <c:showCatName val="0"/>
          <c:showSerName val="0"/>
          <c:showPercent val="0"/>
          <c:showBubbleSize val="0"/>
        </c:dLbls>
        <c:marker val="1"/>
        <c:smooth val="0"/>
        <c:axId val="148981632"/>
        <c:axId val="148983808"/>
      </c:lineChart>
      <c:scatterChart>
        <c:scatterStyle val="lineMarker"/>
        <c:varyColors val="0"/>
        <c:ser>
          <c:idx val="6"/>
          <c:order val="5"/>
          <c:tx>
            <c:v>ACTUALS</c:v>
          </c:tx>
          <c:spPr>
            <a:ln w="28575">
              <a:noFill/>
            </a:ln>
          </c:spPr>
          <c:marker>
            <c:symbol val="circle"/>
            <c:size val="5"/>
            <c:spPr>
              <a:solidFill>
                <a:schemeClr val="tx1"/>
              </a:solidFill>
            </c:spPr>
          </c:marker>
          <c:yVal>
            <c:numLit>
              <c:formatCode>_(* #,##0_);_(* \(#,##0\);_(* "-"??_);_(@_)</c:formatCode>
              <c:ptCount val="10"/>
              <c:pt idx="0">
                <c:v>3992.4413120124741</c:v>
              </c:pt>
              <c:pt idx="1">
                <c:v>3693.6957939626368</c:v>
              </c:pt>
              <c:pt idx="2">
                <c:v>3816.1098929890441</c:v>
              </c:pt>
              <c:pt idx="3">
                <c:v>4307.6649498324696</c:v>
              </c:pt>
              <c:pt idx="4">
                <c:v>4114.4257586693466</c:v>
              </c:pt>
              <c:pt idx="5">
                <c:v>4428.2872006362104</c:v>
              </c:pt>
              <c:pt idx="6">
                <c:v>3937.2068978909647</c:v>
              </c:pt>
              <c:pt idx="7">
                <c:v>3394.6297712059231</c:v>
              </c:pt>
              <c:pt idx="8">
                <c:v>4322.6125807914723</c:v>
              </c:pt>
              <c:pt idx="9">
                <c:v>4545.4302334162958</c:v>
              </c:pt>
            </c:numLit>
          </c:yVal>
          <c:smooth val="0"/>
        </c:ser>
        <c:dLbls>
          <c:showLegendKey val="0"/>
          <c:showVal val="0"/>
          <c:showCatName val="0"/>
          <c:showSerName val="0"/>
          <c:showPercent val="0"/>
          <c:showBubbleSize val="0"/>
        </c:dLbls>
        <c:axId val="148986880"/>
        <c:axId val="148985344"/>
      </c:scatterChart>
      <c:catAx>
        <c:axId val="148981632"/>
        <c:scaling>
          <c:orientation val="minMax"/>
        </c:scaling>
        <c:delete val="0"/>
        <c:axPos val="b"/>
        <c:numFmt formatCode="General" sourceLinked="1"/>
        <c:majorTickMark val="out"/>
        <c:minorTickMark val="none"/>
        <c:tickLblPos val="nextTo"/>
        <c:crossAx val="148983808"/>
        <c:crosses val="autoZero"/>
        <c:auto val="1"/>
        <c:lblAlgn val="ctr"/>
        <c:lblOffset val="100"/>
        <c:noMultiLvlLbl val="0"/>
      </c:catAx>
      <c:valAx>
        <c:axId val="148983808"/>
        <c:scaling>
          <c:orientation val="minMax"/>
          <c:max val="4600"/>
          <c:min val="3300"/>
        </c:scaling>
        <c:delete val="0"/>
        <c:axPos val="l"/>
        <c:majorGridlines/>
        <c:numFmt formatCode="_(* #,##0_);_(* \(#,##0\);_(* &quot;-&quot;??_);_(@_)" sourceLinked="1"/>
        <c:majorTickMark val="out"/>
        <c:minorTickMark val="none"/>
        <c:tickLblPos val="nextTo"/>
        <c:crossAx val="148981632"/>
        <c:crosses val="autoZero"/>
        <c:crossBetween val="between"/>
      </c:valAx>
      <c:valAx>
        <c:axId val="148985344"/>
        <c:scaling>
          <c:orientation val="minMax"/>
          <c:max val="4600"/>
          <c:min val="3300"/>
        </c:scaling>
        <c:delete val="0"/>
        <c:axPos val="r"/>
        <c:numFmt formatCode="#,##0" sourceLinked="0"/>
        <c:majorTickMark val="out"/>
        <c:minorTickMark val="none"/>
        <c:tickLblPos val="nextTo"/>
        <c:crossAx val="148986880"/>
        <c:crosses val="max"/>
        <c:crossBetween val="midCat"/>
      </c:valAx>
      <c:valAx>
        <c:axId val="148986880"/>
        <c:scaling>
          <c:orientation val="minMax"/>
        </c:scaling>
        <c:delete val="1"/>
        <c:axPos val="b"/>
        <c:numFmt formatCode="General" sourceLinked="1"/>
        <c:majorTickMark val="out"/>
        <c:minorTickMark val="none"/>
        <c:tickLblPos val="nextTo"/>
        <c:crossAx val="14898534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"Decade 1995 - 2004"</c:f>
          <c:strCache>
            <c:ptCount val="1"/>
            <c:pt idx="0">
              <c:v>Decade 1995 - 2004</c:v>
            </c:pt>
          </c:strCache>
        </c:strRef>
      </c:tx>
      <c:layout/>
      <c:overlay val="1"/>
    </c:title>
    <c:autoTitleDeleted val="0"/>
    <c:plotArea>
      <c:layout/>
      <c:lineChart>
        <c:grouping val="standard"/>
        <c:varyColors val="0"/>
        <c:ser>
          <c:idx val="1"/>
          <c:order val="0"/>
          <c:tx>
            <c:v>PRIOR 30 YR AVG</c:v>
          </c:tx>
          <c:marker>
            <c:symbol val="none"/>
          </c:marker>
          <c:cat>
            <c:numLit>
              <c:formatCode>General</c:formatCode>
              <c:ptCount val="10"/>
              <c:pt idx="0">
                <c:v>1995</c:v>
              </c:pt>
              <c:pt idx="1">
                <c:v>1996</c:v>
              </c:pt>
              <c:pt idx="2">
                <c:v>1997</c:v>
              </c:pt>
              <c:pt idx="3">
                <c:v>1998</c:v>
              </c:pt>
              <c:pt idx="4">
                <c:v>1999</c:v>
              </c:pt>
              <c:pt idx="5">
                <c:v>2000</c:v>
              </c:pt>
              <c:pt idx="6">
                <c:v>2001</c:v>
              </c:pt>
              <c:pt idx="7">
                <c:v>2002</c:v>
              </c:pt>
              <c:pt idx="8">
                <c:v>2003</c:v>
              </c:pt>
              <c:pt idx="9">
                <c:v>2004</c:v>
              </c:pt>
            </c:numLit>
          </c:cat>
          <c:val>
            <c:numLit>
              <c:formatCode>_(* #,##0_);_(* \(#,##0\);_(* "-"??_);_(@_)</c:formatCode>
              <c:ptCount val="10"/>
              <c:pt idx="0">
                <c:v>4257.8910635678349</c:v>
              </c:pt>
              <c:pt idx="1">
                <c:v>4257.8910635678349</c:v>
              </c:pt>
              <c:pt idx="2">
                <c:v>4257.8910635678349</c:v>
              </c:pt>
              <c:pt idx="3">
                <c:v>4257.8910635678349</c:v>
              </c:pt>
              <c:pt idx="4">
                <c:v>4257.8910635678349</c:v>
              </c:pt>
              <c:pt idx="5">
                <c:v>4257.8910635678349</c:v>
              </c:pt>
              <c:pt idx="6">
                <c:v>4257.8910635678349</c:v>
              </c:pt>
              <c:pt idx="7">
                <c:v>4257.8910635678349</c:v>
              </c:pt>
              <c:pt idx="8">
                <c:v>4257.8910635678349</c:v>
              </c:pt>
              <c:pt idx="9">
                <c:v>4257.8910635678349</c:v>
              </c:pt>
            </c:numLit>
          </c:val>
          <c:smooth val="0"/>
        </c:ser>
        <c:ser>
          <c:idx val="2"/>
          <c:order val="1"/>
          <c:tx>
            <c:v>PRIOR 25 YR AVG</c:v>
          </c:tx>
          <c:marker>
            <c:symbol val="none"/>
          </c:marker>
          <c:cat>
            <c:numLit>
              <c:formatCode>General</c:formatCode>
              <c:ptCount val="10"/>
              <c:pt idx="0">
                <c:v>1995</c:v>
              </c:pt>
              <c:pt idx="1">
                <c:v>1996</c:v>
              </c:pt>
              <c:pt idx="2">
                <c:v>1997</c:v>
              </c:pt>
              <c:pt idx="3">
                <c:v>1998</c:v>
              </c:pt>
              <c:pt idx="4">
                <c:v>1999</c:v>
              </c:pt>
              <c:pt idx="5">
                <c:v>2000</c:v>
              </c:pt>
              <c:pt idx="6">
                <c:v>2001</c:v>
              </c:pt>
              <c:pt idx="7">
                <c:v>2002</c:v>
              </c:pt>
              <c:pt idx="8">
                <c:v>2003</c:v>
              </c:pt>
              <c:pt idx="9">
                <c:v>2004</c:v>
              </c:pt>
            </c:numLit>
          </c:cat>
          <c:val>
            <c:numLit>
              <c:formatCode>_(* #,##0_);_(* \(#,##0\);_(* "-"??_);_(@_)</c:formatCode>
              <c:ptCount val="10"/>
              <c:pt idx="0">
                <c:v>4221.9310303329312</c:v>
              </c:pt>
              <c:pt idx="1">
                <c:v>4221.9310303329312</c:v>
              </c:pt>
              <c:pt idx="2">
                <c:v>4221.9310303329312</c:v>
              </c:pt>
              <c:pt idx="3">
                <c:v>4221.9310303329312</c:v>
              </c:pt>
              <c:pt idx="4">
                <c:v>4221.9310303329312</c:v>
              </c:pt>
              <c:pt idx="5">
                <c:v>4221.9310303329312</c:v>
              </c:pt>
              <c:pt idx="6">
                <c:v>4221.9310303329312</c:v>
              </c:pt>
              <c:pt idx="7">
                <c:v>4221.9310303329312</c:v>
              </c:pt>
              <c:pt idx="8">
                <c:v>4221.9310303329312</c:v>
              </c:pt>
              <c:pt idx="9">
                <c:v>4221.9310303329312</c:v>
              </c:pt>
            </c:numLit>
          </c:val>
          <c:smooth val="0"/>
        </c:ser>
        <c:ser>
          <c:idx val="3"/>
          <c:order val="2"/>
          <c:tx>
            <c:v>PRIOR 20 YR AVG</c:v>
          </c:tx>
          <c:marker>
            <c:symbol val="none"/>
          </c:marker>
          <c:cat>
            <c:numLit>
              <c:formatCode>General</c:formatCode>
              <c:ptCount val="10"/>
              <c:pt idx="0">
                <c:v>1995</c:v>
              </c:pt>
              <c:pt idx="1">
                <c:v>1996</c:v>
              </c:pt>
              <c:pt idx="2">
                <c:v>1997</c:v>
              </c:pt>
              <c:pt idx="3">
                <c:v>1998</c:v>
              </c:pt>
              <c:pt idx="4">
                <c:v>1999</c:v>
              </c:pt>
              <c:pt idx="5">
                <c:v>2000</c:v>
              </c:pt>
              <c:pt idx="6">
                <c:v>2001</c:v>
              </c:pt>
              <c:pt idx="7">
                <c:v>2002</c:v>
              </c:pt>
              <c:pt idx="8">
                <c:v>2003</c:v>
              </c:pt>
              <c:pt idx="9">
                <c:v>2004</c:v>
              </c:pt>
            </c:numLit>
          </c:cat>
          <c:val>
            <c:numLit>
              <c:formatCode>_(* #,##0_);_(* \(#,##0\);_(* "-"??_);_(@_)</c:formatCode>
              <c:ptCount val="10"/>
              <c:pt idx="0">
                <c:v>4247.2906643825254</c:v>
              </c:pt>
              <c:pt idx="1">
                <c:v>4247.2906643825254</c:v>
              </c:pt>
              <c:pt idx="2">
                <c:v>4247.2906643825254</c:v>
              </c:pt>
              <c:pt idx="3">
                <c:v>4247.2906643825254</c:v>
              </c:pt>
              <c:pt idx="4">
                <c:v>4247.2906643825254</c:v>
              </c:pt>
              <c:pt idx="5">
                <c:v>4247.2906643825254</c:v>
              </c:pt>
              <c:pt idx="6">
                <c:v>4247.2906643825254</c:v>
              </c:pt>
              <c:pt idx="7">
                <c:v>4247.2906643825254</c:v>
              </c:pt>
              <c:pt idx="8">
                <c:v>4247.2906643825254</c:v>
              </c:pt>
              <c:pt idx="9">
                <c:v>4247.2906643825254</c:v>
              </c:pt>
            </c:numLit>
          </c:val>
          <c:smooth val="0"/>
        </c:ser>
        <c:ser>
          <c:idx val="4"/>
          <c:order val="3"/>
          <c:tx>
            <c:v>PRIOR 10 YR AVG</c:v>
          </c:tx>
          <c:marker>
            <c:symbol val="none"/>
          </c:marker>
          <c:cat>
            <c:numLit>
              <c:formatCode>General</c:formatCode>
              <c:ptCount val="10"/>
              <c:pt idx="0">
                <c:v>1995</c:v>
              </c:pt>
              <c:pt idx="1">
                <c:v>1996</c:v>
              </c:pt>
              <c:pt idx="2">
                <c:v>1997</c:v>
              </c:pt>
              <c:pt idx="3">
                <c:v>1998</c:v>
              </c:pt>
              <c:pt idx="4">
                <c:v>1999</c:v>
              </c:pt>
              <c:pt idx="5">
                <c:v>2000</c:v>
              </c:pt>
              <c:pt idx="6">
                <c:v>2001</c:v>
              </c:pt>
              <c:pt idx="7">
                <c:v>2002</c:v>
              </c:pt>
              <c:pt idx="8">
                <c:v>2003</c:v>
              </c:pt>
              <c:pt idx="9">
                <c:v>2004</c:v>
              </c:pt>
            </c:numLit>
          </c:cat>
          <c:val>
            <c:numLit>
              <c:formatCode>_(* #,##0_);_(* \(#,##0\);_(* "-"??_);_(@_)</c:formatCode>
              <c:ptCount val="10"/>
              <c:pt idx="0">
                <c:v>4079.1609128191531</c:v>
              </c:pt>
              <c:pt idx="1">
                <c:v>4079.1609128191531</c:v>
              </c:pt>
              <c:pt idx="2">
                <c:v>4079.1609128191531</c:v>
              </c:pt>
              <c:pt idx="3">
                <c:v>4079.1609128191531</c:v>
              </c:pt>
              <c:pt idx="4">
                <c:v>4079.1609128191531</c:v>
              </c:pt>
              <c:pt idx="5">
                <c:v>4079.1609128191531</c:v>
              </c:pt>
              <c:pt idx="6">
                <c:v>4079.1609128191531</c:v>
              </c:pt>
              <c:pt idx="7">
                <c:v>4079.1609128191531</c:v>
              </c:pt>
              <c:pt idx="8">
                <c:v>4079.1609128191531</c:v>
              </c:pt>
              <c:pt idx="9">
                <c:v>4079.1609128191531</c:v>
              </c:pt>
            </c:numLit>
          </c:val>
          <c:smooth val="0"/>
        </c:ser>
        <c:ser>
          <c:idx val="5"/>
          <c:order val="4"/>
          <c:tx>
            <c:v>AVERAGE</c:v>
          </c:tx>
          <c:marker>
            <c:symbol val="none"/>
          </c:marker>
          <c:cat>
            <c:numLit>
              <c:formatCode>General</c:formatCode>
              <c:ptCount val="10"/>
              <c:pt idx="0">
                <c:v>1995</c:v>
              </c:pt>
              <c:pt idx="1">
                <c:v>1996</c:v>
              </c:pt>
              <c:pt idx="2">
                <c:v>1997</c:v>
              </c:pt>
              <c:pt idx="3">
                <c:v>1998</c:v>
              </c:pt>
              <c:pt idx="4">
                <c:v>1999</c:v>
              </c:pt>
              <c:pt idx="5">
                <c:v>2000</c:v>
              </c:pt>
              <c:pt idx="6">
                <c:v>2001</c:v>
              </c:pt>
              <c:pt idx="7">
                <c:v>2002</c:v>
              </c:pt>
              <c:pt idx="8">
                <c:v>2003</c:v>
              </c:pt>
              <c:pt idx="9">
                <c:v>2004</c:v>
              </c:pt>
            </c:numLit>
          </c:cat>
          <c:val>
            <c:numLit>
              <c:formatCode>_(* #,##0_);_(* \(#,##0\);_(* "-"??_);_(@_)</c:formatCode>
              <c:ptCount val="10"/>
              <c:pt idx="0">
                <c:v>4098.899445647553</c:v>
              </c:pt>
              <c:pt idx="1">
                <c:v>4098.899445647553</c:v>
              </c:pt>
              <c:pt idx="2">
                <c:v>4098.899445647553</c:v>
              </c:pt>
              <c:pt idx="3">
                <c:v>4098.899445647553</c:v>
              </c:pt>
              <c:pt idx="4">
                <c:v>4098.899445647553</c:v>
              </c:pt>
              <c:pt idx="5">
                <c:v>4098.899445647553</c:v>
              </c:pt>
              <c:pt idx="6">
                <c:v>4098.899445647553</c:v>
              </c:pt>
              <c:pt idx="7">
                <c:v>4098.899445647553</c:v>
              </c:pt>
              <c:pt idx="8">
                <c:v>4098.899445647553</c:v>
              </c:pt>
              <c:pt idx="9">
                <c:v>4098.899445647553</c:v>
              </c:pt>
            </c:numLit>
          </c:val>
          <c:smooth val="0"/>
        </c:ser>
        <c:dLbls>
          <c:showLegendKey val="0"/>
          <c:showVal val="0"/>
          <c:showCatName val="0"/>
          <c:showSerName val="0"/>
          <c:showPercent val="0"/>
          <c:showBubbleSize val="0"/>
        </c:dLbls>
        <c:marker val="1"/>
        <c:smooth val="0"/>
        <c:axId val="149012480"/>
        <c:axId val="149014400"/>
      </c:lineChart>
      <c:scatterChart>
        <c:scatterStyle val="lineMarker"/>
        <c:varyColors val="0"/>
        <c:ser>
          <c:idx val="6"/>
          <c:order val="5"/>
          <c:tx>
            <c:v>ACTUALS</c:v>
          </c:tx>
          <c:spPr>
            <a:ln w="28575">
              <a:noFill/>
            </a:ln>
          </c:spPr>
          <c:marker>
            <c:symbol val="circle"/>
            <c:size val="5"/>
            <c:spPr>
              <a:solidFill>
                <a:schemeClr val="tx1"/>
              </a:solidFill>
            </c:spPr>
          </c:marker>
          <c:yVal>
            <c:numLit>
              <c:formatCode>_(* #,##0_);_(* \(#,##0\);_(* "-"??_);_(@_)</c:formatCode>
              <c:ptCount val="10"/>
              <c:pt idx="0">
                <c:v>4387.7044957412418</c:v>
              </c:pt>
              <c:pt idx="1">
                <c:v>4412.225550052669</c:v>
              </c:pt>
              <c:pt idx="2">
                <c:v>4467.6752239099342</c:v>
              </c:pt>
              <c:pt idx="3">
                <c:v>3554.4804007871498</c:v>
              </c:pt>
              <c:pt idx="4">
                <c:v>3728.3100033321562</c:v>
              </c:pt>
              <c:pt idx="5">
                <c:v>4303.9165164049555</c:v>
              </c:pt>
              <c:pt idx="6">
                <c:v>3926.8894117378604</c:v>
              </c:pt>
              <c:pt idx="7">
                <c:v>4113.4984111431568</c:v>
              </c:pt>
              <c:pt idx="8">
                <c:v>4189.1296842026741</c:v>
              </c:pt>
              <c:pt idx="9">
                <c:v>3905.1647591637411</c:v>
              </c:pt>
            </c:numLit>
          </c:yVal>
          <c:smooth val="0"/>
        </c:ser>
        <c:dLbls>
          <c:showLegendKey val="0"/>
          <c:showVal val="0"/>
          <c:showCatName val="0"/>
          <c:showSerName val="0"/>
          <c:showPercent val="0"/>
          <c:showBubbleSize val="0"/>
        </c:dLbls>
        <c:axId val="149488768"/>
        <c:axId val="149015936"/>
      </c:scatterChart>
      <c:catAx>
        <c:axId val="149012480"/>
        <c:scaling>
          <c:orientation val="minMax"/>
        </c:scaling>
        <c:delete val="0"/>
        <c:axPos val="b"/>
        <c:numFmt formatCode="General" sourceLinked="1"/>
        <c:majorTickMark val="out"/>
        <c:minorTickMark val="none"/>
        <c:tickLblPos val="nextTo"/>
        <c:crossAx val="149014400"/>
        <c:crosses val="autoZero"/>
        <c:auto val="1"/>
        <c:lblAlgn val="ctr"/>
        <c:lblOffset val="100"/>
        <c:noMultiLvlLbl val="0"/>
      </c:catAx>
      <c:valAx>
        <c:axId val="149014400"/>
        <c:scaling>
          <c:orientation val="minMax"/>
          <c:max val="4600"/>
          <c:min val="3500"/>
        </c:scaling>
        <c:delete val="0"/>
        <c:axPos val="l"/>
        <c:majorGridlines/>
        <c:numFmt formatCode="_(* #,##0_);_(* \(#,##0\);_(* &quot;-&quot;??_);_(@_)" sourceLinked="1"/>
        <c:majorTickMark val="out"/>
        <c:minorTickMark val="none"/>
        <c:tickLblPos val="nextTo"/>
        <c:crossAx val="149012480"/>
        <c:crosses val="autoZero"/>
        <c:crossBetween val="between"/>
      </c:valAx>
      <c:valAx>
        <c:axId val="149015936"/>
        <c:scaling>
          <c:orientation val="minMax"/>
          <c:max val="4600"/>
          <c:min val="3500"/>
        </c:scaling>
        <c:delete val="0"/>
        <c:axPos val="r"/>
        <c:numFmt formatCode="_(* #,##0_);_(* \(#,##0\);_(* &quot;-&quot;??_);_(@_)" sourceLinked="1"/>
        <c:majorTickMark val="out"/>
        <c:minorTickMark val="none"/>
        <c:tickLblPos val="nextTo"/>
        <c:crossAx val="149488768"/>
        <c:crosses val="max"/>
        <c:crossBetween val="midCat"/>
      </c:valAx>
      <c:valAx>
        <c:axId val="149488768"/>
        <c:scaling>
          <c:orientation val="minMax"/>
        </c:scaling>
        <c:delete val="1"/>
        <c:axPos val="b"/>
        <c:numFmt formatCode="General" sourceLinked="1"/>
        <c:majorTickMark val="out"/>
        <c:minorTickMark val="none"/>
        <c:tickLblPos val="nextTo"/>
        <c:crossAx val="149015936"/>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177800</xdr:colOff>
      <xdr:row>14</xdr:row>
      <xdr:rowOff>101600</xdr:rowOff>
    </xdr:from>
    <xdr:to>
      <xdr:col>8</xdr:col>
      <xdr:colOff>1727200</xdr:colOff>
      <xdr:row>36</xdr:row>
      <xdr:rowOff>85408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317500</xdr:colOff>
      <xdr:row>54</xdr:row>
      <xdr:rowOff>88900</xdr:rowOff>
    </xdr:from>
    <xdr:to>
      <xdr:col>8</xdr:col>
      <xdr:colOff>1701800</xdr:colOff>
      <xdr:row>75</xdr:row>
      <xdr:rowOff>63500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25400</xdr:colOff>
      <xdr:row>100</xdr:row>
      <xdr:rowOff>50800</xdr:rowOff>
    </xdr:from>
    <xdr:to>
      <xdr:col>8</xdr:col>
      <xdr:colOff>1866900</xdr:colOff>
      <xdr:row>127</xdr:row>
      <xdr:rowOff>29846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9</xdr:col>
      <xdr:colOff>142875</xdr:colOff>
      <xdr:row>142</xdr:row>
      <xdr:rowOff>295275</xdr:rowOff>
    </xdr:from>
    <xdr:ext cx="184731" cy="264560"/>
    <xdr:sp macro="" textlink="">
      <xdr:nvSpPr>
        <xdr:cNvPr id="4" name="TextBox 3"/>
        <xdr:cNvSpPr txBox="1"/>
      </xdr:nvSpPr>
      <xdr:spPr>
        <a:xfrm>
          <a:off x="678180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847725</xdr:colOff>
      <xdr:row>37</xdr:row>
      <xdr:rowOff>542925</xdr:rowOff>
    </xdr:from>
    <xdr:ext cx="184731" cy="264560"/>
    <xdr:sp macro="" textlink="">
      <xdr:nvSpPr>
        <xdr:cNvPr id="6" name="TextBox 5"/>
        <xdr:cNvSpPr txBox="1"/>
      </xdr:nvSpPr>
      <xdr:spPr>
        <a:xfrm>
          <a:off x="545782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tabSelected="1" view="pageBreakPreview" zoomScaleNormal="100" zoomScaleSheetLayoutView="100" workbookViewId="0">
      <selection activeCell="N143" sqref="N143"/>
    </sheetView>
  </sheetViews>
  <sheetFormatPr defaultColWidth="8.85546875" defaultRowHeight="15.75" x14ac:dyDescent="0.25"/>
  <cols>
    <col min="1" max="1" width="4.140625" style="6" customWidth="1"/>
    <col min="2" max="5" width="8.85546875" style="6"/>
    <col min="6" max="6" width="10.28515625" style="6" customWidth="1"/>
    <col min="7" max="7" width="8.85546875" style="6"/>
    <col min="8" max="8" width="10.42578125" style="6" bestFit="1" customWidth="1"/>
    <col min="9" max="9" width="30.42578125" style="6" customWidth="1"/>
    <col min="10" max="10" width="3.28515625" style="6" customWidth="1"/>
    <col min="11" max="13" width="8.85546875" style="6"/>
    <col min="14" max="14" width="10.42578125" style="6" bestFit="1" customWidth="1"/>
    <col min="15" max="16384" width="8.85546875" style="6"/>
  </cols>
  <sheetData>
    <row r="1" spans="1:9" ht="15.6" x14ac:dyDescent="0.35">
      <c r="I1" s="14" t="s">
        <v>48</v>
      </c>
    </row>
    <row r="2" spans="1:9" ht="15.6" x14ac:dyDescent="0.35">
      <c r="F2" s="4" t="s">
        <v>1</v>
      </c>
    </row>
    <row r="3" spans="1:9" ht="15.6" x14ac:dyDescent="0.35">
      <c r="F3" s="4" t="s">
        <v>2</v>
      </c>
    </row>
    <row r="4" spans="1:9" ht="15.6" x14ac:dyDescent="0.35">
      <c r="F4" s="15" t="s">
        <v>3</v>
      </c>
    </row>
    <row r="5" spans="1:9" ht="15.6" x14ac:dyDescent="0.35">
      <c r="A5" s="5" t="s">
        <v>4</v>
      </c>
    </row>
    <row r="6" spans="1:9" ht="67.150000000000006" customHeight="1" x14ac:dyDescent="0.25">
      <c r="B6" s="17" t="s">
        <v>0</v>
      </c>
      <c r="C6" s="17"/>
      <c r="D6" s="17"/>
      <c r="E6" s="17"/>
      <c r="F6" s="17"/>
      <c r="G6" s="17"/>
      <c r="H6" s="17"/>
      <c r="I6" s="17"/>
    </row>
    <row r="7" spans="1:9" ht="10.9" customHeight="1" x14ac:dyDescent="0.35"/>
    <row r="8" spans="1:9" ht="15.6" x14ac:dyDescent="0.35">
      <c r="A8" s="5" t="s">
        <v>5</v>
      </c>
    </row>
    <row r="9" spans="1:9" ht="98.45" customHeight="1" x14ac:dyDescent="0.35">
      <c r="B9" s="17" t="s">
        <v>40</v>
      </c>
      <c r="C9" s="17"/>
      <c r="D9" s="17"/>
      <c r="E9" s="17"/>
      <c r="F9" s="17"/>
      <c r="G9" s="17"/>
      <c r="H9" s="17"/>
      <c r="I9" s="17"/>
    </row>
    <row r="10" spans="1:9" ht="10.9" customHeight="1" x14ac:dyDescent="0.35"/>
    <row r="11" spans="1:9" ht="68.45" customHeight="1" x14ac:dyDescent="0.35">
      <c r="B11" s="17" t="s">
        <v>6</v>
      </c>
      <c r="C11" s="17"/>
      <c r="D11" s="17"/>
      <c r="E11" s="17"/>
      <c r="F11" s="17"/>
      <c r="G11" s="17"/>
      <c r="H11" s="17"/>
      <c r="I11" s="17"/>
    </row>
    <row r="12" spans="1:9" ht="10.9" customHeight="1" x14ac:dyDescent="0.35"/>
    <row r="13" spans="1:9" ht="15.6" x14ac:dyDescent="0.35">
      <c r="A13" s="5" t="s">
        <v>7</v>
      </c>
    </row>
    <row r="14" spans="1:9" ht="15.6" x14ac:dyDescent="0.35">
      <c r="B14" s="6" t="s">
        <v>8</v>
      </c>
    </row>
    <row r="38" spans="2:9" ht="79.900000000000006" customHeight="1" x14ac:dyDescent="0.25">
      <c r="B38" s="17" t="s">
        <v>49</v>
      </c>
      <c r="C38" s="17"/>
      <c r="D38" s="17"/>
      <c r="E38" s="17"/>
      <c r="F38" s="17"/>
      <c r="G38" s="17"/>
      <c r="H38" s="17"/>
      <c r="I38" s="17"/>
    </row>
    <row r="39" spans="2:9" x14ac:dyDescent="0.25">
      <c r="I39" s="14" t="s">
        <v>48</v>
      </c>
    </row>
    <row r="40" spans="2:9" x14ac:dyDescent="0.25">
      <c r="F40" s="4" t="s">
        <v>1</v>
      </c>
      <c r="I40" s="14" t="s">
        <v>9</v>
      </c>
    </row>
    <row r="41" spans="2:9" x14ac:dyDescent="0.25">
      <c r="F41" s="4" t="s">
        <v>2</v>
      </c>
    </row>
    <row r="42" spans="2:9" x14ac:dyDescent="0.25">
      <c r="F42" s="15" t="s">
        <v>3</v>
      </c>
    </row>
    <row r="44" spans="2:9" ht="34.9" customHeight="1" x14ac:dyDescent="0.25">
      <c r="B44" s="17" t="s">
        <v>10</v>
      </c>
      <c r="C44" s="17"/>
      <c r="D44" s="17"/>
      <c r="E44" s="17"/>
      <c r="F44" s="17"/>
      <c r="G44" s="17"/>
      <c r="H44" s="17"/>
      <c r="I44" s="17"/>
    </row>
    <row r="45" spans="2:9" ht="10.9" customHeight="1" x14ac:dyDescent="0.25"/>
    <row r="46" spans="2:9" ht="45.6" customHeight="1" x14ac:dyDescent="0.25">
      <c r="B46" s="17" t="s">
        <v>50</v>
      </c>
      <c r="C46" s="17"/>
      <c r="D46" s="17"/>
      <c r="E46" s="17"/>
      <c r="F46" s="17"/>
      <c r="G46" s="17"/>
      <c r="H46" s="17"/>
      <c r="I46" s="17"/>
    </row>
    <row r="47" spans="2:9" ht="10.9" customHeight="1" x14ac:dyDescent="0.25"/>
    <row r="48" spans="2:9" x14ac:dyDescent="0.25">
      <c r="C48" s="8" t="s">
        <v>11</v>
      </c>
      <c r="D48" s="8"/>
      <c r="E48" s="8"/>
      <c r="F48" s="8"/>
      <c r="H48" s="16" t="s">
        <v>51</v>
      </c>
    </row>
    <row r="49" spans="2:9" x14ac:dyDescent="0.25">
      <c r="C49" s="6" t="s">
        <v>12</v>
      </c>
      <c r="H49" s="7">
        <v>4098.899445647553</v>
      </c>
    </row>
    <row r="50" spans="2:9" x14ac:dyDescent="0.25">
      <c r="C50" s="6" t="s">
        <v>13</v>
      </c>
      <c r="H50" s="7">
        <v>4089.0301792333535</v>
      </c>
    </row>
    <row r="51" spans="2:9" x14ac:dyDescent="0.25">
      <c r="C51" s="6" t="s">
        <v>14</v>
      </c>
      <c r="H51" s="7">
        <v>4137.5188896588843</v>
      </c>
    </row>
    <row r="52" spans="2:9" x14ac:dyDescent="0.25">
      <c r="C52" s="6" t="s">
        <v>15</v>
      </c>
      <c r="H52" s="7">
        <v>4197.8269248042016</v>
      </c>
    </row>
    <row r="53" spans="2:9" ht="10.9" customHeight="1" x14ac:dyDescent="0.25"/>
    <row r="54" spans="2:9" ht="33.6" customHeight="1" x14ac:dyDescent="0.25">
      <c r="B54" s="17" t="s">
        <v>16</v>
      </c>
      <c r="C54" s="17"/>
      <c r="D54" s="17"/>
      <c r="E54" s="17"/>
      <c r="F54" s="17"/>
      <c r="G54" s="17"/>
      <c r="H54" s="17"/>
      <c r="I54" s="17"/>
    </row>
    <row r="77" spans="2:8" x14ac:dyDescent="0.25">
      <c r="F77" s="4" t="s">
        <v>24</v>
      </c>
      <c r="G77" s="18" t="s">
        <v>25</v>
      </c>
      <c r="H77" s="18"/>
    </row>
    <row r="78" spans="2:8" x14ac:dyDescent="0.25">
      <c r="B78" s="8" t="s">
        <v>11</v>
      </c>
      <c r="C78" s="8"/>
      <c r="D78" s="8"/>
      <c r="E78" s="10"/>
      <c r="F78" s="12" t="s">
        <v>23</v>
      </c>
      <c r="G78" s="12" t="s">
        <v>26</v>
      </c>
      <c r="H78" s="12" t="s">
        <v>27</v>
      </c>
    </row>
    <row r="79" spans="2:8" x14ac:dyDescent="0.25">
      <c r="B79" s="9" t="s">
        <v>17</v>
      </c>
      <c r="E79" s="10"/>
      <c r="F79" s="13">
        <f>+(H49-$E$84)/$E$84</f>
        <v>1.0826003858829338E-2</v>
      </c>
      <c r="G79" s="4">
        <v>5</v>
      </c>
      <c r="H79" s="4">
        <v>5</v>
      </c>
    </row>
    <row r="80" spans="2:8" x14ac:dyDescent="0.25">
      <c r="B80" s="9" t="s">
        <v>18</v>
      </c>
      <c r="E80" s="10"/>
      <c r="F80" s="13">
        <f t="shared" ref="F80:F82" si="0">+(H50-$E$84)/$E$84</f>
        <v>8.3921527085951825E-3</v>
      </c>
      <c r="G80" s="4">
        <v>5</v>
      </c>
      <c r="H80" s="4">
        <v>5</v>
      </c>
    </row>
    <row r="81" spans="2:9" x14ac:dyDescent="0.25">
      <c r="B81" s="9" t="s">
        <v>19</v>
      </c>
      <c r="F81" s="13">
        <f t="shared" si="0"/>
        <v>2.0349911136592919E-2</v>
      </c>
      <c r="G81" s="4">
        <v>6</v>
      </c>
      <c r="H81" s="4">
        <v>4</v>
      </c>
    </row>
    <row r="82" spans="2:9" x14ac:dyDescent="0.25">
      <c r="B82" s="11" t="s">
        <v>20</v>
      </c>
      <c r="C82" s="8"/>
      <c r="D82" s="8"/>
      <c r="F82" s="13">
        <f t="shared" si="0"/>
        <v>3.5222422886362896E-2</v>
      </c>
      <c r="G82" s="4">
        <v>6</v>
      </c>
      <c r="H82" s="4">
        <v>4</v>
      </c>
    </row>
    <row r="83" spans="2:9" x14ac:dyDescent="0.25">
      <c r="B83" s="6" t="s">
        <v>21</v>
      </c>
    </row>
    <row r="84" spans="2:9" x14ac:dyDescent="0.25">
      <c r="B84" s="6" t="s">
        <v>22</v>
      </c>
      <c r="E84" s="7">
        <v>4055</v>
      </c>
    </row>
    <row r="87" spans="2:9" x14ac:dyDescent="0.25">
      <c r="I87" s="14" t="s">
        <v>48</v>
      </c>
    </row>
    <row r="88" spans="2:9" x14ac:dyDescent="0.25">
      <c r="F88" s="4" t="s">
        <v>1</v>
      </c>
      <c r="I88" s="14" t="s">
        <v>28</v>
      </c>
    </row>
    <row r="89" spans="2:9" x14ac:dyDescent="0.25">
      <c r="F89" s="4" t="s">
        <v>2</v>
      </c>
    </row>
    <row r="90" spans="2:9" x14ac:dyDescent="0.25">
      <c r="F90" s="15" t="s">
        <v>3</v>
      </c>
    </row>
    <row r="92" spans="2:9" ht="34.9" customHeight="1" x14ac:dyDescent="0.25">
      <c r="B92" s="17" t="s">
        <v>52</v>
      </c>
      <c r="C92" s="17"/>
      <c r="D92" s="17"/>
      <c r="E92" s="17"/>
      <c r="F92" s="17"/>
      <c r="G92" s="17"/>
      <c r="H92" s="17"/>
      <c r="I92" s="17"/>
    </row>
    <row r="93" spans="2:9" ht="10.9" customHeight="1" x14ac:dyDescent="0.25"/>
    <row r="94" spans="2:9" x14ac:dyDescent="0.25">
      <c r="C94" s="8" t="s">
        <v>11</v>
      </c>
      <c r="D94" s="8"/>
      <c r="E94" s="8"/>
      <c r="F94" s="8"/>
      <c r="H94" s="16" t="s">
        <v>51</v>
      </c>
    </row>
    <row r="95" spans="2:9" x14ac:dyDescent="0.25">
      <c r="C95" s="6" t="s">
        <v>29</v>
      </c>
      <c r="H95" s="7">
        <v>4079.1609128191531</v>
      </c>
    </row>
    <row r="96" spans="2:9" x14ac:dyDescent="0.25">
      <c r="C96" s="6" t="s">
        <v>30</v>
      </c>
      <c r="H96" s="7">
        <v>4247.2906643825254</v>
      </c>
    </row>
    <row r="97" spans="2:9" x14ac:dyDescent="0.25">
      <c r="C97" s="6" t="s">
        <v>31</v>
      </c>
      <c r="H97" s="7">
        <v>4221.9310303329312</v>
      </c>
    </row>
    <row r="98" spans="2:9" x14ac:dyDescent="0.25">
      <c r="C98" s="6" t="s">
        <v>32</v>
      </c>
      <c r="H98" s="7">
        <v>4257.8910635678349</v>
      </c>
    </row>
    <row r="99" spans="2:9" ht="10.9" customHeight="1" x14ac:dyDescent="0.25"/>
    <row r="100" spans="2:9" ht="32.450000000000003" customHeight="1" x14ac:dyDescent="0.25">
      <c r="B100" s="17" t="s">
        <v>41</v>
      </c>
      <c r="C100" s="17"/>
      <c r="D100" s="17"/>
      <c r="E100" s="17"/>
      <c r="F100" s="17"/>
      <c r="G100" s="17"/>
      <c r="H100" s="17"/>
      <c r="I100" s="17"/>
    </row>
    <row r="129" spans="2:9" x14ac:dyDescent="0.25">
      <c r="F129" s="4" t="s">
        <v>24</v>
      </c>
      <c r="G129" s="18" t="s">
        <v>25</v>
      </c>
      <c r="H129" s="18"/>
    </row>
    <row r="130" spans="2:9" x14ac:dyDescent="0.25">
      <c r="B130" s="8" t="s">
        <v>11</v>
      </c>
      <c r="C130" s="8"/>
      <c r="D130" s="8"/>
      <c r="E130" s="10"/>
      <c r="F130" s="12" t="s">
        <v>23</v>
      </c>
      <c r="G130" s="12" t="s">
        <v>26</v>
      </c>
      <c r="H130" s="12" t="s">
        <v>27</v>
      </c>
    </row>
    <row r="131" spans="2:9" x14ac:dyDescent="0.25">
      <c r="B131" s="9" t="s">
        <v>34</v>
      </c>
      <c r="E131" s="10"/>
      <c r="F131" s="13">
        <f>+(H95-$E$136)/$E$136</f>
        <v>-4.8155689326215166E-3</v>
      </c>
      <c r="G131" s="4">
        <v>4</v>
      </c>
      <c r="H131" s="4">
        <v>6</v>
      </c>
    </row>
    <row r="132" spans="2:9" x14ac:dyDescent="0.25">
      <c r="B132" s="9" t="s">
        <v>35</v>
      </c>
      <c r="E132" s="10"/>
      <c r="F132" s="13">
        <f t="shared" ref="F132:F134" si="1">+(H96-$E$136)/$E$136</f>
        <v>3.6202697993126608E-2</v>
      </c>
      <c r="G132" s="4">
        <v>6</v>
      </c>
      <c r="H132" s="4">
        <v>4</v>
      </c>
    </row>
    <row r="133" spans="2:9" x14ac:dyDescent="0.25">
      <c r="B133" s="9" t="s">
        <v>36</v>
      </c>
      <c r="F133" s="13">
        <f t="shared" si="1"/>
        <v>3.0015760649122591E-2</v>
      </c>
      <c r="G133" s="4">
        <v>6</v>
      </c>
      <c r="H133" s="4">
        <v>4</v>
      </c>
    </row>
    <row r="134" spans="2:9" x14ac:dyDescent="0.25">
      <c r="B134" s="11" t="s">
        <v>37</v>
      </c>
      <c r="C134" s="8"/>
      <c r="D134" s="8"/>
      <c r="F134" s="13">
        <f t="shared" si="1"/>
        <v>3.8788855405835418E-2</v>
      </c>
      <c r="G134" s="4">
        <v>6</v>
      </c>
      <c r="H134" s="4">
        <v>4</v>
      </c>
    </row>
    <row r="135" spans="2:9" x14ac:dyDescent="0.25">
      <c r="B135" s="6" t="s">
        <v>21</v>
      </c>
    </row>
    <row r="136" spans="2:9" x14ac:dyDescent="0.25">
      <c r="B136" s="6" t="s">
        <v>42</v>
      </c>
      <c r="E136" s="7">
        <v>4098.899445647553</v>
      </c>
    </row>
    <row r="138" spans="2:9" x14ac:dyDescent="0.25">
      <c r="I138" s="14" t="s">
        <v>48</v>
      </c>
    </row>
    <row r="139" spans="2:9" x14ac:dyDescent="0.25">
      <c r="F139" s="4" t="s">
        <v>1</v>
      </c>
      <c r="I139" s="14" t="s">
        <v>33</v>
      </c>
    </row>
    <row r="140" spans="2:9" x14ac:dyDescent="0.25">
      <c r="F140" s="4" t="s">
        <v>2</v>
      </c>
    </row>
    <row r="141" spans="2:9" x14ac:dyDescent="0.25">
      <c r="F141" s="15" t="s">
        <v>3</v>
      </c>
    </row>
    <row r="143" spans="2:9" ht="45.6" customHeight="1" x14ac:dyDescent="0.25">
      <c r="B143" s="17" t="s">
        <v>38</v>
      </c>
      <c r="C143" s="17"/>
      <c r="D143" s="17"/>
      <c r="E143" s="17"/>
      <c r="F143" s="17"/>
      <c r="G143" s="17"/>
      <c r="H143" s="17"/>
      <c r="I143" s="17"/>
    </row>
    <row r="144" spans="2:9" ht="10.9" customHeight="1" x14ac:dyDescent="0.25"/>
    <row r="145" spans="1:14" x14ac:dyDescent="0.25">
      <c r="F145" s="4" t="s">
        <v>24</v>
      </c>
      <c r="G145" s="18" t="s">
        <v>25</v>
      </c>
      <c r="H145" s="18"/>
    </row>
    <row r="146" spans="1:14" x14ac:dyDescent="0.25">
      <c r="B146" s="8" t="s">
        <v>11</v>
      </c>
      <c r="C146" s="8"/>
      <c r="D146" s="8"/>
      <c r="E146" s="10"/>
      <c r="F146" s="12" t="s">
        <v>23</v>
      </c>
      <c r="G146" s="12" t="s">
        <v>26</v>
      </c>
      <c r="H146" s="12" t="s">
        <v>27</v>
      </c>
      <c r="N146" s="7">
        <v>4415.4204159458986</v>
      </c>
    </row>
    <row r="147" spans="1:14" x14ac:dyDescent="0.25">
      <c r="B147" s="9" t="s">
        <v>43</v>
      </c>
      <c r="E147" s="10"/>
      <c r="F147" s="13">
        <f>+(N146-$E$152)/$E$152</f>
        <v>8.243349804368294E-2</v>
      </c>
      <c r="G147" s="4">
        <v>7</v>
      </c>
      <c r="H147" s="4">
        <v>3</v>
      </c>
      <c r="N147" s="7">
        <v>4347.2561389421762</v>
      </c>
    </row>
    <row r="148" spans="1:14" x14ac:dyDescent="0.25">
      <c r="B148" s="9" t="s">
        <v>44</v>
      </c>
      <c r="E148" s="10"/>
      <c r="F148" s="13">
        <f t="shared" ref="F148:F150" si="2">+(N147-$E$152)/$E$152</f>
        <v>6.5723130774397329E-2</v>
      </c>
      <c r="G148" s="4">
        <v>7</v>
      </c>
      <c r="H148" s="4">
        <v>3</v>
      </c>
      <c r="N148" s="7">
        <v>4382.6016985338129</v>
      </c>
    </row>
    <row r="149" spans="1:14" x14ac:dyDescent="0.25">
      <c r="B149" s="9" t="s">
        <v>45</v>
      </c>
      <c r="F149" s="13">
        <f t="shared" si="2"/>
        <v>7.4388040138614817E-2</v>
      </c>
      <c r="G149" s="4">
        <v>7</v>
      </c>
      <c r="H149" s="4">
        <v>3</v>
      </c>
      <c r="N149" s="7">
        <v>4359.459554778402</v>
      </c>
    </row>
    <row r="150" spans="1:14" x14ac:dyDescent="0.25">
      <c r="B150" s="11" t="s">
        <v>46</v>
      </c>
      <c r="C150" s="8"/>
      <c r="D150" s="8"/>
      <c r="F150" s="13">
        <f t="shared" si="2"/>
        <v>6.8714779325910788E-2</v>
      </c>
      <c r="G150" s="4">
        <v>7</v>
      </c>
      <c r="H150" s="4">
        <v>3</v>
      </c>
    </row>
    <row r="151" spans="1:14" x14ac:dyDescent="0.25">
      <c r="B151" s="6" t="s">
        <v>21</v>
      </c>
    </row>
    <row r="152" spans="1:14" x14ac:dyDescent="0.25">
      <c r="B152" s="6" t="s">
        <v>47</v>
      </c>
      <c r="E152" s="7">
        <v>4079.1609128191531</v>
      </c>
    </row>
    <row r="153" spans="1:14" ht="10.9" customHeight="1" x14ac:dyDescent="0.25"/>
    <row r="154" spans="1:14" x14ac:dyDescent="0.25">
      <c r="A154" s="5" t="s">
        <v>39</v>
      </c>
    </row>
    <row r="155" spans="1:14" ht="78" customHeight="1" x14ac:dyDescent="0.25">
      <c r="B155" s="17" t="s">
        <v>53</v>
      </c>
      <c r="C155" s="17"/>
      <c r="D155" s="17"/>
      <c r="E155" s="17"/>
      <c r="F155" s="17"/>
      <c r="G155" s="17"/>
      <c r="H155" s="17"/>
      <c r="I155" s="17"/>
    </row>
    <row r="173" spans="1:1" x14ac:dyDescent="0.25">
      <c r="A173" s="1"/>
    </row>
    <row r="174" spans="1:1" x14ac:dyDescent="0.25">
      <c r="A174" s="2"/>
    </row>
    <row r="175" spans="1:1" x14ac:dyDescent="0.25">
      <c r="A175" s="2"/>
    </row>
    <row r="176" spans="1:1" x14ac:dyDescent="0.25">
      <c r="A176" s="3"/>
    </row>
  </sheetData>
  <mergeCells count="14">
    <mergeCell ref="B100:I100"/>
    <mergeCell ref="G129:H129"/>
    <mergeCell ref="B143:I143"/>
    <mergeCell ref="G145:H145"/>
    <mergeCell ref="B155:I155"/>
    <mergeCell ref="B92:I92"/>
    <mergeCell ref="B11:I11"/>
    <mergeCell ref="B9:I9"/>
    <mergeCell ref="B6:I6"/>
    <mergeCell ref="B38:I38"/>
    <mergeCell ref="B44:I44"/>
    <mergeCell ref="B46:I46"/>
    <mergeCell ref="B54:I54"/>
    <mergeCell ref="G77:H77"/>
  </mergeCells>
  <pageMargins left="0.7" right="0.7" top="0.75" bottom="0.75" header="0.25" footer="0.3"/>
  <pageSetup scale="81" orientation="portrait" r:id="rId1"/>
  <headerFooter>
    <oddHeader>&amp;RCASE NO. 2015-00343
ATTACHMENT 8
TO STAFF DR NO. 2-31</oddHeader>
  </headerFooter>
  <rowBreaks count="3" manualBreakCount="3">
    <brk id="38" max="9" man="1"/>
    <brk id="86" max="9" man="1"/>
    <brk id="13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Atmos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Brannon C Taylor</dc:creator>
  <cp:lastModifiedBy>Eric  Wilen</cp:lastModifiedBy>
  <cp:lastPrinted>2016-02-22T19:44:56Z</cp:lastPrinted>
  <dcterms:created xsi:type="dcterms:W3CDTF">2015-06-10T16:28:49Z</dcterms:created>
  <dcterms:modified xsi:type="dcterms:W3CDTF">2016-02-22T19:45:01Z</dcterms:modified>
</cp:coreProperties>
</file>