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3176"/>
  </bookViews>
  <sheets>
    <sheet name="Billing and NC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9" i="1" l="1"/>
  <c r="Z58" i="1"/>
  <c r="Z115" i="1" l="1"/>
  <c r="Z114" i="1"/>
  <c r="Z117" i="1"/>
  <c r="H117" i="1" l="1"/>
  <c r="X117" i="1"/>
  <c r="V117" i="1"/>
  <c r="T117" i="1"/>
  <c r="R117" i="1"/>
  <c r="P117" i="1"/>
  <c r="N117" i="1"/>
  <c r="L117" i="1"/>
  <c r="J117" i="1"/>
  <c r="G117" i="1"/>
  <c r="F117" i="1"/>
  <c r="E117" i="1"/>
  <c r="D117" i="1"/>
  <c r="C117" i="1"/>
  <c r="B117" i="1"/>
  <c r="X114" i="1"/>
  <c r="V114" i="1"/>
  <c r="T114" i="1"/>
  <c r="R114" i="1"/>
  <c r="P114" i="1"/>
  <c r="N114" i="1"/>
  <c r="L114" i="1"/>
  <c r="J114" i="1"/>
  <c r="H114" i="1"/>
  <c r="F114" i="1"/>
  <c r="D114" i="1"/>
  <c r="B114" i="1"/>
  <c r="C58" i="1" l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B58" i="1"/>
  <c r="Y55" i="1" l="1"/>
  <c r="X54" i="1"/>
  <c r="W55" i="1"/>
  <c r="V54" i="1"/>
  <c r="U55" i="1"/>
  <c r="T54" i="1"/>
  <c r="S55" i="1"/>
  <c r="R54" i="1"/>
  <c r="Q55" i="1"/>
  <c r="P54" i="1"/>
  <c r="O55" i="1"/>
  <c r="N54" i="1"/>
  <c r="M55" i="1"/>
  <c r="L54" i="1"/>
  <c r="K55" i="1"/>
  <c r="J54" i="1"/>
  <c r="I55" i="1"/>
  <c r="H54" i="1"/>
  <c r="G55" i="1"/>
  <c r="F54" i="1"/>
  <c r="E55" i="1"/>
  <c r="D54" i="1"/>
  <c r="C55" i="1"/>
  <c r="B54" i="1"/>
  <c r="Z54" i="1" l="1"/>
  <c r="Z55" i="1"/>
</calcChain>
</file>

<file path=xl/sharedStrings.xml><?xml version="1.0" encoding="utf-8"?>
<sst xmlns="http://schemas.openxmlformats.org/spreadsheetml/2006/main" count="145" uniqueCount="61">
  <si>
    <t>Substation</t>
  </si>
  <si>
    <t>Billed</t>
  </si>
  <si>
    <t>KWh Used</t>
  </si>
  <si>
    <t>Adams Lane</t>
  </si>
  <si>
    <t>Beda</t>
  </si>
  <si>
    <t>Beech Grove</t>
  </si>
  <si>
    <t>Bon Harbor</t>
  </si>
  <si>
    <t>Caldwell Springs</t>
  </si>
  <si>
    <t>Cannelton Dam</t>
  </si>
  <si>
    <t>Centertown</t>
  </si>
  <si>
    <t>Crossroads</t>
  </si>
  <si>
    <t>Dermont</t>
  </si>
  <si>
    <t>Dixon</t>
  </si>
  <si>
    <t>East Owensboro</t>
  </si>
  <si>
    <t>Geneva</t>
  </si>
  <si>
    <t>Guffie</t>
  </si>
  <si>
    <t>Hanson</t>
  </si>
  <si>
    <t>Hawesville</t>
  </si>
  <si>
    <t>Horse Fork</t>
  </si>
  <si>
    <t>Hudson</t>
  </si>
  <si>
    <t>Lewisport</t>
  </si>
  <si>
    <t>Little Dixie</t>
  </si>
  <si>
    <t>Lyon County</t>
  </si>
  <si>
    <t>Maceo</t>
  </si>
  <si>
    <t>Madisonville</t>
  </si>
  <si>
    <t>Marion</t>
  </si>
  <si>
    <t>Masonville</t>
  </si>
  <si>
    <t>Morganfield</t>
  </si>
  <si>
    <t>Niagara</t>
  </si>
  <si>
    <t>Nuckols</t>
  </si>
  <si>
    <t>Onton</t>
  </si>
  <si>
    <t>Philpot</t>
  </si>
  <si>
    <t>Pleasant Ridge</t>
  </si>
  <si>
    <t>Providence</t>
  </si>
  <si>
    <t>Race Creek</t>
  </si>
  <si>
    <t>Riverport</t>
  </si>
  <si>
    <t>Sacramento</t>
  </si>
  <si>
    <t>Sebree</t>
  </si>
  <si>
    <t>South Dermont</t>
  </si>
  <si>
    <t>South Hanson</t>
  </si>
  <si>
    <t>St. Joe</t>
  </si>
  <si>
    <t>Stanley</t>
  </si>
  <si>
    <t>Sullivan</t>
  </si>
  <si>
    <t>Thruston</t>
  </si>
  <si>
    <t>Utica</t>
  </si>
  <si>
    <t>Weaverton</t>
  </si>
  <si>
    <t>Weberstown</t>
  </si>
  <si>
    <t>West Owensboro</t>
  </si>
  <si>
    <t>Whitesville</t>
  </si>
  <si>
    <t>Wolf Hills</t>
  </si>
  <si>
    <t>Yeager</t>
  </si>
  <si>
    <t>Zion</t>
  </si>
  <si>
    <t>South Owensboro</t>
  </si>
  <si>
    <t>Adjustment on Bill</t>
  </si>
  <si>
    <t>Non-Coincident KW</t>
  </si>
  <si>
    <t>Total Kenergy NCP</t>
  </si>
  <si>
    <t>Total Demand Billed</t>
  </si>
  <si>
    <t>Total Energy Billed</t>
  </si>
  <si>
    <t>Residential Billed</t>
  </si>
  <si>
    <t>NCP</t>
  </si>
  <si>
    <t>Residential (KE NCP)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</si>
</sst>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3" fontId="0" fillId="3" borderId="0" xfId="0" applyNumberFormat="1" applyFill="1"/>
    <xf numFmtId="0" fontId="0" fillId="3" borderId="0" xfId="0" applyFill="1"/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0" fillId="0" borderId="0" xfId="1" applyNumberFormat="1" applyFont="1"/>
    <xf numFmtId="3" fontId="0" fillId="0" borderId="0" xfId="0" applyNumberFormat="1" applyFill="1"/>
    <xf numFmtId="0" fontId="0" fillId="0" borderId="0" xfId="0" applyFill="1"/>
    <xf numFmtId="43" fontId="0" fillId="0" borderId="0" xfId="0" applyNumberFormat="1"/>
    <xf numFmtId="10" fontId="0" fillId="0" borderId="0" xfId="2" applyNumberFormat="1" applyFont="1"/>
    <xf numFmtId="17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17" fontId="1" fillId="2" borderId="13" xfId="0" applyNumberFormat="1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16" fontId="1" fillId="2" borderId="13" xfId="0" applyNumberFormat="1" applyFont="1" applyFill="1" applyBorder="1" applyAlignment="1">
      <alignment horizontal="center"/>
    </xf>
    <xf numFmtId="16" fontId="1" fillId="2" borderId="1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tabSelected="1" topLeftCell="O100" workbookViewId="0">
      <selection activeCell="Z119" sqref="Z119"/>
    </sheetView>
  </sheetViews>
  <sheetFormatPr defaultRowHeight="14.4" x14ac:dyDescent="0.3"/>
  <cols>
    <col min="1" max="1" width="17" customWidth="1"/>
    <col min="2" max="2" width="12.6640625" customWidth="1"/>
    <col min="3" max="3" width="10.88671875" bestFit="1" customWidth="1"/>
    <col min="4" max="4" width="8.5546875" bestFit="1" customWidth="1"/>
    <col min="5" max="5" width="10.88671875" bestFit="1" customWidth="1"/>
    <col min="6" max="6" width="8.5546875" bestFit="1" customWidth="1"/>
    <col min="7" max="7" width="9.88671875" bestFit="1" customWidth="1"/>
    <col min="8" max="8" width="8.5546875" bestFit="1" customWidth="1"/>
    <col min="9" max="9" width="9.88671875" bestFit="1" customWidth="1"/>
    <col min="10" max="10" width="8.5546875" bestFit="1" customWidth="1"/>
    <col min="11" max="11" width="10.88671875" bestFit="1" customWidth="1"/>
    <col min="12" max="12" width="8.5546875" bestFit="1" customWidth="1"/>
    <col min="13" max="13" width="10.88671875" bestFit="1" customWidth="1"/>
    <col min="14" max="14" width="8.5546875" customWidth="1"/>
    <col min="15" max="15" width="10.88671875" bestFit="1" customWidth="1"/>
    <col min="16" max="16" width="8.5546875" customWidth="1"/>
    <col min="17" max="17" width="10.88671875" bestFit="1" customWidth="1"/>
    <col min="18" max="18" width="8.5546875" customWidth="1"/>
    <col min="19" max="19" width="9.88671875" bestFit="1" customWidth="1"/>
    <col min="20" max="20" width="8.5546875" customWidth="1"/>
    <col min="21" max="21" width="9.88671875" bestFit="1" customWidth="1"/>
    <col min="22" max="22" width="8.5546875" bestFit="1" customWidth="1"/>
    <col min="23" max="23" width="9.88671875" bestFit="1" customWidth="1"/>
    <col min="24" max="24" width="8.5546875" bestFit="1" customWidth="1"/>
    <col min="25" max="25" width="10.88671875" bestFit="1" customWidth="1"/>
    <col min="26" max="26" width="16.33203125" customWidth="1"/>
  </cols>
  <sheetData>
    <row r="1" spans="1:25" ht="15.75" customHeight="1" thickBot="1" x14ac:dyDescent="0.3">
      <c r="A1" s="8"/>
      <c r="B1" s="28">
        <v>41821</v>
      </c>
      <c r="C1" s="29"/>
      <c r="D1" s="28">
        <v>41852</v>
      </c>
      <c r="E1" s="29"/>
      <c r="F1" s="28">
        <v>41883</v>
      </c>
      <c r="G1" s="29"/>
      <c r="H1" s="28">
        <v>41913</v>
      </c>
      <c r="I1" s="29"/>
      <c r="J1" s="28">
        <v>41944</v>
      </c>
      <c r="K1" s="29"/>
      <c r="L1" s="28">
        <v>41974</v>
      </c>
      <c r="M1" s="29"/>
      <c r="N1" s="28">
        <v>42005</v>
      </c>
      <c r="O1" s="29"/>
      <c r="P1" s="30">
        <v>42050</v>
      </c>
      <c r="Q1" s="29"/>
      <c r="R1" s="28">
        <v>42064</v>
      </c>
      <c r="S1" s="29"/>
      <c r="T1" s="28">
        <v>42095</v>
      </c>
      <c r="U1" s="29"/>
      <c r="V1" s="28">
        <v>42125</v>
      </c>
      <c r="W1" s="29"/>
      <c r="X1" s="28">
        <v>42156</v>
      </c>
      <c r="Y1" s="29"/>
    </row>
    <row r="2" spans="1:25" ht="15.75" thickBot="1" x14ac:dyDescent="0.3">
      <c r="A2" s="20" t="s">
        <v>0</v>
      </c>
      <c r="B2" s="9" t="s">
        <v>1</v>
      </c>
      <c r="C2" s="10" t="s">
        <v>2</v>
      </c>
      <c r="D2" s="9" t="s">
        <v>1</v>
      </c>
      <c r="E2" s="10" t="s">
        <v>2</v>
      </c>
      <c r="F2" s="9" t="s">
        <v>1</v>
      </c>
      <c r="G2" s="10" t="s">
        <v>2</v>
      </c>
      <c r="H2" s="9" t="s">
        <v>1</v>
      </c>
      <c r="I2" s="10" t="s">
        <v>2</v>
      </c>
      <c r="J2" s="9" t="s">
        <v>1</v>
      </c>
      <c r="K2" s="10" t="s">
        <v>2</v>
      </c>
      <c r="L2" s="9" t="s">
        <v>1</v>
      </c>
      <c r="M2" s="10" t="s">
        <v>2</v>
      </c>
      <c r="N2" s="9" t="s">
        <v>1</v>
      </c>
      <c r="O2" s="10" t="s">
        <v>2</v>
      </c>
      <c r="P2" s="9" t="s">
        <v>1</v>
      </c>
      <c r="Q2" s="10" t="s">
        <v>2</v>
      </c>
      <c r="R2" s="9" t="s">
        <v>1</v>
      </c>
      <c r="S2" s="10" t="s">
        <v>2</v>
      </c>
      <c r="T2" s="9" t="s">
        <v>1</v>
      </c>
      <c r="U2" s="10" t="s">
        <v>2</v>
      </c>
      <c r="V2" s="9" t="s">
        <v>1</v>
      </c>
      <c r="W2" s="10" t="s">
        <v>2</v>
      </c>
      <c r="X2" s="9" t="s">
        <v>1</v>
      </c>
      <c r="Y2" s="10" t="s">
        <v>2</v>
      </c>
    </row>
    <row r="3" spans="1:25" ht="15" x14ac:dyDescent="0.25">
      <c r="A3" s="21" t="s">
        <v>3</v>
      </c>
      <c r="B3" s="1">
        <v>4832</v>
      </c>
      <c r="C3" s="5">
        <v>2183900</v>
      </c>
      <c r="D3" s="1">
        <v>4454</v>
      </c>
      <c r="E3" s="5">
        <v>2312740</v>
      </c>
      <c r="F3" s="1">
        <v>4378</v>
      </c>
      <c r="G3" s="5">
        <v>1788880</v>
      </c>
      <c r="H3" s="1">
        <v>4038</v>
      </c>
      <c r="I3" s="5">
        <v>1846370</v>
      </c>
      <c r="J3" s="1">
        <v>4653</v>
      </c>
      <c r="K3" s="5">
        <v>2013830</v>
      </c>
      <c r="L3" s="1">
        <v>4326</v>
      </c>
      <c r="M3" s="5">
        <v>1996930</v>
      </c>
      <c r="N3" s="1">
        <v>5248</v>
      </c>
      <c r="O3" s="5">
        <v>2450330</v>
      </c>
      <c r="P3" s="1">
        <v>5306</v>
      </c>
      <c r="Q3" s="5">
        <v>2546107</v>
      </c>
      <c r="R3" s="1">
        <v>4998</v>
      </c>
      <c r="S3" s="5">
        <v>2252720</v>
      </c>
      <c r="T3" s="1">
        <v>2611</v>
      </c>
      <c r="U3" s="5">
        <v>1629670</v>
      </c>
      <c r="V3" s="1">
        <v>3642</v>
      </c>
      <c r="W3" s="5">
        <v>1737110</v>
      </c>
      <c r="X3" s="1">
        <v>4307</v>
      </c>
      <c r="Y3" s="5">
        <v>2284900</v>
      </c>
    </row>
    <row r="4" spans="1:25" ht="15" x14ac:dyDescent="0.25">
      <c r="A4" s="22" t="s">
        <v>4</v>
      </c>
      <c r="B4" s="2">
        <v>6798</v>
      </c>
      <c r="C4" s="6">
        <v>2876890</v>
      </c>
      <c r="D4" s="2">
        <v>6597</v>
      </c>
      <c r="E4" s="6">
        <v>3099640</v>
      </c>
      <c r="F4" s="2">
        <v>5871</v>
      </c>
      <c r="G4" s="6">
        <v>2313200</v>
      </c>
      <c r="H4" s="2">
        <v>4154</v>
      </c>
      <c r="I4" s="6">
        <v>1806530</v>
      </c>
      <c r="J4" s="2">
        <v>5579</v>
      </c>
      <c r="K4" s="6">
        <v>2518470</v>
      </c>
      <c r="L4" s="2">
        <v>4964</v>
      </c>
      <c r="M4" s="6">
        <v>2673650</v>
      </c>
      <c r="N4" s="2">
        <v>7795</v>
      </c>
      <c r="O4" s="6">
        <v>3470730</v>
      </c>
      <c r="P4" s="2">
        <v>7860</v>
      </c>
      <c r="Q4" s="6">
        <v>3494730</v>
      </c>
      <c r="R4" s="2">
        <v>7109</v>
      </c>
      <c r="S4" s="6">
        <v>2785090</v>
      </c>
      <c r="T4" s="2">
        <v>3933</v>
      </c>
      <c r="U4" s="6">
        <v>1984150</v>
      </c>
      <c r="V4" s="2">
        <v>5041</v>
      </c>
      <c r="W4" s="6">
        <v>2303790</v>
      </c>
      <c r="X4" s="2">
        <v>6467</v>
      </c>
      <c r="Y4" s="6">
        <v>2924970</v>
      </c>
    </row>
    <row r="5" spans="1:25" ht="15" x14ac:dyDescent="0.25">
      <c r="A5" s="22" t="s">
        <v>5</v>
      </c>
      <c r="B5" s="2">
        <v>3622</v>
      </c>
      <c r="C5" s="6">
        <v>1651220</v>
      </c>
      <c r="D5" s="2">
        <v>3804</v>
      </c>
      <c r="E5" s="6">
        <v>1859780</v>
      </c>
      <c r="F5" s="2">
        <v>3415</v>
      </c>
      <c r="G5" s="6">
        <v>1495810</v>
      </c>
      <c r="H5" s="2">
        <v>2929</v>
      </c>
      <c r="I5" s="6">
        <v>1406240</v>
      </c>
      <c r="J5" s="2">
        <v>3791</v>
      </c>
      <c r="K5" s="6">
        <v>1756970</v>
      </c>
      <c r="L5" s="2">
        <v>3460</v>
      </c>
      <c r="M5" s="6">
        <v>1929310</v>
      </c>
      <c r="N5" s="2">
        <v>4717</v>
      </c>
      <c r="O5" s="6">
        <v>2203150</v>
      </c>
      <c r="P5" s="2">
        <v>4847</v>
      </c>
      <c r="Q5" s="6">
        <v>2186480</v>
      </c>
      <c r="R5" s="2">
        <v>4296</v>
      </c>
      <c r="S5" s="6">
        <v>1813630</v>
      </c>
      <c r="T5" s="2">
        <v>2320</v>
      </c>
      <c r="U5" s="6">
        <v>1314760</v>
      </c>
      <c r="V5" s="2">
        <v>3000</v>
      </c>
      <c r="W5" s="6">
        <v>1429870</v>
      </c>
      <c r="X5" s="2">
        <v>3421</v>
      </c>
      <c r="Y5" s="6">
        <v>1693900</v>
      </c>
    </row>
    <row r="6" spans="1:25" ht="15" x14ac:dyDescent="0.25">
      <c r="A6" s="22" t="s">
        <v>6</v>
      </c>
      <c r="B6" s="2">
        <v>6720</v>
      </c>
      <c r="C6" s="6">
        <v>2683500</v>
      </c>
      <c r="D6" s="2">
        <v>6979</v>
      </c>
      <c r="E6" s="6">
        <v>2988540</v>
      </c>
      <c r="F6" s="2">
        <v>5955</v>
      </c>
      <c r="G6" s="6">
        <v>2190910</v>
      </c>
      <c r="H6" s="2">
        <v>4737</v>
      </c>
      <c r="I6" s="6">
        <v>1698960</v>
      </c>
      <c r="J6" s="2">
        <v>4296</v>
      </c>
      <c r="K6" s="6">
        <v>2106140</v>
      </c>
      <c r="L6" s="2">
        <v>4141</v>
      </c>
      <c r="M6" s="6">
        <v>2343480</v>
      </c>
      <c r="N6" s="2">
        <v>5378</v>
      </c>
      <c r="O6" s="6">
        <v>2515160</v>
      </c>
      <c r="P6" s="2">
        <v>5203</v>
      </c>
      <c r="Q6" s="6">
        <v>2438170</v>
      </c>
      <c r="R6" s="2">
        <v>4581</v>
      </c>
      <c r="S6" s="6">
        <v>2024630</v>
      </c>
      <c r="T6" s="2">
        <v>3149</v>
      </c>
      <c r="U6" s="6">
        <v>1540780</v>
      </c>
      <c r="V6" s="2">
        <v>4892</v>
      </c>
      <c r="W6" s="6">
        <v>1973520</v>
      </c>
      <c r="X6" s="2">
        <v>6273</v>
      </c>
      <c r="Y6" s="6">
        <v>2643370</v>
      </c>
    </row>
    <row r="7" spans="1:25" ht="15" x14ac:dyDescent="0.25">
      <c r="A7" s="22" t="s">
        <v>7</v>
      </c>
      <c r="B7" s="2">
        <v>2009</v>
      </c>
      <c r="C7" s="6">
        <v>860910</v>
      </c>
      <c r="D7" s="2">
        <v>1950</v>
      </c>
      <c r="E7" s="6">
        <v>885460</v>
      </c>
      <c r="F7" s="2">
        <v>1691</v>
      </c>
      <c r="G7" s="6">
        <v>576800</v>
      </c>
      <c r="H7" s="2">
        <v>1452</v>
      </c>
      <c r="I7" s="6">
        <v>576920</v>
      </c>
      <c r="J7" s="2">
        <v>1912</v>
      </c>
      <c r="K7" s="6">
        <v>838820</v>
      </c>
      <c r="L7" s="2">
        <v>1873</v>
      </c>
      <c r="M7" s="6">
        <v>927750</v>
      </c>
      <c r="N7" s="2">
        <v>2540</v>
      </c>
      <c r="O7" s="6">
        <v>1054650</v>
      </c>
      <c r="P7" s="2">
        <v>2644</v>
      </c>
      <c r="Q7" s="6">
        <v>1061680</v>
      </c>
      <c r="R7" s="2">
        <v>2294</v>
      </c>
      <c r="S7" s="6">
        <v>782732</v>
      </c>
      <c r="T7" s="2">
        <v>1095</v>
      </c>
      <c r="U7" s="6">
        <v>505970</v>
      </c>
      <c r="V7" s="2">
        <v>1257</v>
      </c>
      <c r="W7" s="6">
        <v>572880</v>
      </c>
      <c r="X7" s="2">
        <v>1944</v>
      </c>
      <c r="Y7" s="6">
        <v>782070</v>
      </c>
    </row>
    <row r="8" spans="1:25" ht="15" x14ac:dyDescent="0.25">
      <c r="A8" s="22" t="s">
        <v>8</v>
      </c>
      <c r="B8" s="3">
        <v>379</v>
      </c>
      <c r="C8" s="6">
        <v>220580</v>
      </c>
      <c r="D8" s="3">
        <v>379</v>
      </c>
      <c r="E8" s="6">
        <v>220560</v>
      </c>
      <c r="F8" s="3">
        <v>379</v>
      </c>
      <c r="G8" s="6">
        <v>198200</v>
      </c>
      <c r="H8" s="3">
        <v>301</v>
      </c>
      <c r="I8" s="6">
        <v>237230</v>
      </c>
      <c r="J8" s="3">
        <v>703</v>
      </c>
      <c r="K8" s="6">
        <v>365730</v>
      </c>
      <c r="L8" s="3">
        <v>693</v>
      </c>
      <c r="M8" s="6">
        <v>300530</v>
      </c>
      <c r="N8" s="3">
        <v>382</v>
      </c>
      <c r="O8" s="6">
        <v>180710</v>
      </c>
      <c r="P8" s="3">
        <v>444</v>
      </c>
      <c r="Q8" s="6">
        <v>201370</v>
      </c>
      <c r="R8" s="3">
        <v>382</v>
      </c>
      <c r="S8" s="6">
        <v>147500</v>
      </c>
      <c r="T8" s="3">
        <v>100</v>
      </c>
      <c r="U8" s="6">
        <v>170490</v>
      </c>
      <c r="V8" s="3">
        <v>113</v>
      </c>
      <c r="W8" s="6">
        <v>51033</v>
      </c>
      <c r="X8" s="3">
        <v>126</v>
      </c>
      <c r="Y8" s="6">
        <v>57460</v>
      </c>
    </row>
    <row r="9" spans="1:25" ht="15" x14ac:dyDescent="0.25">
      <c r="A9" s="13" t="s">
        <v>9</v>
      </c>
      <c r="B9" s="2">
        <v>1553</v>
      </c>
      <c r="C9" s="6">
        <v>682840</v>
      </c>
      <c r="D9" s="2">
        <v>1452</v>
      </c>
      <c r="E9" s="6">
        <v>722380</v>
      </c>
      <c r="F9" s="2">
        <v>1344</v>
      </c>
      <c r="G9" s="6">
        <v>573190</v>
      </c>
      <c r="H9" s="2">
        <v>1188</v>
      </c>
      <c r="I9" s="6">
        <v>556260</v>
      </c>
      <c r="J9" s="2">
        <v>2136</v>
      </c>
      <c r="K9" s="6">
        <v>906510</v>
      </c>
      <c r="L9" s="2">
        <v>2354</v>
      </c>
      <c r="M9" s="6">
        <v>1183278</v>
      </c>
      <c r="N9" s="2">
        <v>3179</v>
      </c>
      <c r="O9" s="6">
        <v>1391249</v>
      </c>
      <c r="P9" s="2">
        <v>3346</v>
      </c>
      <c r="Q9" s="6">
        <v>1423962</v>
      </c>
      <c r="R9" s="2">
        <v>2889</v>
      </c>
      <c r="S9" s="6">
        <v>1009478</v>
      </c>
      <c r="T9" s="2">
        <v>1186</v>
      </c>
      <c r="U9" s="6">
        <v>634426</v>
      </c>
      <c r="V9" s="2">
        <v>1320</v>
      </c>
      <c r="W9" s="6">
        <v>669343</v>
      </c>
      <c r="X9" s="2">
        <v>1799</v>
      </c>
      <c r="Y9" s="6">
        <v>823209</v>
      </c>
    </row>
    <row r="10" spans="1:25" ht="15" x14ac:dyDescent="0.25">
      <c r="A10" s="22" t="s">
        <v>10</v>
      </c>
      <c r="B10" s="2">
        <v>4173</v>
      </c>
      <c r="C10" s="6">
        <v>1743030</v>
      </c>
      <c r="D10" s="2">
        <v>4264</v>
      </c>
      <c r="E10" s="6">
        <v>1924350</v>
      </c>
      <c r="F10" s="2">
        <v>3920</v>
      </c>
      <c r="G10" s="6">
        <v>1427770</v>
      </c>
      <c r="H10" s="2">
        <v>2974</v>
      </c>
      <c r="I10" s="6">
        <v>1266370</v>
      </c>
      <c r="J10" s="2">
        <v>5074</v>
      </c>
      <c r="K10" s="6">
        <v>2078720</v>
      </c>
      <c r="L10" s="2">
        <v>4620</v>
      </c>
      <c r="M10" s="6">
        <v>2238250</v>
      </c>
      <c r="N10" s="2">
        <v>6486</v>
      </c>
      <c r="O10" s="6">
        <v>2622270</v>
      </c>
      <c r="P10" s="2">
        <v>6512</v>
      </c>
      <c r="Q10" s="6">
        <v>2689850</v>
      </c>
      <c r="R10" s="2">
        <v>5800</v>
      </c>
      <c r="S10" s="6">
        <v>1894660</v>
      </c>
      <c r="T10" s="2">
        <v>2501</v>
      </c>
      <c r="U10" s="6">
        <v>1172830</v>
      </c>
      <c r="V10" s="2">
        <v>2935</v>
      </c>
      <c r="W10" s="6">
        <v>1281270</v>
      </c>
      <c r="X10" s="2">
        <v>4024</v>
      </c>
      <c r="Y10" s="6">
        <v>1786690</v>
      </c>
    </row>
    <row r="11" spans="1:25" ht="15" x14ac:dyDescent="0.25">
      <c r="A11" s="13" t="s">
        <v>11</v>
      </c>
      <c r="B11" s="2">
        <v>7115</v>
      </c>
      <c r="C11" s="6">
        <v>2678520</v>
      </c>
      <c r="D11" s="2">
        <v>7128</v>
      </c>
      <c r="E11" s="6">
        <v>2948850</v>
      </c>
      <c r="F11" s="2">
        <v>6175</v>
      </c>
      <c r="G11" s="6">
        <v>2120980</v>
      </c>
      <c r="H11" s="2">
        <v>4581</v>
      </c>
      <c r="I11" s="6">
        <v>1609580</v>
      </c>
      <c r="J11" s="2">
        <v>4173</v>
      </c>
      <c r="K11" s="6">
        <v>2037800</v>
      </c>
      <c r="L11" s="2">
        <v>4044</v>
      </c>
      <c r="M11" s="6">
        <v>2307440</v>
      </c>
      <c r="N11" s="2">
        <v>5489</v>
      </c>
      <c r="O11" s="6">
        <v>2480730</v>
      </c>
      <c r="P11" s="2">
        <v>5126</v>
      </c>
      <c r="Q11" s="6">
        <v>2412570</v>
      </c>
      <c r="R11" s="2">
        <v>4536</v>
      </c>
      <c r="S11" s="6">
        <v>1965560</v>
      </c>
      <c r="T11" s="2">
        <v>3305</v>
      </c>
      <c r="U11" s="6">
        <v>1548270</v>
      </c>
      <c r="V11" s="2">
        <v>4873</v>
      </c>
      <c r="W11" s="6">
        <v>1951590</v>
      </c>
      <c r="X11" s="2">
        <v>6415</v>
      </c>
      <c r="Y11" s="6">
        <v>2652730</v>
      </c>
    </row>
    <row r="12" spans="1:25" ht="15" x14ac:dyDescent="0.25">
      <c r="A12" s="22" t="s">
        <v>12</v>
      </c>
      <c r="B12" s="2">
        <v>3434</v>
      </c>
      <c r="C12" s="6">
        <v>1589930</v>
      </c>
      <c r="D12" s="2">
        <v>3136</v>
      </c>
      <c r="E12" s="6">
        <v>1634460</v>
      </c>
      <c r="F12" s="2">
        <v>2808</v>
      </c>
      <c r="G12" s="6">
        <v>1314060</v>
      </c>
      <c r="H12" s="2">
        <v>2385</v>
      </c>
      <c r="I12" s="6">
        <v>1077480</v>
      </c>
      <c r="J12" s="2">
        <v>3840</v>
      </c>
      <c r="K12" s="6">
        <v>1470770</v>
      </c>
      <c r="L12" s="2">
        <v>2890</v>
      </c>
      <c r="M12" s="6">
        <v>1396490</v>
      </c>
      <c r="N12" s="2">
        <v>5573</v>
      </c>
      <c r="O12" s="6">
        <v>2009730</v>
      </c>
      <c r="P12" s="2">
        <v>5404</v>
      </c>
      <c r="Q12" s="6">
        <v>2186868</v>
      </c>
      <c r="R12" s="2">
        <v>4592</v>
      </c>
      <c r="S12" s="6">
        <v>1659480</v>
      </c>
      <c r="T12" s="2">
        <v>2398</v>
      </c>
      <c r="U12" s="6">
        <v>1154460</v>
      </c>
      <c r="V12" s="2">
        <v>2786</v>
      </c>
      <c r="W12" s="6">
        <v>1271930</v>
      </c>
      <c r="X12" s="2">
        <v>3590</v>
      </c>
      <c r="Y12" s="6">
        <v>1663780</v>
      </c>
    </row>
    <row r="13" spans="1:25" ht="15" x14ac:dyDescent="0.25">
      <c r="A13" s="22" t="s">
        <v>13</v>
      </c>
      <c r="B13" s="2">
        <v>5476</v>
      </c>
      <c r="C13" s="6">
        <v>2215770</v>
      </c>
      <c r="D13" s="2">
        <v>5651</v>
      </c>
      <c r="E13" s="6">
        <v>2449740</v>
      </c>
      <c r="F13" s="2">
        <v>5197</v>
      </c>
      <c r="G13" s="6">
        <v>1859570</v>
      </c>
      <c r="H13" s="2">
        <v>4089</v>
      </c>
      <c r="I13" s="6">
        <v>1498360</v>
      </c>
      <c r="J13" s="2">
        <v>3480</v>
      </c>
      <c r="K13" s="6">
        <v>1770220</v>
      </c>
      <c r="L13" s="2">
        <v>3311</v>
      </c>
      <c r="M13" s="6">
        <v>1928510</v>
      </c>
      <c r="N13" s="2">
        <v>4050</v>
      </c>
      <c r="O13" s="6">
        <v>2092880</v>
      </c>
      <c r="P13" s="2">
        <v>3758</v>
      </c>
      <c r="Q13" s="6">
        <v>1984500</v>
      </c>
      <c r="R13" s="2">
        <v>3596</v>
      </c>
      <c r="S13" s="6">
        <v>1699450</v>
      </c>
      <c r="T13" s="2">
        <v>2689</v>
      </c>
      <c r="U13" s="6">
        <v>1362660</v>
      </c>
      <c r="V13" s="2">
        <v>4452</v>
      </c>
      <c r="W13" s="6">
        <v>1786290</v>
      </c>
      <c r="X13" s="2">
        <v>5424</v>
      </c>
      <c r="Y13" s="6">
        <v>2302340</v>
      </c>
    </row>
    <row r="14" spans="1:25" ht="15" x14ac:dyDescent="0.25">
      <c r="A14" s="22" t="s">
        <v>14</v>
      </c>
      <c r="B14" s="2">
        <v>4591</v>
      </c>
      <c r="C14" s="6">
        <v>2121300</v>
      </c>
      <c r="D14" s="2">
        <v>4805</v>
      </c>
      <c r="E14" s="6">
        <v>2339570</v>
      </c>
      <c r="F14" s="2">
        <v>4656</v>
      </c>
      <c r="G14" s="6">
        <v>2017300</v>
      </c>
      <c r="H14" s="2">
        <v>4082</v>
      </c>
      <c r="I14" s="6">
        <v>1857110</v>
      </c>
      <c r="J14" s="2">
        <v>5469</v>
      </c>
      <c r="K14" s="6">
        <v>2565500</v>
      </c>
      <c r="L14" s="2">
        <v>5113</v>
      </c>
      <c r="M14" s="6">
        <v>2769440</v>
      </c>
      <c r="N14" s="2">
        <v>7031</v>
      </c>
      <c r="O14" s="6">
        <v>3150900</v>
      </c>
      <c r="P14" s="2">
        <v>6522</v>
      </c>
      <c r="Q14" s="6">
        <v>2995216</v>
      </c>
      <c r="R14" s="2">
        <v>6046</v>
      </c>
      <c r="S14" s="6">
        <v>2147450</v>
      </c>
      <c r="T14" s="2">
        <v>2527</v>
      </c>
      <c r="U14" s="6">
        <v>1430350</v>
      </c>
      <c r="V14" s="2">
        <v>3525</v>
      </c>
      <c r="W14" s="6">
        <v>1722180</v>
      </c>
      <c r="X14" s="2">
        <v>4458</v>
      </c>
      <c r="Y14" s="6">
        <v>2077630</v>
      </c>
    </row>
    <row r="15" spans="1:25" ht="15" x14ac:dyDescent="0.25">
      <c r="A15" s="13" t="s">
        <v>15</v>
      </c>
      <c r="B15" s="2">
        <v>5905</v>
      </c>
      <c r="C15" s="6">
        <v>2494520</v>
      </c>
      <c r="D15" s="2">
        <v>5793</v>
      </c>
      <c r="E15" s="6">
        <v>2578370</v>
      </c>
      <c r="F15" s="2">
        <v>5543</v>
      </c>
      <c r="G15" s="6">
        <v>2130510</v>
      </c>
      <c r="H15" s="2">
        <v>4959</v>
      </c>
      <c r="I15" s="6">
        <v>1831280</v>
      </c>
      <c r="J15" s="2">
        <v>5754</v>
      </c>
      <c r="K15" s="6">
        <v>2468700</v>
      </c>
      <c r="L15" s="2">
        <v>5283</v>
      </c>
      <c r="M15" s="6">
        <v>2651790</v>
      </c>
      <c r="N15" s="2">
        <v>7383</v>
      </c>
      <c r="O15" s="6">
        <v>3046740</v>
      </c>
      <c r="P15" s="2">
        <v>7305</v>
      </c>
      <c r="Q15" s="6">
        <v>3054050</v>
      </c>
      <c r="R15" s="2">
        <v>6450</v>
      </c>
      <c r="S15" s="6">
        <v>2303980</v>
      </c>
      <c r="T15" s="2">
        <v>3015</v>
      </c>
      <c r="U15" s="6">
        <v>1570990</v>
      </c>
      <c r="V15" s="2">
        <v>4203</v>
      </c>
      <c r="W15" s="6">
        <v>1835820</v>
      </c>
      <c r="X15" s="2">
        <v>5495</v>
      </c>
      <c r="Y15" s="6">
        <v>2423780</v>
      </c>
    </row>
    <row r="16" spans="1:25" ht="15" x14ac:dyDescent="0.25">
      <c r="A16" s="13" t="s">
        <v>16</v>
      </c>
      <c r="B16" s="2">
        <v>2100</v>
      </c>
      <c r="C16" s="6">
        <v>1031050</v>
      </c>
      <c r="D16" s="2">
        <v>2188</v>
      </c>
      <c r="E16" s="6">
        <v>1080950</v>
      </c>
      <c r="F16" s="2">
        <v>2091</v>
      </c>
      <c r="G16" s="6">
        <v>892610</v>
      </c>
      <c r="H16" s="2">
        <v>2218</v>
      </c>
      <c r="I16" s="6">
        <v>863060</v>
      </c>
      <c r="J16" s="2">
        <v>3411</v>
      </c>
      <c r="K16" s="6">
        <v>1209060</v>
      </c>
      <c r="L16" s="2">
        <v>2760</v>
      </c>
      <c r="M16" s="6">
        <v>1289820</v>
      </c>
      <c r="N16" s="2">
        <v>4374</v>
      </c>
      <c r="O16" s="6">
        <v>1513990</v>
      </c>
      <c r="P16" s="2">
        <v>4290</v>
      </c>
      <c r="Q16" s="6">
        <v>1597950</v>
      </c>
      <c r="R16" s="2">
        <v>3737</v>
      </c>
      <c r="S16" s="6">
        <v>1122760</v>
      </c>
      <c r="T16" s="2">
        <v>1236</v>
      </c>
      <c r="U16" s="6">
        <v>715580</v>
      </c>
      <c r="V16" s="2">
        <v>1557</v>
      </c>
      <c r="W16" s="6">
        <v>768510</v>
      </c>
      <c r="X16" s="2">
        <v>2125</v>
      </c>
      <c r="Y16" s="6">
        <v>969420</v>
      </c>
    </row>
    <row r="17" spans="1:25" ht="15" x14ac:dyDescent="0.25">
      <c r="A17" s="13" t="s">
        <v>17</v>
      </c>
      <c r="B17" s="2">
        <v>6623</v>
      </c>
      <c r="C17" s="6">
        <v>2731010</v>
      </c>
      <c r="D17" s="2">
        <v>6778</v>
      </c>
      <c r="E17" s="6">
        <v>2959040</v>
      </c>
      <c r="F17" s="2">
        <v>6234</v>
      </c>
      <c r="G17" s="6">
        <v>2236850</v>
      </c>
      <c r="H17" s="2">
        <v>4899</v>
      </c>
      <c r="I17" s="6">
        <v>1918760</v>
      </c>
      <c r="J17" s="2">
        <v>5612</v>
      </c>
      <c r="K17" s="6">
        <v>2599760</v>
      </c>
      <c r="L17" s="2">
        <v>5378</v>
      </c>
      <c r="M17" s="6">
        <v>2852430</v>
      </c>
      <c r="N17" s="2">
        <v>7387</v>
      </c>
      <c r="O17" s="6">
        <v>3236460</v>
      </c>
      <c r="P17" s="2">
        <v>7122</v>
      </c>
      <c r="Q17" s="6">
        <v>3211050</v>
      </c>
      <c r="R17" s="2">
        <v>6214</v>
      </c>
      <c r="S17" s="6">
        <v>2533450</v>
      </c>
      <c r="T17" s="2">
        <v>3363</v>
      </c>
      <c r="U17" s="6">
        <v>1543030</v>
      </c>
      <c r="V17" s="2">
        <v>4685</v>
      </c>
      <c r="W17" s="6">
        <v>2116600</v>
      </c>
      <c r="X17" s="2">
        <v>5981</v>
      </c>
      <c r="Y17" s="6">
        <v>2661280</v>
      </c>
    </row>
    <row r="18" spans="1:25" ht="15" x14ac:dyDescent="0.25">
      <c r="A18" s="22" t="s">
        <v>18</v>
      </c>
      <c r="B18" s="2">
        <v>9971</v>
      </c>
      <c r="C18" s="6">
        <v>4171510</v>
      </c>
      <c r="D18" s="2">
        <v>10826</v>
      </c>
      <c r="E18" s="6">
        <v>4681570</v>
      </c>
      <c r="F18" s="2">
        <v>11068</v>
      </c>
      <c r="G18" s="6">
        <v>3914540</v>
      </c>
      <c r="H18" s="2">
        <v>9452</v>
      </c>
      <c r="I18" s="6">
        <v>3287190</v>
      </c>
      <c r="J18" s="2">
        <v>5573</v>
      </c>
      <c r="K18" s="6">
        <v>3166420</v>
      </c>
      <c r="L18" s="2">
        <v>5521</v>
      </c>
      <c r="M18" s="6">
        <v>3284610</v>
      </c>
      <c r="N18" s="2">
        <v>6489</v>
      </c>
      <c r="O18" s="6">
        <v>3474920</v>
      </c>
      <c r="P18" s="2">
        <v>5547</v>
      </c>
      <c r="Q18" s="6">
        <v>3283130</v>
      </c>
      <c r="R18" s="2">
        <v>5132</v>
      </c>
      <c r="S18" s="6">
        <v>3186040</v>
      </c>
      <c r="T18" s="2">
        <v>5581</v>
      </c>
      <c r="U18" s="6">
        <v>3042052</v>
      </c>
      <c r="V18" s="2">
        <v>8346</v>
      </c>
      <c r="W18" s="6">
        <v>3641890</v>
      </c>
      <c r="X18" s="2">
        <v>9418</v>
      </c>
      <c r="Y18" s="6">
        <v>4130330</v>
      </c>
    </row>
    <row r="19" spans="1:25" ht="15" x14ac:dyDescent="0.25">
      <c r="A19" s="22" t="s">
        <v>19</v>
      </c>
      <c r="B19" s="2">
        <v>4290</v>
      </c>
      <c r="C19" s="6">
        <v>2533480</v>
      </c>
      <c r="D19" s="2">
        <v>4931</v>
      </c>
      <c r="E19" s="6">
        <v>2646610</v>
      </c>
      <c r="F19" s="2">
        <v>4380</v>
      </c>
      <c r="G19" s="6">
        <v>2351500</v>
      </c>
      <c r="H19" s="2">
        <v>4218</v>
      </c>
      <c r="I19" s="6">
        <v>2348654</v>
      </c>
      <c r="J19" s="2">
        <v>3862</v>
      </c>
      <c r="K19" s="6">
        <v>2356520</v>
      </c>
      <c r="L19" s="2">
        <v>4542</v>
      </c>
      <c r="M19" s="6">
        <v>2658120</v>
      </c>
      <c r="N19" s="2">
        <v>4562</v>
      </c>
      <c r="O19" s="6">
        <v>2740200</v>
      </c>
      <c r="P19" s="2">
        <v>3700</v>
      </c>
      <c r="Q19" s="6">
        <v>2435060</v>
      </c>
      <c r="R19" s="2">
        <v>3843</v>
      </c>
      <c r="S19" s="6">
        <v>2471110</v>
      </c>
      <c r="T19" s="2">
        <v>3279</v>
      </c>
      <c r="U19" s="6">
        <v>2192270</v>
      </c>
      <c r="V19" s="2">
        <v>4141</v>
      </c>
      <c r="W19" s="6">
        <v>2249800</v>
      </c>
      <c r="X19" s="2">
        <v>4264</v>
      </c>
      <c r="Y19" s="6">
        <v>2435440</v>
      </c>
    </row>
    <row r="20" spans="1:25" ht="15" x14ac:dyDescent="0.25">
      <c r="A20" s="22" t="s">
        <v>20</v>
      </c>
      <c r="B20" s="2">
        <v>7478</v>
      </c>
      <c r="C20" s="6">
        <v>3490680</v>
      </c>
      <c r="D20" s="2">
        <v>8191</v>
      </c>
      <c r="E20" s="6">
        <v>3711640</v>
      </c>
      <c r="F20" s="2">
        <v>7387</v>
      </c>
      <c r="G20" s="6">
        <v>3021440</v>
      </c>
      <c r="H20" s="2">
        <v>6506</v>
      </c>
      <c r="I20" s="6">
        <v>2713930</v>
      </c>
      <c r="J20" s="2">
        <v>6247</v>
      </c>
      <c r="K20" s="6">
        <v>3156780</v>
      </c>
      <c r="L20" s="2">
        <v>6052</v>
      </c>
      <c r="M20" s="6">
        <v>3413460</v>
      </c>
      <c r="N20" s="2">
        <v>7711</v>
      </c>
      <c r="O20" s="6">
        <v>3665700</v>
      </c>
      <c r="P20" s="2">
        <v>7316</v>
      </c>
      <c r="Q20" s="6">
        <v>3555920</v>
      </c>
      <c r="R20" s="2">
        <v>6325</v>
      </c>
      <c r="S20" s="6">
        <v>3072340</v>
      </c>
      <c r="T20" s="2">
        <v>4011</v>
      </c>
      <c r="U20" s="6">
        <v>2614410</v>
      </c>
      <c r="V20" s="2">
        <v>5566</v>
      </c>
      <c r="W20" s="6">
        <v>2870240</v>
      </c>
      <c r="X20" s="2">
        <v>7607</v>
      </c>
      <c r="Y20" s="6">
        <v>3510210</v>
      </c>
    </row>
    <row r="21" spans="1:25" ht="15" x14ac:dyDescent="0.25">
      <c r="A21" s="22" t="s">
        <v>21</v>
      </c>
      <c r="B21" s="2">
        <v>3037</v>
      </c>
      <c r="C21" s="6">
        <v>1336680</v>
      </c>
      <c r="D21" s="2">
        <v>3231</v>
      </c>
      <c r="E21" s="6">
        <v>1497160</v>
      </c>
      <c r="F21" s="2">
        <v>2972</v>
      </c>
      <c r="G21" s="6">
        <v>1460940</v>
      </c>
      <c r="H21" s="2">
        <v>2864</v>
      </c>
      <c r="I21" s="6">
        <v>1275940</v>
      </c>
      <c r="J21" s="2">
        <v>3655</v>
      </c>
      <c r="K21" s="6">
        <v>1524030</v>
      </c>
      <c r="L21" s="2">
        <v>2890</v>
      </c>
      <c r="M21" s="6">
        <v>1555390</v>
      </c>
      <c r="N21" s="2">
        <v>3979</v>
      </c>
      <c r="O21" s="6">
        <v>1727470</v>
      </c>
      <c r="P21" s="2">
        <v>3936</v>
      </c>
      <c r="Q21" s="6">
        <v>1710718</v>
      </c>
      <c r="R21" s="2">
        <v>3659</v>
      </c>
      <c r="S21" s="6">
        <v>1358070</v>
      </c>
      <c r="T21" s="2">
        <v>1810</v>
      </c>
      <c r="U21" s="6">
        <v>947310</v>
      </c>
      <c r="V21" s="2">
        <v>2164</v>
      </c>
      <c r="W21" s="6">
        <v>1045260</v>
      </c>
      <c r="X21" s="2">
        <v>2864</v>
      </c>
      <c r="Y21" s="6">
        <v>1380960</v>
      </c>
    </row>
    <row r="22" spans="1:25" ht="15" x14ac:dyDescent="0.25">
      <c r="A22" s="22" t="s">
        <v>22</v>
      </c>
      <c r="B22" s="2">
        <v>4005</v>
      </c>
      <c r="C22" s="6">
        <v>1826840</v>
      </c>
      <c r="D22" s="2">
        <v>3940</v>
      </c>
      <c r="E22" s="6">
        <v>2016380</v>
      </c>
      <c r="F22" s="2">
        <v>3828</v>
      </c>
      <c r="G22" s="6">
        <v>1492120</v>
      </c>
      <c r="H22" s="2">
        <v>2739</v>
      </c>
      <c r="I22" s="6">
        <v>1231520</v>
      </c>
      <c r="J22" s="2">
        <v>4195</v>
      </c>
      <c r="K22" s="6">
        <v>1758010</v>
      </c>
      <c r="L22" s="2">
        <v>3473</v>
      </c>
      <c r="M22" s="6">
        <v>1865770</v>
      </c>
      <c r="N22" s="2">
        <v>6761</v>
      </c>
      <c r="O22" s="6">
        <v>2192310</v>
      </c>
      <c r="P22" s="2">
        <v>5318</v>
      </c>
      <c r="Q22" s="6">
        <v>2263110</v>
      </c>
      <c r="R22" s="2">
        <v>4791</v>
      </c>
      <c r="S22" s="6">
        <v>1656758</v>
      </c>
      <c r="T22" s="2">
        <v>2268</v>
      </c>
      <c r="U22" s="6">
        <v>1170720</v>
      </c>
      <c r="V22" s="2">
        <v>2838</v>
      </c>
      <c r="W22" s="6">
        <v>1417390</v>
      </c>
      <c r="X22" s="2">
        <v>4147</v>
      </c>
      <c r="Y22" s="6">
        <v>1816630</v>
      </c>
    </row>
    <row r="23" spans="1:25" ht="15" x14ac:dyDescent="0.25">
      <c r="A23" s="22" t="s">
        <v>23</v>
      </c>
      <c r="B23" s="2">
        <v>2935</v>
      </c>
      <c r="C23" s="6">
        <v>1141190</v>
      </c>
      <c r="D23" s="2">
        <v>2903</v>
      </c>
      <c r="E23" s="6">
        <v>1242060</v>
      </c>
      <c r="F23" s="2">
        <v>2527</v>
      </c>
      <c r="G23" s="6">
        <v>898580</v>
      </c>
      <c r="H23" s="2">
        <v>1925</v>
      </c>
      <c r="I23" s="6">
        <v>801970</v>
      </c>
      <c r="J23" s="2">
        <v>2780</v>
      </c>
      <c r="K23" s="6">
        <v>1215370</v>
      </c>
      <c r="L23" s="2">
        <v>2534</v>
      </c>
      <c r="M23" s="6">
        <v>1320530</v>
      </c>
      <c r="N23" s="2">
        <v>3506</v>
      </c>
      <c r="O23" s="6">
        <v>1521450</v>
      </c>
      <c r="P23" s="2">
        <v>3402</v>
      </c>
      <c r="Q23" s="6">
        <v>1519190</v>
      </c>
      <c r="R23" s="2">
        <v>3039</v>
      </c>
      <c r="S23" s="6">
        <v>1125150</v>
      </c>
      <c r="T23" s="2">
        <v>1458</v>
      </c>
      <c r="U23" s="6">
        <v>718720</v>
      </c>
      <c r="V23" s="2">
        <v>2015</v>
      </c>
      <c r="W23" s="6">
        <v>849040</v>
      </c>
      <c r="X23" s="2">
        <v>2676</v>
      </c>
      <c r="Y23" s="6">
        <v>1142700</v>
      </c>
    </row>
    <row r="24" spans="1:25" ht="15" x14ac:dyDescent="0.25">
      <c r="A24" s="22" t="s">
        <v>24</v>
      </c>
      <c r="B24" s="2">
        <v>3596</v>
      </c>
      <c r="C24" s="6">
        <v>1927390</v>
      </c>
      <c r="D24" s="2">
        <v>3720</v>
      </c>
      <c r="E24" s="6">
        <v>2052700</v>
      </c>
      <c r="F24" s="2">
        <v>3674</v>
      </c>
      <c r="G24" s="6">
        <v>1811500</v>
      </c>
      <c r="H24" s="2">
        <v>2987</v>
      </c>
      <c r="I24" s="6">
        <v>1675520</v>
      </c>
      <c r="J24" s="2">
        <v>3998</v>
      </c>
      <c r="K24" s="6">
        <v>1904810</v>
      </c>
      <c r="L24" s="2">
        <v>4141</v>
      </c>
      <c r="M24" s="6">
        <v>2060190</v>
      </c>
      <c r="N24" s="2">
        <v>4776</v>
      </c>
      <c r="O24" s="6">
        <v>2319010</v>
      </c>
      <c r="P24" s="2">
        <v>5197</v>
      </c>
      <c r="Q24" s="6">
        <v>2300700</v>
      </c>
      <c r="R24" s="2">
        <v>4445</v>
      </c>
      <c r="S24" s="6">
        <v>1905670</v>
      </c>
      <c r="T24" s="2">
        <v>2592</v>
      </c>
      <c r="U24" s="6">
        <v>1569780</v>
      </c>
      <c r="V24" s="2">
        <v>3084</v>
      </c>
      <c r="W24" s="6">
        <v>1725050</v>
      </c>
      <c r="X24" s="2">
        <v>3694</v>
      </c>
      <c r="Y24" s="6">
        <v>1999690</v>
      </c>
    </row>
    <row r="25" spans="1:25" ht="15" x14ac:dyDescent="0.25">
      <c r="A25" s="13" t="s">
        <v>25</v>
      </c>
      <c r="B25" s="2">
        <v>4815</v>
      </c>
      <c r="C25" s="6">
        <v>1996740</v>
      </c>
      <c r="D25" s="2">
        <v>4666</v>
      </c>
      <c r="E25" s="6">
        <v>2228790</v>
      </c>
      <c r="F25" s="2">
        <v>4484</v>
      </c>
      <c r="G25" s="6">
        <v>1717750</v>
      </c>
      <c r="H25" s="2">
        <v>3914</v>
      </c>
      <c r="I25" s="6">
        <v>1590940</v>
      </c>
      <c r="J25" s="2">
        <v>5664</v>
      </c>
      <c r="K25" s="6">
        <v>2429510</v>
      </c>
      <c r="L25" s="2">
        <v>5359</v>
      </c>
      <c r="M25" s="6">
        <v>2589600</v>
      </c>
      <c r="N25" s="2">
        <v>7446</v>
      </c>
      <c r="O25" s="6">
        <v>2970210</v>
      </c>
      <c r="P25" s="2">
        <v>7355</v>
      </c>
      <c r="Q25" s="6">
        <v>3039920</v>
      </c>
      <c r="R25" s="2">
        <v>6810</v>
      </c>
      <c r="S25" s="6">
        <v>2248973</v>
      </c>
      <c r="T25" s="2">
        <v>2942</v>
      </c>
      <c r="U25" s="6">
        <v>1376960</v>
      </c>
      <c r="V25" s="2">
        <v>3421</v>
      </c>
      <c r="W25" s="6">
        <v>1493210</v>
      </c>
      <c r="X25" s="2">
        <v>4808</v>
      </c>
      <c r="Y25" s="6">
        <v>2009840</v>
      </c>
    </row>
    <row r="26" spans="1:25" ht="15" x14ac:dyDescent="0.25">
      <c r="A26" s="22" t="s">
        <v>26</v>
      </c>
      <c r="B26" s="2">
        <v>5741</v>
      </c>
      <c r="C26" s="6">
        <v>2199010</v>
      </c>
      <c r="D26" s="2">
        <v>5715</v>
      </c>
      <c r="E26" s="6">
        <v>2414190</v>
      </c>
      <c r="F26" s="2">
        <v>5340</v>
      </c>
      <c r="G26" s="6">
        <v>1849410</v>
      </c>
      <c r="H26" s="2">
        <v>3979</v>
      </c>
      <c r="I26" s="6">
        <v>1378030</v>
      </c>
      <c r="J26" s="2">
        <v>2780</v>
      </c>
      <c r="K26" s="6">
        <v>1541320</v>
      </c>
      <c r="L26" s="2">
        <v>2942</v>
      </c>
      <c r="M26" s="6">
        <v>1728360</v>
      </c>
      <c r="N26" s="2">
        <v>3538</v>
      </c>
      <c r="O26" s="6">
        <v>1782750</v>
      </c>
      <c r="P26" s="2">
        <v>3318</v>
      </c>
      <c r="Q26" s="6">
        <v>1718260</v>
      </c>
      <c r="R26" s="2">
        <v>2929</v>
      </c>
      <c r="S26" s="6">
        <v>1477570</v>
      </c>
      <c r="T26" s="2">
        <v>2618</v>
      </c>
      <c r="U26" s="6">
        <v>1208520</v>
      </c>
      <c r="V26" s="2">
        <v>4329</v>
      </c>
      <c r="W26" s="6">
        <v>1643810</v>
      </c>
      <c r="X26" s="2">
        <v>5417</v>
      </c>
      <c r="Y26" s="6">
        <v>2229930</v>
      </c>
    </row>
    <row r="27" spans="1:25" ht="15" x14ac:dyDescent="0.25">
      <c r="A27" s="22" t="s">
        <v>27</v>
      </c>
      <c r="B27" s="2">
        <v>7361</v>
      </c>
      <c r="C27" s="6">
        <v>3517650</v>
      </c>
      <c r="D27" s="2">
        <v>7886</v>
      </c>
      <c r="E27" s="6">
        <v>3862810</v>
      </c>
      <c r="F27" s="2">
        <v>7795</v>
      </c>
      <c r="G27" s="6">
        <v>3684780</v>
      </c>
      <c r="H27" s="2">
        <v>6921</v>
      </c>
      <c r="I27" s="6">
        <v>3483620</v>
      </c>
      <c r="J27" s="2">
        <v>8087</v>
      </c>
      <c r="K27" s="6">
        <v>3934000</v>
      </c>
      <c r="L27" s="2">
        <v>7316</v>
      </c>
      <c r="M27" s="6">
        <v>4031460</v>
      </c>
      <c r="N27" s="2">
        <v>9772</v>
      </c>
      <c r="O27" s="6">
        <v>4445430</v>
      </c>
      <c r="P27" s="2">
        <v>9454</v>
      </c>
      <c r="Q27" s="6">
        <v>4412750</v>
      </c>
      <c r="R27" s="2">
        <v>8716</v>
      </c>
      <c r="S27" s="6">
        <v>3574114</v>
      </c>
      <c r="T27" s="2">
        <v>4672</v>
      </c>
      <c r="U27" s="6">
        <v>2644240</v>
      </c>
      <c r="V27" s="2">
        <v>5858</v>
      </c>
      <c r="W27" s="6">
        <v>2843780</v>
      </c>
      <c r="X27" s="2">
        <v>7465</v>
      </c>
      <c r="Y27" s="6">
        <v>3529770</v>
      </c>
    </row>
    <row r="28" spans="1:25" ht="15" x14ac:dyDescent="0.25">
      <c r="A28" s="13" t="s">
        <v>28</v>
      </c>
      <c r="B28" s="2">
        <v>5327</v>
      </c>
      <c r="C28" s="6">
        <v>2179120</v>
      </c>
      <c r="D28" s="2">
        <v>5307</v>
      </c>
      <c r="E28" s="6">
        <v>2432120</v>
      </c>
      <c r="F28" s="2">
        <v>4834</v>
      </c>
      <c r="G28" s="6">
        <v>1768140</v>
      </c>
      <c r="H28" s="2">
        <v>3668</v>
      </c>
      <c r="I28" s="6">
        <v>1568720</v>
      </c>
      <c r="J28" s="2">
        <v>6247</v>
      </c>
      <c r="K28" s="6">
        <v>2469310</v>
      </c>
      <c r="L28" s="2">
        <v>5534</v>
      </c>
      <c r="M28" s="6">
        <v>2729660</v>
      </c>
      <c r="N28" s="2">
        <v>7944</v>
      </c>
      <c r="O28" s="6">
        <v>3215020</v>
      </c>
      <c r="P28" s="2">
        <v>8178</v>
      </c>
      <c r="Q28" s="6">
        <v>3307940</v>
      </c>
      <c r="R28" s="2">
        <v>7316</v>
      </c>
      <c r="S28" s="6">
        <v>2370323</v>
      </c>
      <c r="T28" s="2">
        <v>3039</v>
      </c>
      <c r="U28" s="6">
        <v>1474170</v>
      </c>
      <c r="V28" s="2">
        <v>3888</v>
      </c>
      <c r="W28" s="6">
        <v>1719670</v>
      </c>
      <c r="X28" s="2">
        <v>5197</v>
      </c>
      <c r="Y28" s="6">
        <v>2258460</v>
      </c>
    </row>
    <row r="29" spans="1:25" ht="15" x14ac:dyDescent="0.25">
      <c r="A29" s="22" t="s">
        <v>29</v>
      </c>
      <c r="B29" s="2">
        <v>4400</v>
      </c>
      <c r="C29" s="6">
        <v>1944920</v>
      </c>
      <c r="D29" s="2">
        <v>4296</v>
      </c>
      <c r="E29" s="6">
        <v>2080900</v>
      </c>
      <c r="F29" s="2">
        <v>4011</v>
      </c>
      <c r="G29" s="6">
        <v>1772970</v>
      </c>
      <c r="H29" s="2">
        <v>4180</v>
      </c>
      <c r="I29" s="6">
        <v>1876550</v>
      </c>
      <c r="J29" s="2">
        <v>5216</v>
      </c>
      <c r="K29" s="6">
        <v>2187820</v>
      </c>
      <c r="L29" s="2">
        <v>4763</v>
      </c>
      <c r="M29" s="6">
        <v>2341440</v>
      </c>
      <c r="N29" s="2">
        <v>5521</v>
      </c>
      <c r="O29" s="6">
        <v>2453130</v>
      </c>
      <c r="P29" s="2">
        <v>5683</v>
      </c>
      <c r="Q29" s="6">
        <v>2456940</v>
      </c>
      <c r="R29" s="2">
        <v>4750</v>
      </c>
      <c r="S29" s="6">
        <v>1992730</v>
      </c>
      <c r="T29" s="2">
        <v>2663</v>
      </c>
      <c r="U29" s="6">
        <v>1415410</v>
      </c>
      <c r="V29" s="2">
        <v>3376</v>
      </c>
      <c r="W29" s="6">
        <v>1606880</v>
      </c>
      <c r="X29" s="2">
        <v>4322</v>
      </c>
      <c r="Y29" s="6">
        <v>1918030</v>
      </c>
    </row>
    <row r="30" spans="1:25" ht="15" x14ac:dyDescent="0.25">
      <c r="A30" s="13" t="s">
        <v>30</v>
      </c>
      <c r="B30" s="2">
        <v>4218</v>
      </c>
      <c r="C30" s="6">
        <v>1842950</v>
      </c>
      <c r="D30" s="2">
        <v>4180</v>
      </c>
      <c r="E30" s="6">
        <v>2033300</v>
      </c>
      <c r="F30" s="2">
        <v>3904</v>
      </c>
      <c r="G30" s="6">
        <v>1572510</v>
      </c>
      <c r="H30" s="2">
        <v>3421</v>
      </c>
      <c r="I30" s="6">
        <v>1434410</v>
      </c>
      <c r="J30" s="2">
        <v>5411</v>
      </c>
      <c r="K30" s="6">
        <v>2254560</v>
      </c>
      <c r="L30" s="2">
        <v>4883</v>
      </c>
      <c r="M30" s="6">
        <v>2484480</v>
      </c>
      <c r="N30" s="2">
        <v>7115</v>
      </c>
      <c r="O30" s="6">
        <v>2852810</v>
      </c>
      <c r="P30" s="2">
        <v>7099</v>
      </c>
      <c r="Q30" s="6">
        <v>2947630</v>
      </c>
      <c r="R30" s="2">
        <v>6580</v>
      </c>
      <c r="S30" s="6">
        <v>2151900</v>
      </c>
      <c r="T30" s="2">
        <v>2602</v>
      </c>
      <c r="U30" s="6">
        <v>1408380</v>
      </c>
      <c r="V30" s="2">
        <v>3438</v>
      </c>
      <c r="W30" s="6">
        <v>1531320</v>
      </c>
      <c r="X30" s="2">
        <v>4209</v>
      </c>
      <c r="Y30" s="6">
        <v>1925260</v>
      </c>
    </row>
    <row r="31" spans="1:25" ht="15" x14ac:dyDescent="0.25">
      <c r="A31" s="13" t="s">
        <v>31</v>
      </c>
      <c r="B31" s="2">
        <v>8178</v>
      </c>
      <c r="C31" s="6">
        <v>3369840</v>
      </c>
      <c r="D31" s="2">
        <v>8068</v>
      </c>
      <c r="E31" s="6">
        <v>3607220</v>
      </c>
      <c r="F31" s="2">
        <v>7271</v>
      </c>
      <c r="G31" s="6">
        <v>2758730</v>
      </c>
      <c r="H31" s="2">
        <v>5774</v>
      </c>
      <c r="I31" s="6">
        <v>2348410</v>
      </c>
      <c r="J31" s="2">
        <v>6195</v>
      </c>
      <c r="K31" s="6">
        <v>2855580</v>
      </c>
      <c r="L31" s="2">
        <v>5813</v>
      </c>
      <c r="M31" s="6">
        <v>3119890</v>
      </c>
      <c r="N31" s="2">
        <v>7478</v>
      </c>
      <c r="O31" s="6">
        <v>3416680</v>
      </c>
      <c r="P31" s="2">
        <v>7335</v>
      </c>
      <c r="Q31" s="6">
        <v>3329680</v>
      </c>
      <c r="R31" s="2">
        <v>6662</v>
      </c>
      <c r="S31" s="6">
        <v>2800150</v>
      </c>
      <c r="T31" s="2">
        <v>3908</v>
      </c>
      <c r="U31" s="6">
        <v>2142578</v>
      </c>
      <c r="V31" s="2">
        <v>5975</v>
      </c>
      <c r="W31" s="6">
        <v>2602350</v>
      </c>
      <c r="X31" s="2">
        <v>7491</v>
      </c>
      <c r="Y31" s="6">
        <v>3363789</v>
      </c>
    </row>
    <row r="32" spans="1:25" ht="15" x14ac:dyDescent="0.25">
      <c r="A32" s="22" t="s">
        <v>32</v>
      </c>
      <c r="B32" s="2">
        <v>3836</v>
      </c>
      <c r="C32" s="6">
        <v>1553170</v>
      </c>
      <c r="D32" s="2">
        <v>3920</v>
      </c>
      <c r="E32" s="6">
        <v>1689390</v>
      </c>
      <c r="F32" s="2">
        <v>3447</v>
      </c>
      <c r="G32" s="6">
        <v>1273420</v>
      </c>
      <c r="H32" s="2">
        <v>2547</v>
      </c>
      <c r="I32" s="6">
        <v>1114530</v>
      </c>
      <c r="J32" s="2">
        <v>4413</v>
      </c>
      <c r="K32" s="6">
        <v>1776340</v>
      </c>
      <c r="L32" s="2">
        <v>3830</v>
      </c>
      <c r="M32" s="6">
        <v>1916130</v>
      </c>
      <c r="N32" s="2">
        <v>5566</v>
      </c>
      <c r="O32" s="6">
        <v>2356380</v>
      </c>
      <c r="P32" s="2">
        <v>5514</v>
      </c>
      <c r="Q32" s="6">
        <v>2305920</v>
      </c>
      <c r="R32" s="2">
        <v>4873</v>
      </c>
      <c r="S32" s="6">
        <v>1657090</v>
      </c>
      <c r="T32" s="2">
        <v>2138</v>
      </c>
      <c r="U32" s="6">
        <v>1035040</v>
      </c>
      <c r="V32" s="2">
        <v>2806</v>
      </c>
      <c r="W32" s="6">
        <v>1187180</v>
      </c>
      <c r="X32" s="2">
        <v>3726</v>
      </c>
      <c r="Y32" s="6">
        <v>1555600</v>
      </c>
    </row>
    <row r="33" spans="1:25" ht="15" x14ac:dyDescent="0.25">
      <c r="A33" s="22" t="s">
        <v>33</v>
      </c>
      <c r="B33" s="2">
        <v>3894</v>
      </c>
      <c r="C33" s="6">
        <v>1611510</v>
      </c>
      <c r="D33" s="2">
        <v>3931</v>
      </c>
      <c r="E33" s="6">
        <v>1815510</v>
      </c>
      <c r="F33" s="2">
        <v>3726</v>
      </c>
      <c r="G33" s="6">
        <v>1361240</v>
      </c>
      <c r="H33" s="2">
        <v>3050</v>
      </c>
      <c r="I33" s="6">
        <v>1197600</v>
      </c>
      <c r="J33" s="2">
        <v>4811</v>
      </c>
      <c r="K33" s="6">
        <v>1914080</v>
      </c>
      <c r="L33" s="2">
        <v>4445</v>
      </c>
      <c r="M33" s="6">
        <v>2055980</v>
      </c>
      <c r="N33" s="2">
        <v>6448</v>
      </c>
      <c r="O33" s="6">
        <v>2432010</v>
      </c>
      <c r="P33" s="2">
        <v>6355</v>
      </c>
      <c r="Q33" s="6">
        <v>2552910</v>
      </c>
      <c r="R33" s="2">
        <v>5685</v>
      </c>
      <c r="S33" s="6">
        <v>1769450</v>
      </c>
      <c r="T33" s="2">
        <v>2263</v>
      </c>
      <c r="U33" s="6">
        <v>1105680</v>
      </c>
      <c r="V33" s="2">
        <v>2778</v>
      </c>
      <c r="W33" s="6">
        <v>1245450</v>
      </c>
      <c r="X33" s="2">
        <v>3900</v>
      </c>
      <c r="Y33" s="6">
        <v>1640400</v>
      </c>
    </row>
    <row r="34" spans="1:25" ht="15" x14ac:dyDescent="0.25">
      <c r="A34" s="13" t="s">
        <v>34</v>
      </c>
      <c r="B34" s="2">
        <v>4795</v>
      </c>
      <c r="C34" s="6">
        <v>1986200</v>
      </c>
      <c r="D34" s="2">
        <v>4756</v>
      </c>
      <c r="E34" s="6">
        <v>2177730</v>
      </c>
      <c r="F34" s="2">
        <v>4374</v>
      </c>
      <c r="G34" s="6">
        <v>1558960</v>
      </c>
      <c r="H34" s="2">
        <v>3344</v>
      </c>
      <c r="I34" s="6">
        <v>1288190</v>
      </c>
      <c r="J34" s="2">
        <v>4588</v>
      </c>
      <c r="K34" s="6">
        <v>1881280</v>
      </c>
      <c r="L34" s="2">
        <v>4173</v>
      </c>
      <c r="M34" s="6">
        <v>2104380</v>
      </c>
      <c r="N34" s="2">
        <v>5923</v>
      </c>
      <c r="O34" s="6">
        <v>2394430</v>
      </c>
      <c r="P34" s="2">
        <v>5670</v>
      </c>
      <c r="Q34" s="6">
        <v>2416951</v>
      </c>
      <c r="R34" s="2">
        <v>5178</v>
      </c>
      <c r="S34" s="6">
        <v>1788890</v>
      </c>
      <c r="T34" s="2">
        <v>2391</v>
      </c>
      <c r="U34" s="6">
        <v>1201050</v>
      </c>
      <c r="V34" s="2">
        <v>3493</v>
      </c>
      <c r="W34" s="6">
        <v>1514540</v>
      </c>
      <c r="X34" s="2">
        <v>4497</v>
      </c>
      <c r="Y34" s="6">
        <v>1961040</v>
      </c>
    </row>
    <row r="35" spans="1:25" ht="15" x14ac:dyDescent="0.25">
      <c r="A35" s="22" t="s">
        <v>35</v>
      </c>
      <c r="B35" s="2">
        <v>1333</v>
      </c>
      <c r="C35" s="6">
        <v>874920</v>
      </c>
      <c r="D35" s="2">
        <v>1040</v>
      </c>
      <c r="E35" s="6">
        <v>864830</v>
      </c>
      <c r="F35" s="2">
        <v>1287</v>
      </c>
      <c r="G35" s="6">
        <v>833370</v>
      </c>
      <c r="H35" s="2">
        <v>1341</v>
      </c>
      <c r="I35" s="6">
        <v>819990</v>
      </c>
      <c r="J35" s="2">
        <v>1530</v>
      </c>
      <c r="K35" s="6">
        <v>849370</v>
      </c>
      <c r="L35" s="2">
        <v>1494</v>
      </c>
      <c r="M35" s="6">
        <v>778100</v>
      </c>
      <c r="N35" s="2">
        <v>1364</v>
      </c>
      <c r="O35" s="6">
        <v>914710</v>
      </c>
      <c r="P35" s="2">
        <v>1305</v>
      </c>
      <c r="Q35" s="6">
        <v>863156</v>
      </c>
      <c r="R35" s="2">
        <v>1401</v>
      </c>
      <c r="S35" s="6">
        <v>896950</v>
      </c>
      <c r="T35" s="2">
        <v>1005</v>
      </c>
      <c r="U35" s="6">
        <v>813560</v>
      </c>
      <c r="V35" s="3">
        <v>927</v>
      </c>
      <c r="W35" s="6">
        <v>794700</v>
      </c>
      <c r="X35" s="2">
        <v>1118</v>
      </c>
      <c r="Y35" s="6">
        <v>737380</v>
      </c>
    </row>
    <row r="36" spans="1:25" ht="15" x14ac:dyDescent="0.25">
      <c r="A36" s="13" t="s">
        <v>36</v>
      </c>
      <c r="B36" s="2">
        <v>2945</v>
      </c>
      <c r="C36" s="6">
        <v>1283890</v>
      </c>
      <c r="D36" s="2">
        <v>2965</v>
      </c>
      <c r="E36" s="6">
        <v>1363640</v>
      </c>
      <c r="F36" s="2">
        <v>2689</v>
      </c>
      <c r="G36" s="6">
        <v>1122440</v>
      </c>
      <c r="H36" s="2">
        <v>2517</v>
      </c>
      <c r="I36" s="6">
        <v>1050950</v>
      </c>
      <c r="J36" s="2">
        <v>2819</v>
      </c>
      <c r="K36" s="6">
        <v>1315740</v>
      </c>
      <c r="L36" s="2">
        <v>2806</v>
      </c>
      <c r="M36" s="6">
        <v>1392290</v>
      </c>
      <c r="N36" s="2">
        <v>3703</v>
      </c>
      <c r="O36" s="6">
        <v>1577900</v>
      </c>
      <c r="P36" s="2">
        <v>3755</v>
      </c>
      <c r="Q36" s="6">
        <v>1626830</v>
      </c>
      <c r="R36" s="2">
        <v>3285</v>
      </c>
      <c r="S36" s="6">
        <v>1230780</v>
      </c>
      <c r="T36" s="2">
        <v>1691</v>
      </c>
      <c r="U36" s="6">
        <v>853920</v>
      </c>
      <c r="V36" s="2">
        <v>1895</v>
      </c>
      <c r="W36" s="6">
        <v>959870</v>
      </c>
      <c r="X36" s="2">
        <v>2877</v>
      </c>
      <c r="Y36" s="6">
        <v>1256510</v>
      </c>
    </row>
    <row r="37" spans="1:25" ht="15" x14ac:dyDescent="0.25">
      <c r="A37" s="22" t="s">
        <v>37</v>
      </c>
      <c r="B37" s="2">
        <v>3055</v>
      </c>
      <c r="C37" s="6">
        <v>1373780</v>
      </c>
      <c r="D37" s="2">
        <v>3383</v>
      </c>
      <c r="E37" s="6">
        <v>1558630</v>
      </c>
      <c r="F37" s="2">
        <v>2910</v>
      </c>
      <c r="G37" s="6">
        <v>1214190</v>
      </c>
      <c r="H37" s="2">
        <v>2501</v>
      </c>
      <c r="I37" s="6">
        <v>1144150</v>
      </c>
      <c r="J37" s="2">
        <v>3269</v>
      </c>
      <c r="K37" s="6">
        <v>1518860</v>
      </c>
      <c r="L37" s="2">
        <v>3114</v>
      </c>
      <c r="M37" s="6">
        <v>1638620</v>
      </c>
      <c r="N37" s="2">
        <v>4222</v>
      </c>
      <c r="O37" s="6">
        <v>1879110</v>
      </c>
      <c r="P37" s="2">
        <v>4251</v>
      </c>
      <c r="Q37" s="6">
        <v>1868407</v>
      </c>
      <c r="R37" s="2">
        <v>3992</v>
      </c>
      <c r="S37" s="6">
        <v>1479310</v>
      </c>
      <c r="T37" s="2">
        <v>1973</v>
      </c>
      <c r="U37" s="6">
        <v>1023120</v>
      </c>
      <c r="V37" s="2">
        <v>2505</v>
      </c>
      <c r="W37" s="6">
        <v>1158880</v>
      </c>
      <c r="X37" s="2">
        <v>2991</v>
      </c>
      <c r="Y37" s="6">
        <v>1423764</v>
      </c>
    </row>
    <row r="38" spans="1:25" ht="15" x14ac:dyDescent="0.25">
      <c r="A38" s="13" t="s">
        <v>38</v>
      </c>
      <c r="B38" s="2">
        <v>14606</v>
      </c>
      <c r="C38" s="6">
        <v>5753700</v>
      </c>
      <c r="D38" s="2">
        <v>14768</v>
      </c>
      <c r="E38" s="6">
        <v>6282290</v>
      </c>
      <c r="F38" s="2">
        <v>13478</v>
      </c>
      <c r="G38" s="6">
        <v>4861520</v>
      </c>
      <c r="H38" s="2">
        <v>10802</v>
      </c>
      <c r="I38" s="6">
        <v>3789980</v>
      </c>
      <c r="J38" s="2">
        <v>6026</v>
      </c>
      <c r="K38" s="6">
        <v>3869310</v>
      </c>
      <c r="L38" s="2">
        <v>6266</v>
      </c>
      <c r="M38" s="6">
        <v>4309160</v>
      </c>
      <c r="N38" s="2">
        <v>7420</v>
      </c>
      <c r="O38" s="6">
        <v>4401120</v>
      </c>
      <c r="P38" s="2">
        <v>7115</v>
      </c>
      <c r="Q38" s="6">
        <v>4247090</v>
      </c>
      <c r="R38" s="2">
        <v>6525</v>
      </c>
      <c r="S38" s="6">
        <v>4019800</v>
      </c>
      <c r="T38" s="2">
        <v>7886</v>
      </c>
      <c r="U38" s="6">
        <v>3648150</v>
      </c>
      <c r="V38" s="2">
        <v>11690</v>
      </c>
      <c r="W38" s="6">
        <v>4755190</v>
      </c>
      <c r="X38" s="2">
        <v>14256</v>
      </c>
      <c r="Y38" s="6">
        <v>6035490</v>
      </c>
    </row>
    <row r="39" spans="1:25" ht="15" x14ac:dyDescent="0.25">
      <c r="A39" s="22" t="s">
        <v>39</v>
      </c>
      <c r="B39" s="2">
        <v>8618</v>
      </c>
      <c r="C39" s="6">
        <v>3773690</v>
      </c>
      <c r="D39" s="2">
        <v>8392</v>
      </c>
      <c r="E39" s="6">
        <v>4074980</v>
      </c>
      <c r="F39" s="2">
        <v>7692</v>
      </c>
      <c r="G39" s="6">
        <v>3100630</v>
      </c>
      <c r="H39" s="2">
        <v>6519</v>
      </c>
      <c r="I39" s="6">
        <v>2786200</v>
      </c>
      <c r="J39" s="2">
        <v>11573</v>
      </c>
      <c r="K39" s="6">
        <v>4303880</v>
      </c>
      <c r="L39" s="2">
        <v>10498</v>
      </c>
      <c r="M39" s="6">
        <v>4721410</v>
      </c>
      <c r="N39" s="2">
        <v>16284</v>
      </c>
      <c r="O39" s="6">
        <v>5634940</v>
      </c>
      <c r="P39" s="2">
        <v>15993</v>
      </c>
      <c r="Q39" s="6">
        <v>5959490</v>
      </c>
      <c r="R39" s="2">
        <v>14437</v>
      </c>
      <c r="S39" s="6">
        <v>4128880</v>
      </c>
      <c r="T39" s="2">
        <v>5145</v>
      </c>
      <c r="U39" s="6">
        <v>2633510</v>
      </c>
      <c r="V39" s="2">
        <v>6661</v>
      </c>
      <c r="W39" s="6">
        <v>3017330</v>
      </c>
      <c r="X39" s="2">
        <v>8541</v>
      </c>
      <c r="Y39" s="6">
        <v>3806310</v>
      </c>
    </row>
    <row r="40" spans="1:25" ht="15" x14ac:dyDescent="0.25">
      <c r="A40" s="22" t="s">
        <v>52</v>
      </c>
      <c r="B40" s="2">
        <v>10128</v>
      </c>
      <c r="C40" s="6">
        <v>4694530</v>
      </c>
      <c r="D40" s="2">
        <v>10141</v>
      </c>
      <c r="E40" s="6">
        <v>4978260</v>
      </c>
      <c r="F40" s="2">
        <v>10012</v>
      </c>
      <c r="G40" s="6">
        <v>4277990</v>
      </c>
      <c r="H40" s="2">
        <v>8929</v>
      </c>
      <c r="I40" s="6">
        <v>3639040</v>
      </c>
      <c r="J40" s="2">
        <v>4977</v>
      </c>
      <c r="K40" s="6">
        <v>3475540</v>
      </c>
      <c r="L40" s="2">
        <v>4938</v>
      </c>
      <c r="M40" s="6">
        <v>3635010</v>
      </c>
      <c r="N40" s="2">
        <v>5864</v>
      </c>
      <c r="O40" s="6">
        <v>3823290</v>
      </c>
      <c r="P40" s="2">
        <v>5748</v>
      </c>
      <c r="Q40" s="6">
        <v>3548590</v>
      </c>
      <c r="R40" s="2">
        <v>5255</v>
      </c>
      <c r="S40" s="6">
        <v>3458280</v>
      </c>
      <c r="T40" s="2">
        <v>6979</v>
      </c>
      <c r="U40" s="6">
        <v>3311780</v>
      </c>
      <c r="V40" s="2">
        <v>8307</v>
      </c>
      <c r="W40" s="6">
        <v>3937970</v>
      </c>
      <c r="X40" s="2">
        <v>9798</v>
      </c>
      <c r="Y40" s="6">
        <v>4577390</v>
      </c>
    </row>
    <row r="41" spans="1:25" ht="15" x14ac:dyDescent="0.25">
      <c r="A41" s="13" t="s">
        <v>40</v>
      </c>
      <c r="B41" s="2">
        <v>4507</v>
      </c>
      <c r="C41" s="6">
        <v>2156570</v>
      </c>
      <c r="D41" s="2">
        <v>4497</v>
      </c>
      <c r="E41" s="6">
        <v>2358490</v>
      </c>
      <c r="F41" s="2">
        <v>4290</v>
      </c>
      <c r="G41" s="6">
        <v>1917730</v>
      </c>
      <c r="H41" s="2">
        <v>4034</v>
      </c>
      <c r="I41" s="6">
        <v>1853080</v>
      </c>
      <c r="J41" s="2">
        <v>4218</v>
      </c>
      <c r="K41" s="6">
        <v>1989060</v>
      </c>
      <c r="L41" s="2">
        <v>3674</v>
      </c>
      <c r="M41" s="6">
        <v>2033970</v>
      </c>
      <c r="N41" s="2">
        <v>4581</v>
      </c>
      <c r="O41" s="6">
        <v>2228570</v>
      </c>
      <c r="P41" s="2">
        <v>4452</v>
      </c>
      <c r="Q41" s="6">
        <v>2161730</v>
      </c>
      <c r="R41" s="2">
        <v>4134</v>
      </c>
      <c r="S41" s="6">
        <v>1867960</v>
      </c>
      <c r="T41" s="2">
        <v>2673</v>
      </c>
      <c r="U41" s="6">
        <v>1510260</v>
      </c>
      <c r="V41" s="2">
        <v>3545</v>
      </c>
      <c r="W41" s="6">
        <v>1830820</v>
      </c>
      <c r="X41" s="2">
        <v>4688</v>
      </c>
      <c r="Y41" s="6">
        <v>2239980</v>
      </c>
    </row>
    <row r="42" spans="1:25" ht="15" x14ac:dyDescent="0.25">
      <c r="A42" s="13" t="s">
        <v>41</v>
      </c>
      <c r="B42" s="2">
        <v>2462</v>
      </c>
      <c r="C42" s="6">
        <v>1047610</v>
      </c>
      <c r="D42" s="2">
        <v>2449</v>
      </c>
      <c r="E42" s="6">
        <v>1139310</v>
      </c>
      <c r="F42" s="2">
        <v>2203</v>
      </c>
      <c r="G42" s="6">
        <v>900120</v>
      </c>
      <c r="H42" s="2">
        <v>1902</v>
      </c>
      <c r="I42" s="6">
        <v>882060</v>
      </c>
      <c r="J42" s="2">
        <v>2670</v>
      </c>
      <c r="K42" s="6">
        <v>1159290</v>
      </c>
      <c r="L42" s="2">
        <v>2294</v>
      </c>
      <c r="M42" s="6">
        <v>1232900</v>
      </c>
      <c r="N42" s="2">
        <v>3169</v>
      </c>
      <c r="O42" s="6">
        <v>1377220</v>
      </c>
      <c r="P42" s="2">
        <v>3107</v>
      </c>
      <c r="Q42" s="6">
        <v>1381160</v>
      </c>
      <c r="R42" s="2">
        <v>2751</v>
      </c>
      <c r="S42" s="6">
        <v>1016770</v>
      </c>
      <c r="T42" s="2">
        <v>1328</v>
      </c>
      <c r="U42" s="6">
        <v>670590</v>
      </c>
      <c r="V42" s="2">
        <v>1698</v>
      </c>
      <c r="W42" s="6">
        <v>785080</v>
      </c>
      <c r="X42" s="2">
        <v>2323</v>
      </c>
      <c r="Y42" s="6">
        <v>1041010</v>
      </c>
    </row>
    <row r="43" spans="1:25" ht="15" x14ac:dyDescent="0.25">
      <c r="A43" s="22" t="s">
        <v>42</v>
      </c>
      <c r="B43" s="2">
        <v>2054</v>
      </c>
      <c r="C43" s="6">
        <v>918650</v>
      </c>
      <c r="D43" s="2">
        <v>2773</v>
      </c>
      <c r="E43" s="6">
        <v>1114220</v>
      </c>
      <c r="F43" s="2">
        <v>2741</v>
      </c>
      <c r="G43" s="6">
        <v>1141580</v>
      </c>
      <c r="H43" s="2">
        <v>1801</v>
      </c>
      <c r="I43" s="6">
        <v>1076435</v>
      </c>
      <c r="J43" s="2">
        <v>2845</v>
      </c>
      <c r="K43" s="6">
        <v>1418820</v>
      </c>
      <c r="L43" s="2">
        <v>3007</v>
      </c>
      <c r="M43" s="6">
        <v>1529930</v>
      </c>
      <c r="N43" s="2">
        <v>2845</v>
      </c>
      <c r="O43" s="6">
        <v>1333300</v>
      </c>
      <c r="P43" s="2">
        <v>2910</v>
      </c>
      <c r="Q43" s="6">
        <v>1244620</v>
      </c>
      <c r="R43" s="2">
        <v>2702</v>
      </c>
      <c r="S43" s="6">
        <v>939247</v>
      </c>
      <c r="T43" s="2">
        <v>1238</v>
      </c>
      <c r="U43" s="6">
        <v>641250</v>
      </c>
      <c r="V43" s="2">
        <v>1763</v>
      </c>
      <c r="W43" s="6">
        <v>727370</v>
      </c>
      <c r="X43" s="2">
        <v>2054</v>
      </c>
      <c r="Y43" s="6">
        <v>940960</v>
      </c>
    </row>
    <row r="44" spans="1:25" ht="15" x14ac:dyDescent="0.25">
      <c r="A44" s="13" t="s">
        <v>43</v>
      </c>
      <c r="B44" s="2">
        <v>6791</v>
      </c>
      <c r="C44" s="6">
        <v>3007360</v>
      </c>
      <c r="D44" s="2">
        <v>7173</v>
      </c>
      <c r="E44" s="6">
        <v>3183760</v>
      </c>
      <c r="F44" s="2">
        <v>6545</v>
      </c>
      <c r="G44" s="6">
        <v>2499570</v>
      </c>
      <c r="H44" s="2">
        <v>5469</v>
      </c>
      <c r="I44" s="6">
        <v>2178950</v>
      </c>
      <c r="J44" s="2">
        <v>6655</v>
      </c>
      <c r="K44" s="6">
        <v>3107670</v>
      </c>
      <c r="L44" s="2">
        <v>6629</v>
      </c>
      <c r="M44" s="6">
        <v>3345850</v>
      </c>
      <c r="N44" s="2">
        <v>8281</v>
      </c>
      <c r="O44" s="6">
        <v>3787190</v>
      </c>
      <c r="P44" s="2">
        <v>7938</v>
      </c>
      <c r="Q44" s="6">
        <v>3697510</v>
      </c>
      <c r="R44" s="2">
        <v>7154</v>
      </c>
      <c r="S44" s="6">
        <v>2874770</v>
      </c>
      <c r="T44" s="2">
        <v>3843</v>
      </c>
      <c r="U44" s="6">
        <v>2079540</v>
      </c>
      <c r="V44" s="2">
        <v>5962</v>
      </c>
      <c r="W44" s="6">
        <v>2403660</v>
      </c>
      <c r="X44" s="2">
        <v>7316</v>
      </c>
      <c r="Y44" s="6">
        <v>3071320</v>
      </c>
    </row>
    <row r="45" spans="1:25" ht="15" x14ac:dyDescent="0.25">
      <c r="A45" s="13" t="s">
        <v>44</v>
      </c>
      <c r="B45" s="2">
        <v>5041</v>
      </c>
      <c r="C45" s="6">
        <v>2072660</v>
      </c>
      <c r="D45" s="2">
        <v>5229</v>
      </c>
      <c r="E45" s="6">
        <v>2304660</v>
      </c>
      <c r="F45" s="2">
        <v>4769</v>
      </c>
      <c r="G45" s="6">
        <v>1881750</v>
      </c>
      <c r="H45" s="2">
        <v>3946</v>
      </c>
      <c r="I45" s="6">
        <v>1657400</v>
      </c>
      <c r="J45" s="2">
        <v>5560</v>
      </c>
      <c r="K45" s="6">
        <v>2335010</v>
      </c>
      <c r="L45" s="2">
        <v>4977</v>
      </c>
      <c r="M45" s="6">
        <v>2520830</v>
      </c>
      <c r="N45" s="2">
        <v>6966</v>
      </c>
      <c r="O45" s="6">
        <v>2829340</v>
      </c>
      <c r="P45" s="2">
        <v>7011</v>
      </c>
      <c r="Q45" s="6">
        <v>2960170</v>
      </c>
      <c r="R45" s="2">
        <v>6273</v>
      </c>
      <c r="S45" s="6">
        <v>2152910</v>
      </c>
      <c r="T45" s="2">
        <v>2709</v>
      </c>
      <c r="U45" s="6">
        <v>1381060</v>
      </c>
      <c r="V45" s="2">
        <v>3720</v>
      </c>
      <c r="W45" s="6">
        <v>1601430</v>
      </c>
      <c r="X45" s="2">
        <v>4892</v>
      </c>
      <c r="Y45" s="6">
        <v>2104030</v>
      </c>
    </row>
    <row r="46" spans="1:25" ht="15" x14ac:dyDescent="0.25">
      <c r="A46" s="22" t="s">
        <v>45</v>
      </c>
      <c r="B46" s="2">
        <v>3713</v>
      </c>
      <c r="C46" s="6">
        <v>1596450</v>
      </c>
      <c r="D46" s="2">
        <v>3836</v>
      </c>
      <c r="E46" s="6">
        <v>1704190</v>
      </c>
      <c r="F46" s="2">
        <v>3460</v>
      </c>
      <c r="G46" s="6">
        <v>1267430</v>
      </c>
      <c r="H46" s="2">
        <v>2760</v>
      </c>
      <c r="I46" s="6">
        <v>1096100</v>
      </c>
      <c r="J46" s="2">
        <v>3635</v>
      </c>
      <c r="K46" s="6">
        <v>1543440</v>
      </c>
      <c r="L46" s="2">
        <v>3337</v>
      </c>
      <c r="M46" s="6">
        <v>1703520</v>
      </c>
      <c r="N46" s="2">
        <v>4692</v>
      </c>
      <c r="O46" s="6">
        <v>1960650</v>
      </c>
      <c r="P46" s="2">
        <v>4666</v>
      </c>
      <c r="Q46" s="6">
        <v>1971278</v>
      </c>
      <c r="R46" s="2">
        <v>4316</v>
      </c>
      <c r="S46" s="6">
        <v>1490010</v>
      </c>
      <c r="T46" s="2">
        <v>1899</v>
      </c>
      <c r="U46" s="6">
        <v>979990</v>
      </c>
      <c r="V46" s="2">
        <v>2657</v>
      </c>
      <c r="W46" s="6">
        <v>1160280</v>
      </c>
      <c r="X46" s="2">
        <v>3486</v>
      </c>
      <c r="Y46" s="6">
        <v>1530960</v>
      </c>
    </row>
    <row r="47" spans="1:25" ht="15" x14ac:dyDescent="0.25">
      <c r="A47" s="13" t="s">
        <v>46</v>
      </c>
      <c r="B47" s="2">
        <v>4946</v>
      </c>
      <c r="C47" s="6">
        <v>1977260</v>
      </c>
      <c r="D47" s="2">
        <v>5067</v>
      </c>
      <c r="E47" s="6">
        <v>2156180</v>
      </c>
      <c r="F47" s="2">
        <v>4346</v>
      </c>
      <c r="G47" s="6">
        <v>1609780</v>
      </c>
      <c r="H47" s="2">
        <v>3283</v>
      </c>
      <c r="I47" s="6">
        <v>1534670</v>
      </c>
      <c r="J47" s="2">
        <v>5806</v>
      </c>
      <c r="K47" s="6">
        <v>2464810</v>
      </c>
      <c r="L47" s="2">
        <v>5240</v>
      </c>
      <c r="M47" s="6">
        <v>2672460</v>
      </c>
      <c r="N47" s="2">
        <v>7556</v>
      </c>
      <c r="O47" s="6">
        <v>3148610</v>
      </c>
      <c r="P47" s="2">
        <v>7426</v>
      </c>
      <c r="Q47" s="6">
        <v>3163950</v>
      </c>
      <c r="R47" s="2">
        <v>6553</v>
      </c>
      <c r="S47" s="6">
        <v>2323530</v>
      </c>
      <c r="T47" s="2">
        <v>2674</v>
      </c>
      <c r="U47" s="6">
        <v>1528640</v>
      </c>
      <c r="V47" s="2">
        <v>3482</v>
      </c>
      <c r="W47" s="6">
        <v>1549810</v>
      </c>
      <c r="X47" s="2">
        <v>4493</v>
      </c>
      <c r="Y47" s="6">
        <v>2003040</v>
      </c>
    </row>
    <row r="48" spans="1:25" ht="15" x14ac:dyDescent="0.25">
      <c r="A48" s="13" t="s">
        <v>47</v>
      </c>
      <c r="B48" s="2">
        <v>6629</v>
      </c>
      <c r="C48" s="6">
        <v>2741200</v>
      </c>
      <c r="D48" s="2">
        <v>7031</v>
      </c>
      <c r="E48" s="6">
        <v>2998800</v>
      </c>
      <c r="F48" s="2">
        <v>6201</v>
      </c>
      <c r="G48" s="6">
        <v>2387250</v>
      </c>
      <c r="H48" s="2">
        <v>5372</v>
      </c>
      <c r="I48" s="6">
        <v>2029960</v>
      </c>
      <c r="J48" s="2">
        <v>4873</v>
      </c>
      <c r="K48" s="6">
        <v>2420500</v>
      </c>
      <c r="L48" s="2">
        <v>4594</v>
      </c>
      <c r="M48" s="6">
        <v>2625150</v>
      </c>
      <c r="N48" s="2">
        <v>5787</v>
      </c>
      <c r="O48" s="6">
        <v>2779430</v>
      </c>
      <c r="P48" s="2">
        <v>5547</v>
      </c>
      <c r="Q48" s="6">
        <v>2724140</v>
      </c>
      <c r="R48" s="2">
        <v>5087</v>
      </c>
      <c r="S48" s="6">
        <v>2261960</v>
      </c>
      <c r="T48" s="2">
        <v>3551</v>
      </c>
      <c r="U48" s="6">
        <v>1750670</v>
      </c>
      <c r="V48" s="2">
        <v>4918</v>
      </c>
      <c r="W48" s="6">
        <v>2125500</v>
      </c>
      <c r="X48" s="2">
        <v>6674</v>
      </c>
      <c r="Y48" s="6">
        <v>2849710</v>
      </c>
    </row>
    <row r="49" spans="1:26" ht="15" x14ac:dyDescent="0.25">
      <c r="A49" s="13" t="s">
        <v>48</v>
      </c>
      <c r="B49" s="2">
        <v>6292</v>
      </c>
      <c r="C49" s="6">
        <v>2525850</v>
      </c>
      <c r="D49" s="2">
        <v>6344</v>
      </c>
      <c r="E49" s="6">
        <v>2739780</v>
      </c>
      <c r="F49" s="2">
        <v>5540</v>
      </c>
      <c r="G49" s="6">
        <v>2168640</v>
      </c>
      <c r="H49" s="2">
        <v>4568</v>
      </c>
      <c r="I49" s="6">
        <v>1983920</v>
      </c>
      <c r="J49" s="2">
        <v>6039</v>
      </c>
      <c r="K49" s="6">
        <v>2690850</v>
      </c>
      <c r="L49" s="2">
        <v>5482</v>
      </c>
      <c r="M49" s="6">
        <v>2866360</v>
      </c>
      <c r="N49" s="2">
        <v>7523</v>
      </c>
      <c r="O49" s="6">
        <v>3302620</v>
      </c>
      <c r="P49" s="2">
        <v>7614</v>
      </c>
      <c r="Q49" s="6">
        <v>3294900</v>
      </c>
      <c r="R49" s="2">
        <v>6752</v>
      </c>
      <c r="S49" s="6">
        <v>2530120</v>
      </c>
      <c r="T49" s="2">
        <v>3130</v>
      </c>
      <c r="U49" s="6">
        <v>1718940</v>
      </c>
      <c r="V49" s="2">
        <v>4387</v>
      </c>
      <c r="W49" s="6">
        <v>1942970</v>
      </c>
      <c r="X49" s="2">
        <v>5715</v>
      </c>
      <c r="Y49" s="6">
        <v>2516870</v>
      </c>
    </row>
    <row r="50" spans="1:26" ht="15" x14ac:dyDescent="0.25">
      <c r="A50" s="22" t="s">
        <v>49</v>
      </c>
      <c r="B50" s="2">
        <v>2502</v>
      </c>
      <c r="C50" s="6">
        <v>1254100</v>
      </c>
      <c r="D50" s="2">
        <v>2426</v>
      </c>
      <c r="E50" s="6">
        <v>1332220</v>
      </c>
      <c r="F50" s="2">
        <v>2246</v>
      </c>
      <c r="G50" s="6">
        <v>940020</v>
      </c>
      <c r="H50" s="2">
        <v>1728</v>
      </c>
      <c r="I50" s="6">
        <v>767820</v>
      </c>
      <c r="J50" s="2">
        <v>2227</v>
      </c>
      <c r="K50" s="6">
        <v>1002380</v>
      </c>
      <c r="L50" s="2">
        <v>1869</v>
      </c>
      <c r="M50" s="6">
        <v>1071030</v>
      </c>
      <c r="N50" s="2">
        <v>2637</v>
      </c>
      <c r="O50" s="6">
        <v>1199400</v>
      </c>
      <c r="P50" s="2">
        <v>2509</v>
      </c>
      <c r="Q50" s="6">
        <v>1185649</v>
      </c>
      <c r="R50" s="2">
        <v>2310</v>
      </c>
      <c r="S50" s="6">
        <v>952020</v>
      </c>
      <c r="T50" s="2">
        <v>1306</v>
      </c>
      <c r="U50" s="6">
        <v>691380</v>
      </c>
      <c r="V50" s="2">
        <v>1792</v>
      </c>
      <c r="W50" s="6">
        <v>869940</v>
      </c>
      <c r="X50" s="2">
        <v>2317</v>
      </c>
      <c r="Y50" s="6">
        <v>1113890</v>
      </c>
    </row>
    <row r="51" spans="1:26" ht="15" x14ac:dyDescent="0.25">
      <c r="A51" s="22" t="s">
        <v>50</v>
      </c>
      <c r="B51" s="3">
        <v>13</v>
      </c>
      <c r="C51" s="6">
        <v>10850</v>
      </c>
      <c r="D51" s="3">
        <v>21</v>
      </c>
      <c r="E51" s="6">
        <v>18460</v>
      </c>
      <c r="F51" s="3">
        <v>53</v>
      </c>
      <c r="G51" s="6">
        <v>17210</v>
      </c>
      <c r="H51" s="3">
        <v>73</v>
      </c>
      <c r="I51" s="6">
        <v>15210</v>
      </c>
      <c r="J51" s="3">
        <v>42</v>
      </c>
      <c r="K51" s="6">
        <v>24350</v>
      </c>
      <c r="L51" s="3">
        <v>33</v>
      </c>
      <c r="M51" s="6">
        <v>20810</v>
      </c>
      <c r="N51" s="3">
        <v>41</v>
      </c>
      <c r="O51" s="6">
        <v>28240</v>
      </c>
      <c r="P51" s="3">
        <v>40</v>
      </c>
      <c r="Q51" s="6">
        <v>30370</v>
      </c>
      <c r="R51" s="3">
        <v>38</v>
      </c>
      <c r="S51" s="6">
        <v>24080</v>
      </c>
      <c r="T51" s="3">
        <v>18</v>
      </c>
      <c r="U51" s="6">
        <v>16980</v>
      </c>
      <c r="V51" s="3">
        <v>17</v>
      </c>
      <c r="W51" s="6">
        <v>14706</v>
      </c>
      <c r="X51" s="3">
        <v>14</v>
      </c>
      <c r="Y51" s="6">
        <v>17090</v>
      </c>
    </row>
    <row r="52" spans="1:26" ht="15.75" thickBot="1" x14ac:dyDescent="0.3">
      <c r="A52" s="14" t="s">
        <v>51</v>
      </c>
      <c r="B52" s="4">
        <v>5897</v>
      </c>
      <c r="C52" s="7">
        <v>2502410</v>
      </c>
      <c r="D52" s="4">
        <v>5923</v>
      </c>
      <c r="E52" s="7">
        <v>2726480</v>
      </c>
      <c r="F52" s="4">
        <v>5385</v>
      </c>
      <c r="G52" s="7">
        <v>2057140</v>
      </c>
      <c r="H52" s="4">
        <v>4523</v>
      </c>
      <c r="I52" s="7">
        <v>1864000</v>
      </c>
      <c r="J52" s="4">
        <v>6558</v>
      </c>
      <c r="K52" s="7">
        <v>2806520</v>
      </c>
      <c r="L52" s="4">
        <v>5975</v>
      </c>
      <c r="M52" s="7">
        <v>3075180</v>
      </c>
      <c r="N52" s="4">
        <v>8567</v>
      </c>
      <c r="O52" s="7">
        <v>3487020</v>
      </c>
      <c r="P52" s="4">
        <v>8508</v>
      </c>
      <c r="Q52" s="7">
        <v>3551010</v>
      </c>
      <c r="R52" s="4">
        <v>7692</v>
      </c>
      <c r="S52" s="7">
        <v>2568448</v>
      </c>
      <c r="T52" s="4">
        <v>3234</v>
      </c>
      <c r="U52" s="7">
        <v>1617360</v>
      </c>
      <c r="V52" s="4">
        <v>4316</v>
      </c>
      <c r="W52" s="7">
        <v>1899260</v>
      </c>
      <c r="X52" s="4">
        <v>5553</v>
      </c>
      <c r="Y52" s="7">
        <v>2487190</v>
      </c>
    </row>
    <row r="53" spans="1:26" ht="15" x14ac:dyDescent="0.25">
      <c r="A53" s="18" t="s">
        <v>53</v>
      </c>
      <c r="X53" s="12">
        <v>728</v>
      </c>
      <c r="Y53" s="12">
        <v>448927</v>
      </c>
    </row>
    <row r="54" spans="1:26" ht="15" x14ac:dyDescent="0.25">
      <c r="A54" s="19" t="s">
        <v>56</v>
      </c>
      <c r="B54" s="11">
        <f>SUM(B3:B53)</f>
        <v>244739</v>
      </c>
      <c r="C54" s="11"/>
      <c r="D54" s="11">
        <f>SUM(D3:D53)</f>
        <v>249283</v>
      </c>
      <c r="E54" s="11"/>
      <c r="F54" s="11">
        <f>SUM(F3:F53)</f>
        <v>230526</v>
      </c>
      <c r="G54" s="11"/>
      <c r="H54" s="11">
        <f>SUM(H3:H53)</f>
        <v>192543</v>
      </c>
      <c r="I54" s="11"/>
      <c r="J54" s="11">
        <f>SUM(J3:J53)</f>
        <v>224927</v>
      </c>
      <c r="K54" s="11"/>
      <c r="L54" s="11">
        <f>SUM(L3:L53)</f>
        <v>209648</v>
      </c>
      <c r="M54" s="11"/>
      <c r="N54" s="11">
        <f>SUM(N3:N53)</f>
        <v>283049</v>
      </c>
      <c r="O54" s="11"/>
      <c r="P54" s="11">
        <f>SUM(P3:P53)</f>
        <v>275961</v>
      </c>
      <c r="Q54" s="11"/>
      <c r="R54" s="11">
        <f>SUM(R3:R53)</f>
        <v>248910</v>
      </c>
      <c r="S54" s="11"/>
      <c r="T54" s="11">
        <f>SUM(T3:T53)</f>
        <v>137945</v>
      </c>
      <c r="U54" s="11"/>
      <c r="V54" s="11">
        <f>SUM(V3:V53)</f>
        <v>186039</v>
      </c>
      <c r="W54" s="11"/>
      <c r="X54" s="11">
        <f>SUM(X3:X53)</f>
        <v>237385</v>
      </c>
      <c r="Y54" s="11"/>
      <c r="Z54" s="11">
        <f>SUM(B54:Y54)</f>
        <v>2720955</v>
      </c>
    </row>
    <row r="55" spans="1:26" ht="15" x14ac:dyDescent="0.25">
      <c r="A55" s="19" t="s">
        <v>57</v>
      </c>
      <c r="C55" s="11">
        <f>SUM(C3:C54)</f>
        <v>105959330</v>
      </c>
      <c r="E55" s="11">
        <f>SUM(E3:E54)</f>
        <v>115093690</v>
      </c>
      <c r="G55" s="11">
        <f>SUM(G3:G54)</f>
        <v>91603530</v>
      </c>
      <c r="I55" s="11">
        <f>SUM(I3:I54)</f>
        <v>80836149</v>
      </c>
      <c r="K55" s="11">
        <f>SUM(K3:K54)</f>
        <v>103328140</v>
      </c>
      <c r="M55" s="11">
        <f>SUM(M3:M54)</f>
        <v>111221128</v>
      </c>
      <c r="O55" s="11">
        <f>SUM(O3:O54)</f>
        <v>125072249</v>
      </c>
      <c r="Q55" s="11">
        <f>SUM(Q3:Q54)</f>
        <v>124521332</v>
      </c>
      <c r="S55" s="11">
        <f>SUM(S3:S54)</f>
        <v>98964723</v>
      </c>
      <c r="U55" s="11">
        <f>SUM(U3:U54)</f>
        <v>72416406</v>
      </c>
      <c r="W55" s="11">
        <f>SUM(W3:W54)</f>
        <v>84193362</v>
      </c>
      <c r="Y55" s="11">
        <f>SUM(Y3:Y54)</f>
        <v>106757429</v>
      </c>
      <c r="Z55" s="11">
        <f>SUM(B55:Y55)</f>
        <v>1219967468</v>
      </c>
    </row>
    <row r="58" spans="1:26" s="17" customFormat="1" ht="15" x14ac:dyDescent="0.25">
      <c r="A58" s="15" t="s">
        <v>58</v>
      </c>
      <c r="B58" s="16">
        <f>B9+B11+B15+B16+B17+B25+B28+B30+B31+B34+B36+B38+B41+B42+B44+B45+B47+B48+B49+B52</f>
        <v>110745</v>
      </c>
      <c r="C58" s="16">
        <f t="shared" ref="C58:Y58" si="0">C9+C11+C15+C16+C17+C25+C28+C30+C31+C34+C36+C38+C41+C42+C44+C45+C47+C48+C49+C52</f>
        <v>46061300</v>
      </c>
      <c r="D58" s="16">
        <f t="shared" si="0"/>
        <v>111762</v>
      </c>
      <c r="E58" s="16">
        <f t="shared" si="0"/>
        <v>50022140</v>
      </c>
      <c r="F58" s="16">
        <f t="shared" si="0"/>
        <v>101700</v>
      </c>
      <c r="G58" s="16">
        <f t="shared" si="0"/>
        <v>38736170</v>
      </c>
      <c r="H58" s="16">
        <f t="shared" si="0"/>
        <v>84382</v>
      </c>
      <c r="I58" s="16">
        <f t="shared" si="0"/>
        <v>33834580</v>
      </c>
      <c r="J58" s="16">
        <f t="shared" si="0"/>
        <v>100415</v>
      </c>
      <c r="K58" s="16">
        <f t="shared" si="0"/>
        <v>45270830</v>
      </c>
      <c r="L58" s="16">
        <f t="shared" si="0"/>
        <v>93518</v>
      </c>
      <c r="M58" s="16">
        <f t="shared" si="0"/>
        <v>49386918</v>
      </c>
      <c r="N58" s="16">
        <f t="shared" si="0"/>
        <v>127271</v>
      </c>
      <c r="O58" s="16">
        <f t="shared" si="0"/>
        <v>55437339</v>
      </c>
      <c r="P58" s="16">
        <f t="shared" si="0"/>
        <v>125299</v>
      </c>
      <c r="Q58" s="16">
        <f t="shared" si="0"/>
        <v>55550193</v>
      </c>
      <c r="R58" s="16">
        <f t="shared" si="0"/>
        <v>112578</v>
      </c>
      <c r="S58" s="16">
        <f t="shared" si="0"/>
        <v>43142512</v>
      </c>
      <c r="T58" s="16">
        <f t="shared" si="0"/>
        <v>59706</v>
      </c>
      <c r="U58" s="16">
        <f t="shared" si="0"/>
        <v>30374564</v>
      </c>
      <c r="V58" s="16">
        <f t="shared" si="0"/>
        <v>82466</v>
      </c>
      <c r="W58" s="16">
        <f t="shared" si="0"/>
        <v>36056543</v>
      </c>
      <c r="X58" s="16">
        <f t="shared" si="0"/>
        <v>106804</v>
      </c>
      <c r="Y58" s="16">
        <f t="shared" si="0"/>
        <v>46653958</v>
      </c>
      <c r="Z58" s="16">
        <f>Y58+W58+U58+S58+Q58+O58+M58+K58+I58+G58+E58+C58</f>
        <v>530527047</v>
      </c>
    </row>
    <row r="59" spans="1:26" s="25" customFormat="1" ht="15" x14ac:dyDescent="0.25">
      <c r="A59" s="19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6" s="25" customFormat="1" ht="15.75" thickBot="1" x14ac:dyDescent="0.3">
      <c r="A60" s="19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6" ht="15.75" customHeight="1" thickBot="1" x14ac:dyDescent="0.3">
      <c r="A61" s="8"/>
      <c r="B61" s="31">
        <v>41821</v>
      </c>
      <c r="C61" s="32"/>
      <c r="D61" s="31">
        <v>41852</v>
      </c>
      <c r="E61" s="32"/>
      <c r="F61" s="31">
        <v>41883</v>
      </c>
      <c r="G61" s="32"/>
      <c r="H61" s="31">
        <v>41913</v>
      </c>
      <c r="I61" s="32"/>
      <c r="J61" s="31">
        <v>41944</v>
      </c>
      <c r="K61" s="32"/>
      <c r="L61" s="31">
        <v>41974</v>
      </c>
      <c r="M61" s="32"/>
      <c r="N61" s="31">
        <v>42005</v>
      </c>
      <c r="O61" s="32"/>
      <c r="P61" s="33">
        <v>42050</v>
      </c>
      <c r="Q61" s="34"/>
      <c r="R61" s="31">
        <v>42064</v>
      </c>
      <c r="S61" s="32"/>
      <c r="T61" s="31">
        <v>42095</v>
      </c>
      <c r="U61" s="32"/>
      <c r="V61" s="31">
        <v>42125</v>
      </c>
      <c r="W61" s="32"/>
      <c r="X61" s="31">
        <v>42156</v>
      </c>
      <c r="Y61" s="32"/>
    </row>
    <row r="62" spans="1:26" ht="15.75" thickBot="1" x14ac:dyDescent="0.3">
      <c r="A62" s="20" t="s">
        <v>0</v>
      </c>
      <c r="B62" s="9" t="s">
        <v>59</v>
      </c>
      <c r="C62" s="10"/>
      <c r="D62" s="9" t="s">
        <v>59</v>
      </c>
      <c r="E62" s="10"/>
      <c r="F62" s="9" t="s">
        <v>59</v>
      </c>
      <c r="G62" s="10"/>
      <c r="H62" s="9" t="s">
        <v>59</v>
      </c>
      <c r="I62" s="10"/>
      <c r="J62" s="9" t="s">
        <v>59</v>
      </c>
      <c r="K62" s="10"/>
      <c r="L62" s="9" t="s">
        <v>59</v>
      </c>
      <c r="M62" s="10"/>
      <c r="N62" s="9" t="s">
        <v>59</v>
      </c>
      <c r="O62" s="10"/>
      <c r="P62" s="9" t="s">
        <v>59</v>
      </c>
      <c r="Q62" s="10"/>
      <c r="R62" s="9" t="s">
        <v>59</v>
      </c>
      <c r="S62" s="10"/>
      <c r="T62" s="9" t="s">
        <v>59</v>
      </c>
      <c r="U62" s="10"/>
      <c r="V62" s="9" t="s">
        <v>59</v>
      </c>
      <c r="W62" s="10"/>
      <c r="X62" s="9" t="s">
        <v>59</v>
      </c>
      <c r="Y62" s="10"/>
    </row>
    <row r="63" spans="1:26" ht="15.75" thickBot="1" x14ac:dyDescent="0.3">
      <c r="A63" s="19" t="s">
        <v>54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" x14ac:dyDescent="0.25">
      <c r="A64" s="21" t="s">
        <v>3</v>
      </c>
      <c r="B64" s="1">
        <v>4813</v>
      </c>
      <c r="D64" s="1">
        <v>4627</v>
      </c>
      <c r="F64" s="1">
        <v>4250</v>
      </c>
      <c r="H64" s="1">
        <v>3974</v>
      </c>
      <c r="J64" s="1">
        <v>4851</v>
      </c>
      <c r="L64" s="1">
        <v>4326</v>
      </c>
      <c r="N64" s="1">
        <v>5248</v>
      </c>
      <c r="P64" s="1">
        <v>5306</v>
      </c>
      <c r="R64" s="1">
        <v>4998</v>
      </c>
      <c r="T64" s="1">
        <v>2611</v>
      </c>
      <c r="V64" s="1">
        <v>3686</v>
      </c>
      <c r="X64" s="1">
        <v>4230</v>
      </c>
    </row>
    <row r="65" spans="1:24" ht="15" x14ac:dyDescent="0.25">
      <c r="A65" s="22" t="s">
        <v>4</v>
      </c>
      <c r="B65" s="2">
        <v>6817</v>
      </c>
      <c r="D65" s="2">
        <v>6694</v>
      </c>
      <c r="F65" s="2">
        <v>6130</v>
      </c>
      <c r="H65" s="2">
        <v>4167</v>
      </c>
      <c r="J65" s="2">
        <v>5424</v>
      </c>
      <c r="L65" s="2">
        <v>4964</v>
      </c>
      <c r="N65" s="2">
        <v>7795</v>
      </c>
      <c r="P65" s="2">
        <v>7860</v>
      </c>
      <c r="R65" s="2">
        <v>7109</v>
      </c>
      <c r="T65" s="2">
        <v>3933</v>
      </c>
      <c r="V65" s="2">
        <v>5061</v>
      </c>
      <c r="X65" s="2">
        <v>6616</v>
      </c>
    </row>
    <row r="66" spans="1:24" ht="15" x14ac:dyDescent="0.25">
      <c r="A66" s="22" t="s">
        <v>5</v>
      </c>
      <c r="B66" s="2">
        <v>3545</v>
      </c>
      <c r="D66" s="2">
        <v>3953</v>
      </c>
      <c r="F66" s="2">
        <v>3305</v>
      </c>
      <c r="H66" s="2">
        <v>2922</v>
      </c>
      <c r="J66" s="2">
        <v>3720</v>
      </c>
      <c r="L66" s="2">
        <v>3460</v>
      </c>
      <c r="N66" s="2">
        <v>4717</v>
      </c>
      <c r="P66" s="2">
        <v>4847</v>
      </c>
      <c r="R66" s="2">
        <v>4296</v>
      </c>
      <c r="T66" s="2">
        <v>2320</v>
      </c>
      <c r="V66" s="2">
        <v>2948</v>
      </c>
      <c r="X66" s="2">
        <v>3434</v>
      </c>
    </row>
    <row r="67" spans="1:24" ht="15" x14ac:dyDescent="0.25">
      <c r="A67" s="22" t="s">
        <v>6</v>
      </c>
      <c r="B67" s="2">
        <v>6901</v>
      </c>
      <c r="D67" s="2">
        <v>6888</v>
      </c>
      <c r="F67" s="2">
        <v>6525</v>
      </c>
      <c r="H67" s="2">
        <v>4873</v>
      </c>
      <c r="J67" s="2">
        <v>4374</v>
      </c>
      <c r="L67" s="2">
        <v>4141</v>
      </c>
      <c r="N67" s="2">
        <v>5378</v>
      </c>
      <c r="P67" s="2">
        <v>5203</v>
      </c>
      <c r="R67" s="2">
        <v>4581</v>
      </c>
      <c r="T67" s="2">
        <v>3149</v>
      </c>
      <c r="V67" s="2">
        <v>4957</v>
      </c>
      <c r="X67" s="2">
        <v>6512</v>
      </c>
    </row>
    <row r="68" spans="1:24" ht="15" x14ac:dyDescent="0.25">
      <c r="A68" s="22" t="s">
        <v>7</v>
      </c>
      <c r="B68" s="2">
        <v>2048</v>
      </c>
      <c r="D68" s="2">
        <v>2002</v>
      </c>
      <c r="F68" s="2">
        <v>1795</v>
      </c>
      <c r="H68" s="2">
        <v>1458</v>
      </c>
      <c r="J68" s="2">
        <v>1996</v>
      </c>
      <c r="L68" s="2">
        <v>1873</v>
      </c>
      <c r="N68" s="2">
        <v>2540</v>
      </c>
      <c r="P68" s="2">
        <v>2644</v>
      </c>
      <c r="R68" s="2">
        <v>2294</v>
      </c>
      <c r="T68" s="2">
        <v>1095</v>
      </c>
      <c r="V68" s="2">
        <v>1322</v>
      </c>
      <c r="X68" s="2">
        <v>2041</v>
      </c>
    </row>
    <row r="69" spans="1:24" ht="15" x14ac:dyDescent="0.25">
      <c r="A69" s="22" t="s">
        <v>8</v>
      </c>
      <c r="B69" s="3">
        <v>366</v>
      </c>
      <c r="D69" s="3">
        <v>386</v>
      </c>
      <c r="F69" s="3">
        <v>369</v>
      </c>
      <c r="H69" s="3">
        <v>311</v>
      </c>
      <c r="J69" s="3">
        <v>684</v>
      </c>
      <c r="L69" s="3">
        <v>693</v>
      </c>
      <c r="N69" s="3">
        <v>382</v>
      </c>
      <c r="P69" s="3">
        <v>444</v>
      </c>
      <c r="R69" s="3">
        <v>382</v>
      </c>
      <c r="T69" s="3">
        <v>100</v>
      </c>
      <c r="V69" s="3">
        <v>120</v>
      </c>
      <c r="X69" s="3">
        <v>130</v>
      </c>
    </row>
    <row r="70" spans="1:24" ht="15" x14ac:dyDescent="0.25">
      <c r="A70" s="13" t="s">
        <v>9</v>
      </c>
      <c r="B70" s="2">
        <v>1544</v>
      </c>
      <c r="D70" s="2">
        <v>1477</v>
      </c>
      <c r="F70" s="2">
        <v>1404</v>
      </c>
      <c r="H70" s="2">
        <v>1236</v>
      </c>
      <c r="J70" s="2">
        <v>2110</v>
      </c>
      <c r="L70" s="2">
        <v>2354</v>
      </c>
      <c r="N70" s="2">
        <v>3179</v>
      </c>
      <c r="P70" s="2">
        <v>3346</v>
      </c>
      <c r="R70" s="2">
        <v>2889</v>
      </c>
      <c r="T70" s="2">
        <v>1186</v>
      </c>
      <c r="V70" s="2">
        <v>1121</v>
      </c>
      <c r="X70" s="2">
        <v>1486</v>
      </c>
    </row>
    <row r="71" spans="1:24" ht="15" x14ac:dyDescent="0.25">
      <c r="A71" s="22" t="s">
        <v>10</v>
      </c>
      <c r="B71" s="2">
        <v>4329</v>
      </c>
      <c r="D71" s="2">
        <v>4316</v>
      </c>
      <c r="F71" s="2">
        <v>4134</v>
      </c>
      <c r="H71" s="2">
        <v>2955</v>
      </c>
      <c r="J71" s="2">
        <v>5152</v>
      </c>
      <c r="L71" s="2">
        <v>4620</v>
      </c>
      <c r="N71" s="2">
        <v>6486</v>
      </c>
      <c r="P71" s="2">
        <v>6512</v>
      </c>
      <c r="R71" s="2">
        <v>5800</v>
      </c>
      <c r="T71" s="2">
        <v>2501</v>
      </c>
      <c r="V71" s="2">
        <v>3052</v>
      </c>
      <c r="X71" s="2">
        <v>4180</v>
      </c>
    </row>
    <row r="72" spans="1:24" ht="15" x14ac:dyDescent="0.25">
      <c r="A72" s="13" t="s">
        <v>11</v>
      </c>
      <c r="B72" s="2">
        <v>7258</v>
      </c>
      <c r="D72" s="2">
        <v>7206</v>
      </c>
      <c r="F72" s="2">
        <v>6778</v>
      </c>
      <c r="H72" s="2">
        <v>4711</v>
      </c>
      <c r="J72" s="2">
        <v>4244</v>
      </c>
      <c r="L72" s="2">
        <v>4044</v>
      </c>
      <c r="N72" s="2">
        <v>5489</v>
      </c>
      <c r="P72" s="2">
        <v>5126</v>
      </c>
      <c r="R72" s="2">
        <v>4536</v>
      </c>
      <c r="T72" s="2">
        <v>3305</v>
      </c>
      <c r="V72" s="2">
        <v>5016</v>
      </c>
      <c r="X72" s="2">
        <v>6545</v>
      </c>
    </row>
    <row r="73" spans="1:24" ht="15" x14ac:dyDescent="0.25">
      <c r="A73" s="22" t="s">
        <v>12</v>
      </c>
      <c r="B73" s="2">
        <v>3378</v>
      </c>
      <c r="D73" s="2">
        <v>3283</v>
      </c>
      <c r="F73" s="2">
        <v>3197</v>
      </c>
      <c r="H73" s="2">
        <v>2441</v>
      </c>
      <c r="J73" s="2">
        <v>3862</v>
      </c>
      <c r="L73" s="2">
        <v>2890</v>
      </c>
      <c r="N73" s="2">
        <v>5573</v>
      </c>
      <c r="P73" s="2">
        <v>5404</v>
      </c>
      <c r="R73" s="2">
        <v>4592</v>
      </c>
      <c r="T73" s="2">
        <v>2398</v>
      </c>
      <c r="V73" s="2">
        <v>2782</v>
      </c>
      <c r="X73" s="2">
        <v>3564</v>
      </c>
    </row>
    <row r="74" spans="1:24" ht="15" x14ac:dyDescent="0.25">
      <c r="A74" s="22" t="s">
        <v>13</v>
      </c>
      <c r="B74" s="2">
        <v>5502</v>
      </c>
      <c r="D74" s="2">
        <v>5670</v>
      </c>
      <c r="F74" s="2">
        <v>5430</v>
      </c>
      <c r="H74" s="2">
        <v>4134</v>
      </c>
      <c r="J74" s="2">
        <v>3467</v>
      </c>
      <c r="L74" s="2">
        <v>3311</v>
      </c>
      <c r="N74" s="2">
        <v>4050</v>
      </c>
      <c r="P74" s="2">
        <v>3758</v>
      </c>
      <c r="R74" s="2">
        <v>3596</v>
      </c>
      <c r="T74" s="2">
        <v>2689</v>
      </c>
      <c r="V74" s="2">
        <v>4568</v>
      </c>
      <c r="X74" s="2">
        <v>5489</v>
      </c>
    </row>
    <row r="75" spans="1:24" ht="15" x14ac:dyDescent="0.25">
      <c r="A75" s="22" t="s">
        <v>14</v>
      </c>
      <c r="B75" s="2">
        <v>4617</v>
      </c>
      <c r="D75" s="2">
        <v>4935</v>
      </c>
      <c r="F75" s="2">
        <v>4964</v>
      </c>
      <c r="H75" s="2">
        <v>3988</v>
      </c>
      <c r="J75" s="2">
        <v>5446</v>
      </c>
      <c r="L75" s="2">
        <v>5113</v>
      </c>
      <c r="N75" s="2">
        <v>7031</v>
      </c>
      <c r="P75" s="2">
        <v>6522</v>
      </c>
      <c r="R75" s="2">
        <v>6046</v>
      </c>
      <c r="T75" s="2">
        <v>2527</v>
      </c>
      <c r="V75" s="2">
        <v>3545</v>
      </c>
      <c r="X75" s="2">
        <v>4542</v>
      </c>
    </row>
    <row r="76" spans="1:24" ht="15" x14ac:dyDescent="0.25">
      <c r="A76" s="13" t="s">
        <v>15</v>
      </c>
      <c r="B76" s="2">
        <v>5862</v>
      </c>
      <c r="D76" s="2">
        <v>5776</v>
      </c>
      <c r="F76" s="2">
        <v>5465</v>
      </c>
      <c r="H76" s="2">
        <v>5072</v>
      </c>
      <c r="J76" s="2">
        <v>5828</v>
      </c>
      <c r="L76" s="2">
        <v>5283</v>
      </c>
      <c r="N76" s="2">
        <v>7383</v>
      </c>
      <c r="P76" s="2">
        <v>7305</v>
      </c>
      <c r="R76" s="2">
        <v>6450</v>
      </c>
      <c r="T76" s="2">
        <v>3015</v>
      </c>
      <c r="V76" s="2">
        <v>4182</v>
      </c>
      <c r="X76" s="2">
        <v>5573</v>
      </c>
    </row>
    <row r="77" spans="1:24" ht="15" x14ac:dyDescent="0.25">
      <c r="A77" s="13" t="s">
        <v>16</v>
      </c>
      <c r="B77" s="2">
        <v>2123</v>
      </c>
      <c r="D77" s="2">
        <v>2136</v>
      </c>
      <c r="F77" s="2">
        <v>2067</v>
      </c>
      <c r="H77" s="2">
        <v>1992</v>
      </c>
      <c r="J77" s="2">
        <v>3499</v>
      </c>
      <c r="L77" s="2">
        <v>2760</v>
      </c>
      <c r="N77" s="2">
        <v>4374</v>
      </c>
      <c r="P77" s="2">
        <v>4290</v>
      </c>
      <c r="R77" s="2">
        <v>3737</v>
      </c>
      <c r="T77" s="2">
        <v>1236</v>
      </c>
      <c r="V77" s="2">
        <v>1527</v>
      </c>
      <c r="X77" s="2">
        <v>2054</v>
      </c>
    </row>
    <row r="78" spans="1:24" ht="15" x14ac:dyDescent="0.25">
      <c r="A78" s="13" t="s">
        <v>17</v>
      </c>
      <c r="B78" s="2">
        <v>6661</v>
      </c>
      <c r="D78" s="2">
        <v>6739</v>
      </c>
      <c r="F78" s="2">
        <v>6344</v>
      </c>
      <c r="H78" s="2">
        <v>5009</v>
      </c>
      <c r="J78" s="2">
        <v>5586</v>
      </c>
      <c r="L78" s="2">
        <v>5378</v>
      </c>
      <c r="N78" s="2">
        <v>7387</v>
      </c>
      <c r="P78" s="2">
        <v>7122</v>
      </c>
      <c r="R78" s="2">
        <v>6214</v>
      </c>
      <c r="T78" s="2">
        <v>3363</v>
      </c>
      <c r="V78" s="2">
        <v>4640</v>
      </c>
      <c r="X78" s="2">
        <v>6059</v>
      </c>
    </row>
    <row r="79" spans="1:24" ht="15" x14ac:dyDescent="0.25">
      <c r="A79" s="22" t="s">
        <v>18</v>
      </c>
      <c r="B79" s="2">
        <v>9331</v>
      </c>
      <c r="D79" s="2">
        <v>10238</v>
      </c>
      <c r="F79" s="2">
        <v>10092</v>
      </c>
      <c r="H79" s="2">
        <v>9288</v>
      </c>
      <c r="J79" s="2">
        <v>5746</v>
      </c>
      <c r="L79" s="2">
        <v>5521</v>
      </c>
      <c r="N79" s="2">
        <v>6489</v>
      </c>
      <c r="P79" s="2">
        <v>5547</v>
      </c>
      <c r="R79" s="2">
        <v>5132</v>
      </c>
      <c r="T79" s="2">
        <v>5581</v>
      </c>
      <c r="V79" s="2">
        <v>8027</v>
      </c>
      <c r="X79" s="2">
        <v>9167</v>
      </c>
    </row>
    <row r="80" spans="1:24" ht="15" x14ac:dyDescent="0.25">
      <c r="A80" s="22" t="s">
        <v>19</v>
      </c>
      <c r="B80" s="2">
        <v>4296</v>
      </c>
      <c r="D80" s="2">
        <v>4257</v>
      </c>
      <c r="F80" s="2">
        <v>4082</v>
      </c>
      <c r="H80" s="2">
        <v>4374</v>
      </c>
      <c r="J80" s="2">
        <v>3953</v>
      </c>
      <c r="L80" s="2">
        <v>4542</v>
      </c>
      <c r="N80" s="2">
        <v>4562</v>
      </c>
      <c r="P80" s="2">
        <v>3700</v>
      </c>
      <c r="R80" s="2">
        <v>3843</v>
      </c>
      <c r="T80" s="2">
        <v>3279</v>
      </c>
      <c r="V80" s="2">
        <v>3933</v>
      </c>
      <c r="X80" s="2">
        <v>3745</v>
      </c>
    </row>
    <row r="81" spans="1:24" ht="15" x14ac:dyDescent="0.25">
      <c r="A81" s="22" t="s">
        <v>20</v>
      </c>
      <c r="B81" s="2">
        <v>7322</v>
      </c>
      <c r="D81" s="2">
        <v>7860</v>
      </c>
      <c r="F81" s="2">
        <v>7484</v>
      </c>
      <c r="H81" s="2">
        <v>6532</v>
      </c>
      <c r="J81" s="2">
        <v>6435</v>
      </c>
      <c r="L81" s="2">
        <v>6052</v>
      </c>
      <c r="N81" s="2">
        <v>7711</v>
      </c>
      <c r="P81" s="2">
        <v>7316</v>
      </c>
      <c r="R81" s="2">
        <v>6325</v>
      </c>
      <c r="T81" s="2">
        <v>4011</v>
      </c>
      <c r="V81" s="2">
        <v>5508</v>
      </c>
      <c r="X81" s="2">
        <v>7342</v>
      </c>
    </row>
    <row r="82" spans="1:24" ht="15" x14ac:dyDescent="0.25">
      <c r="A82" s="22" t="s">
        <v>21</v>
      </c>
      <c r="B82" s="2">
        <v>3067</v>
      </c>
      <c r="D82" s="2">
        <v>3154</v>
      </c>
      <c r="F82" s="2">
        <v>3292</v>
      </c>
      <c r="H82" s="2">
        <v>2925</v>
      </c>
      <c r="J82" s="2">
        <v>3715</v>
      </c>
      <c r="L82" s="2">
        <v>2890</v>
      </c>
      <c r="N82" s="2">
        <v>3979</v>
      </c>
      <c r="P82" s="2">
        <v>3936</v>
      </c>
      <c r="R82" s="2">
        <v>3659</v>
      </c>
      <c r="T82" s="2">
        <v>1810</v>
      </c>
      <c r="V82" s="2">
        <v>2233</v>
      </c>
      <c r="X82" s="2">
        <v>3041</v>
      </c>
    </row>
    <row r="83" spans="1:24" ht="15" x14ac:dyDescent="0.25">
      <c r="A83" s="22" t="s">
        <v>22</v>
      </c>
      <c r="B83" s="2">
        <v>4056</v>
      </c>
      <c r="D83" s="2">
        <v>4190</v>
      </c>
      <c r="F83" s="2">
        <v>3845</v>
      </c>
      <c r="H83" s="2">
        <v>2825</v>
      </c>
      <c r="J83" s="2">
        <v>4272</v>
      </c>
      <c r="L83" s="2">
        <v>3473</v>
      </c>
      <c r="N83" s="2">
        <v>6761</v>
      </c>
      <c r="P83" s="2">
        <v>5318</v>
      </c>
      <c r="R83" s="2">
        <v>4791</v>
      </c>
      <c r="T83" s="2">
        <v>2268</v>
      </c>
      <c r="V83" s="2">
        <v>2994</v>
      </c>
      <c r="X83" s="2">
        <v>4251</v>
      </c>
    </row>
    <row r="84" spans="1:24" ht="15" x14ac:dyDescent="0.25">
      <c r="A84" s="22" t="s">
        <v>23</v>
      </c>
      <c r="B84" s="2">
        <v>2942</v>
      </c>
      <c r="D84" s="2">
        <v>2922</v>
      </c>
      <c r="F84" s="2">
        <v>2663</v>
      </c>
      <c r="H84" s="2">
        <v>1918</v>
      </c>
      <c r="J84" s="2">
        <v>2748</v>
      </c>
      <c r="L84" s="2">
        <v>2534</v>
      </c>
      <c r="N84" s="2">
        <v>3506</v>
      </c>
      <c r="P84" s="2">
        <v>3402</v>
      </c>
      <c r="R84" s="2">
        <v>3039</v>
      </c>
      <c r="T84" s="2">
        <v>1458</v>
      </c>
      <c r="V84" s="2">
        <v>2145</v>
      </c>
      <c r="X84" s="2">
        <v>2812</v>
      </c>
    </row>
    <row r="85" spans="1:24" ht="15" x14ac:dyDescent="0.25">
      <c r="A85" s="22" t="s">
        <v>24</v>
      </c>
      <c r="B85" s="2">
        <v>3635</v>
      </c>
      <c r="D85" s="2">
        <v>3668</v>
      </c>
      <c r="F85" s="2">
        <v>3622</v>
      </c>
      <c r="H85" s="2">
        <v>2974</v>
      </c>
      <c r="J85" s="2">
        <v>4050</v>
      </c>
      <c r="L85" s="2">
        <v>4141</v>
      </c>
      <c r="N85" s="2">
        <v>4776</v>
      </c>
      <c r="P85" s="2">
        <v>5197</v>
      </c>
      <c r="R85" s="2">
        <v>4445</v>
      </c>
      <c r="T85" s="2">
        <v>2592</v>
      </c>
      <c r="V85" s="2">
        <v>3072</v>
      </c>
      <c r="X85" s="2">
        <v>3713</v>
      </c>
    </row>
    <row r="86" spans="1:24" ht="15" x14ac:dyDescent="0.25">
      <c r="A86" s="13" t="s">
        <v>25</v>
      </c>
      <c r="B86" s="2">
        <v>4899</v>
      </c>
      <c r="D86" s="2">
        <v>5158</v>
      </c>
      <c r="F86" s="2">
        <v>4685</v>
      </c>
      <c r="H86" s="2">
        <v>3985</v>
      </c>
      <c r="J86" s="2">
        <v>5683</v>
      </c>
      <c r="L86" s="2">
        <v>5359</v>
      </c>
      <c r="N86" s="2">
        <v>7446</v>
      </c>
      <c r="P86" s="2">
        <v>7355</v>
      </c>
      <c r="R86" s="2">
        <v>6810</v>
      </c>
      <c r="T86" s="2">
        <v>2942</v>
      </c>
      <c r="V86" s="2">
        <v>3408</v>
      </c>
      <c r="X86" s="2">
        <v>5003</v>
      </c>
    </row>
    <row r="87" spans="1:24" ht="15" x14ac:dyDescent="0.25">
      <c r="A87" s="22" t="s">
        <v>26</v>
      </c>
      <c r="B87" s="2">
        <v>5851</v>
      </c>
      <c r="D87" s="2">
        <v>5787</v>
      </c>
      <c r="F87" s="2">
        <v>5566</v>
      </c>
      <c r="H87" s="2">
        <v>4134</v>
      </c>
      <c r="J87" s="2">
        <v>2974</v>
      </c>
      <c r="L87" s="2">
        <v>2942</v>
      </c>
      <c r="N87" s="2">
        <v>3538</v>
      </c>
      <c r="P87" s="2">
        <v>3318</v>
      </c>
      <c r="R87" s="2">
        <v>2929</v>
      </c>
      <c r="T87" s="2">
        <v>2618</v>
      </c>
      <c r="V87" s="2">
        <v>4432</v>
      </c>
      <c r="X87" s="2">
        <v>5508</v>
      </c>
    </row>
    <row r="88" spans="1:24" ht="15" x14ac:dyDescent="0.25">
      <c r="A88" s="22" t="s">
        <v>27</v>
      </c>
      <c r="B88" s="2">
        <v>7491</v>
      </c>
      <c r="D88" s="2">
        <v>7718</v>
      </c>
      <c r="F88" s="2">
        <v>7957</v>
      </c>
      <c r="H88" s="2">
        <v>7011</v>
      </c>
      <c r="J88" s="2">
        <v>8126</v>
      </c>
      <c r="L88" s="2">
        <v>7316</v>
      </c>
      <c r="N88" s="2">
        <v>9772</v>
      </c>
      <c r="P88" s="2">
        <v>9454</v>
      </c>
      <c r="R88" s="2">
        <v>8716</v>
      </c>
      <c r="T88" s="2">
        <v>4672</v>
      </c>
      <c r="V88" s="2">
        <v>5832</v>
      </c>
      <c r="X88" s="2">
        <v>7744</v>
      </c>
    </row>
    <row r="89" spans="1:24" ht="15" x14ac:dyDescent="0.25">
      <c r="A89" s="13" t="s">
        <v>28</v>
      </c>
      <c r="B89" s="2">
        <v>5365</v>
      </c>
      <c r="D89" s="2">
        <v>5391</v>
      </c>
      <c r="F89" s="2">
        <v>5106</v>
      </c>
      <c r="H89" s="2">
        <v>3765</v>
      </c>
      <c r="J89" s="2">
        <v>6137</v>
      </c>
      <c r="L89" s="2">
        <v>5534</v>
      </c>
      <c r="N89" s="2">
        <v>7944</v>
      </c>
      <c r="P89" s="2">
        <v>8178</v>
      </c>
      <c r="R89" s="2">
        <v>7316</v>
      </c>
      <c r="T89" s="2">
        <v>3039</v>
      </c>
      <c r="V89" s="2">
        <v>3940</v>
      </c>
      <c r="X89" s="2">
        <v>5417</v>
      </c>
    </row>
    <row r="90" spans="1:24" ht="15" x14ac:dyDescent="0.25">
      <c r="A90" s="22" t="s">
        <v>29</v>
      </c>
      <c r="B90" s="2">
        <v>4432</v>
      </c>
      <c r="D90" s="2">
        <v>4348</v>
      </c>
      <c r="F90" s="2">
        <v>4141</v>
      </c>
      <c r="H90" s="2">
        <v>4102</v>
      </c>
      <c r="J90" s="2">
        <v>5190</v>
      </c>
      <c r="L90" s="2">
        <v>4763</v>
      </c>
      <c r="N90" s="2">
        <v>5521</v>
      </c>
      <c r="P90" s="2">
        <v>5683</v>
      </c>
      <c r="R90" s="2">
        <v>4750</v>
      </c>
      <c r="T90" s="2">
        <v>2663</v>
      </c>
      <c r="V90" s="2">
        <v>3396</v>
      </c>
      <c r="X90" s="2">
        <v>4231</v>
      </c>
    </row>
    <row r="91" spans="1:24" ht="15" x14ac:dyDescent="0.25">
      <c r="A91" s="13" t="s">
        <v>30</v>
      </c>
      <c r="B91" s="2">
        <v>4222</v>
      </c>
      <c r="D91" s="2">
        <v>4299</v>
      </c>
      <c r="F91" s="2">
        <v>3927</v>
      </c>
      <c r="H91" s="2">
        <v>3451</v>
      </c>
      <c r="J91" s="2">
        <v>5352</v>
      </c>
      <c r="L91" s="2">
        <v>4883</v>
      </c>
      <c r="N91" s="2">
        <v>7115</v>
      </c>
      <c r="P91" s="2">
        <v>7099</v>
      </c>
      <c r="R91" s="2">
        <v>6580</v>
      </c>
      <c r="T91" s="2">
        <v>2602</v>
      </c>
      <c r="V91" s="2">
        <v>3431</v>
      </c>
      <c r="X91" s="2">
        <v>4231</v>
      </c>
    </row>
    <row r="92" spans="1:24" ht="15" x14ac:dyDescent="0.25">
      <c r="A92" s="13" t="s">
        <v>31</v>
      </c>
      <c r="B92" s="2">
        <v>8048</v>
      </c>
      <c r="D92" s="2">
        <v>8119</v>
      </c>
      <c r="F92" s="2">
        <v>7517</v>
      </c>
      <c r="H92" s="2">
        <v>5903</v>
      </c>
      <c r="J92" s="2">
        <v>6169</v>
      </c>
      <c r="L92" s="2">
        <v>5813</v>
      </c>
      <c r="N92" s="2">
        <v>7478</v>
      </c>
      <c r="P92" s="2">
        <v>7335</v>
      </c>
      <c r="R92" s="2">
        <v>6662</v>
      </c>
      <c r="T92" s="2">
        <v>3908</v>
      </c>
      <c r="V92" s="2">
        <v>6059</v>
      </c>
      <c r="X92" s="2">
        <v>7530</v>
      </c>
    </row>
    <row r="93" spans="1:24" ht="15" x14ac:dyDescent="0.25">
      <c r="A93" s="22" t="s">
        <v>32</v>
      </c>
      <c r="B93" s="2">
        <v>3907</v>
      </c>
      <c r="D93" s="2">
        <v>3894</v>
      </c>
      <c r="F93" s="2">
        <v>3642</v>
      </c>
      <c r="H93" s="2">
        <v>2618</v>
      </c>
      <c r="J93" s="2">
        <v>4368</v>
      </c>
      <c r="L93" s="2">
        <v>3830</v>
      </c>
      <c r="N93" s="2">
        <v>5566</v>
      </c>
      <c r="P93" s="2">
        <v>5514</v>
      </c>
      <c r="R93" s="2">
        <v>4873</v>
      </c>
      <c r="T93" s="2">
        <v>2138</v>
      </c>
      <c r="V93" s="2">
        <v>2825</v>
      </c>
      <c r="X93" s="2">
        <v>3856</v>
      </c>
    </row>
    <row r="94" spans="1:24" ht="15" x14ac:dyDescent="0.25">
      <c r="A94" s="22" t="s">
        <v>33</v>
      </c>
      <c r="B94" s="2">
        <v>3918</v>
      </c>
      <c r="D94" s="2">
        <v>4055</v>
      </c>
      <c r="F94" s="2">
        <v>3912</v>
      </c>
      <c r="H94" s="2">
        <v>3026</v>
      </c>
      <c r="J94" s="2">
        <v>4842</v>
      </c>
      <c r="L94" s="2">
        <v>4445</v>
      </c>
      <c r="N94" s="2">
        <v>6448</v>
      </c>
      <c r="P94" s="2">
        <v>6355</v>
      </c>
      <c r="R94" s="2">
        <v>5685</v>
      </c>
      <c r="T94" s="2">
        <v>2263</v>
      </c>
      <c r="V94" s="2">
        <v>2902</v>
      </c>
      <c r="X94" s="2">
        <v>3943</v>
      </c>
    </row>
    <row r="95" spans="1:24" ht="15" x14ac:dyDescent="0.25">
      <c r="A95" s="13" t="s">
        <v>34</v>
      </c>
      <c r="B95" s="2">
        <v>4847</v>
      </c>
      <c r="D95" s="2">
        <v>4879</v>
      </c>
      <c r="F95" s="2">
        <v>4594</v>
      </c>
      <c r="H95" s="2">
        <v>3259</v>
      </c>
      <c r="J95" s="2">
        <v>4614</v>
      </c>
      <c r="L95" s="2">
        <v>4173</v>
      </c>
      <c r="N95" s="2">
        <v>5923</v>
      </c>
      <c r="P95" s="2">
        <v>5670</v>
      </c>
      <c r="R95" s="2">
        <v>5178</v>
      </c>
      <c r="T95" s="2">
        <v>2391</v>
      </c>
      <c r="V95" s="2">
        <v>3538</v>
      </c>
      <c r="X95" s="2">
        <v>4711</v>
      </c>
    </row>
    <row r="96" spans="1:24" ht="15" x14ac:dyDescent="0.25">
      <c r="A96" s="22" t="s">
        <v>35</v>
      </c>
      <c r="B96" s="2">
        <v>1520</v>
      </c>
      <c r="D96" s="2">
        <v>1154</v>
      </c>
      <c r="F96" s="2">
        <v>1024</v>
      </c>
      <c r="H96" s="2">
        <v>1233</v>
      </c>
      <c r="J96" s="2">
        <v>1663</v>
      </c>
      <c r="L96" s="2">
        <v>1494</v>
      </c>
      <c r="N96" s="2">
        <v>1364</v>
      </c>
      <c r="P96" s="2">
        <v>1305</v>
      </c>
      <c r="R96" s="2">
        <v>1401</v>
      </c>
      <c r="T96" s="2">
        <v>1005</v>
      </c>
      <c r="V96" s="3">
        <v>891</v>
      </c>
      <c r="X96" s="3">
        <v>1158</v>
      </c>
    </row>
    <row r="97" spans="1:24" ht="15" x14ac:dyDescent="0.25">
      <c r="A97" s="13" t="s">
        <v>36</v>
      </c>
      <c r="B97" s="2">
        <v>2945</v>
      </c>
      <c r="D97" s="2">
        <v>2981</v>
      </c>
      <c r="F97" s="2">
        <v>2786</v>
      </c>
      <c r="H97" s="2">
        <v>2592</v>
      </c>
      <c r="J97" s="2">
        <v>2903</v>
      </c>
      <c r="L97" s="2">
        <v>2806</v>
      </c>
      <c r="N97" s="2">
        <v>3703</v>
      </c>
      <c r="P97" s="2">
        <v>3755</v>
      </c>
      <c r="R97" s="2">
        <v>3285</v>
      </c>
      <c r="T97" s="2">
        <v>1691</v>
      </c>
      <c r="V97" s="2">
        <v>1963</v>
      </c>
      <c r="X97" s="2">
        <v>2897</v>
      </c>
    </row>
    <row r="98" spans="1:24" ht="15" x14ac:dyDescent="0.25">
      <c r="A98" s="22" t="s">
        <v>37</v>
      </c>
      <c r="B98" s="2">
        <v>3140</v>
      </c>
      <c r="D98" s="2">
        <v>3305</v>
      </c>
      <c r="F98" s="2">
        <v>3104</v>
      </c>
      <c r="H98" s="2">
        <v>2443</v>
      </c>
      <c r="J98" s="2">
        <v>3285</v>
      </c>
      <c r="L98" s="2">
        <v>3114</v>
      </c>
      <c r="N98" s="2">
        <v>4222</v>
      </c>
      <c r="P98" s="2">
        <v>4251</v>
      </c>
      <c r="R98" s="2">
        <v>3992</v>
      </c>
      <c r="T98" s="2">
        <v>1973</v>
      </c>
      <c r="V98" s="2">
        <v>2540</v>
      </c>
      <c r="X98" s="2">
        <v>3036</v>
      </c>
    </row>
    <row r="99" spans="1:24" ht="15" x14ac:dyDescent="0.25">
      <c r="A99" s="13" t="s">
        <v>38</v>
      </c>
      <c r="B99" s="2">
        <v>14463</v>
      </c>
      <c r="D99" s="2">
        <v>14684</v>
      </c>
      <c r="F99" s="2">
        <v>14094</v>
      </c>
      <c r="H99" s="2">
        <v>11048</v>
      </c>
      <c r="J99" s="2">
        <v>6260</v>
      </c>
      <c r="L99" s="2">
        <v>6266</v>
      </c>
      <c r="N99" s="2">
        <v>7420</v>
      </c>
      <c r="P99" s="2">
        <v>7115</v>
      </c>
      <c r="R99" s="2">
        <v>6525</v>
      </c>
      <c r="T99" s="2">
        <v>7886</v>
      </c>
      <c r="V99" s="2">
        <v>11768</v>
      </c>
      <c r="X99" s="2">
        <v>14237</v>
      </c>
    </row>
    <row r="100" spans="1:24" ht="15" x14ac:dyDescent="0.25">
      <c r="A100" s="22" t="s">
        <v>39</v>
      </c>
      <c r="B100" s="2">
        <v>8729</v>
      </c>
      <c r="D100" s="2">
        <v>8994</v>
      </c>
      <c r="F100" s="2">
        <v>8139</v>
      </c>
      <c r="H100" s="2">
        <v>6467</v>
      </c>
      <c r="J100" s="2">
        <v>11729</v>
      </c>
      <c r="L100" s="2">
        <v>10498</v>
      </c>
      <c r="N100" s="2">
        <v>16284</v>
      </c>
      <c r="P100" s="2">
        <v>15993</v>
      </c>
      <c r="R100" s="2">
        <v>14437</v>
      </c>
      <c r="T100" s="2">
        <v>5145</v>
      </c>
      <c r="V100" s="2">
        <v>6791</v>
      </c>
      <c r="X100" s="2">
        <v>8657</v>
      </c>
    </row>
    <row r="101" spans="1:24" ht="15" x14ac:dyDescent="0.25">
      <c r="A101" s="22" t="s">
        <v>52</v>
      </c>
      <c r="B101" s="2">
        <v>10031</v>
      </c>
      <c r="D101" s="2">
        <v>10057</v>
      </c>
      <c r="F101" s="2">
        <v>9979</v>
      </c>
      <c r="H101" s="2">
        <v>8988</v>
      </c>
      <c r="J101" s="2">
        <v>5119</v>
      </c>
      <c r="L101" s="2">
        <v>4938</v>
      </c>
      <c r="N101" s="2">
        <v>5864</v>
      </c>
      <c r="P101" s="2">
        <v>5748</v>
      </c>
      <c r="R101" s="2">
        <v>5255</v>
      </c>
      <c r="T101" s="2">
        <v>6979</v>
      </c>
      <c r="V101" s="2">
        <v>8333</v>
      </c>
      <c r="X101" s="2">
        <v>9688</v>
      </c>
    </row>
    <row r="102" spans="1:24" ht="15" x14ac:dyDescent="0.25">
      <c r="A102" s="13" t="s">
        <v>40</v>
      </c>
      <c r="B102" s="2">
        <v>4559</v>
      </c>
      <c r="D102" s="2">
        <v>4432</v>
      </c>
      <c r="F102" s="2">
        <v>4280</v>
      </c>
      <c r="H102" s="2">
        <v>4079</v>
      </c>
      <c r="J102" s="2">
        <v>4183</v>
      </c>
      <c r="L102" s="2">
        <v>3674</v>
      </c>
      <c r="N102" s="2">
        <v>4581</v>
      </c>
      <c r="P102" s="2">
        <v>4452</v>
      </c>
      <c r="R102" s="2">
        <v>4134</v>
      </c>
      <c r="T102" s="2">
        <v>2673</v>
      </c>
      <c r="V102" s="2">
        <v>3528</v>
      </c>
      <c r="X102" s="2">
        <v>4756</v>
      </c>
    </row>
    <row r="103" spans="1:24" ht="15" x14ac:dyDescent="0.25">
      <c r="A103" s="13" t="s">
        <v>41</v>
      </c>
      <c r="B103" s="2">
        <v>2560</v>
      </c>
      <c r="D103" s="2">
        <v>2440</v>
      </c>
      <c r="F103" s="2">
        <v>2362</v>
      </c>
      <c r="H103" s="2">
        <v>1954</v>
      </c>
      <c r="J103" s="2">
        <v>2595</v>
      </c>
      <c r="L103" s="2">
        <v>2294</v>
      </c>
      <c r="N103" s="2">
        <v>3169</v>
      </c>
      <c r="P103" s="2">
        <v>3107</v>
      </c>
      <c r="R103" s="2">
        <v>2751</v>
      </c>
      <c r="T103" s="2">
        <v>1328</v>
      </c>
      <c r="V103" s="2">
        <v>1711</v>
      </c>
      <c r="X103" s="2">
        <v>2430</v>
      </c>
    </row>
    <row r="104" spans="1:24" ht="15" x14ac:dyDescent="0.25">
      <c r="A104" s="22" t="s">
        <v>42</v>
      </c>
      <c r="B104" s="2">
        <v>2067</v>
      </c>
      <c r="D104" s="2">
        <v>2540</v>
      </c>
      <c r="F104" s="2">
        <v>2462</v>
      </c>
      <c r="H104" s="2">
        <v>1814</v>
      </c>
      <c r="J104" s="2">
        <v>2871</v>
      </c>
      <c r="L104" s="2">
        <v>3007</v>
      </c>
      <c r="N104" s="2">
        <v>2845</v>
      </c>
      <c r="P104" s="2">
        <v>2910</v>
      </c>
      <c r="R104" s="2">
        <v>2702</v>
      </c>
      <c r="T104" s="2">
        <v>1238</v>
      </c>
      <c r="V104" s="2">
        <v>1639</v>
      </c>
      <c r="X104" s="2">
        <v>2132</v>
      </c>
    </row>
    <row r="105" spans="1:24" ht="15" x14ac:dyDescent="0.25">
      <c r="A105" s="13" t="s">
        <v>43</v>
      </c>
      <c r="B105" s="2">
        <v>6759</v>
      </c>
      <c r="D105" s="2">
        <v>7070</v>
      </c>
      <c r="F105" s="2">
        <v>6662</v>
      </c>
      <c r="H105" s="2">
        <v>5566</v>
      </c>
      <c r="J105" s="2">
        <v>6927</v>
      </c>
      <c r="L105" s="2">
        <v>6629</v>
      </c>
      <c r="N105" s="2">
        <v>8281</v>
      </c>
      <c r="P105" s="2">
        <v>7938</v>
      </c>
      <c r="R105" s="2">
        <v>7154</v>
      </c>
      <c r="T105" s="2">
        <v>3843</v>
      </c>
      <c r="V105" s="2">
        <v>5845</v>
      </c>
      <c r="X105" s="2">
        <v>7186</v>
      </c>
    </row>
    <row r="106" spans="1:24" ht="15" x14ac:dyDescent="0.25">
      <c r="A106" s="13" t="s">
        <v>44</v>
      </c>
      <c r="B106" s="2">
        <v>5113</v>
      </c>
      <c r="D106" s="2">
        <v>5301</v>
      </c>
      <c r="F106" s="2">
        <v>5080</v>
      </c>
      <c r="H106" s="2">
        <v>4056</v>
      </c>
      <c r="J106" s="2">
        <v>5599</v>
      </c>
      <c r="L106" s="2">
        <v>4977</v>
      </c>
      <c r="N106" s="2">
        <v>6966</v>
      </c>
      <c r="P106" s="2">
        <v>7011</v>
      </c>
      <c r="R106" s="2">
        <v>6273</v>
      </c>
      <c r="T106" s="2">
        <v>2709</v>
      </c>
      <c r="V106" s="2">
        <v>3771</v>
      </c>
      <c r="X106" s="2">
        <v>5009</v>
      </c>
    </row>
    <row r="107" spans="1:24" ht="15" x14ac:dyDescent="0.25">
      <c r="A107" s="22" t="s">
        <v>45</v>
      </c>
      <c r="B107" s="2">
        <v>3668</v>
      </c>
      <c r="D107" s="2">
        <v>3862</v>
      </c>
      <c r="F107" s="2">
        <v>3603</v>
      </c>
      <c r="H107" s="2">
        <v>2657</v>
      </c>
      <c r="J107" s="2">
        <v>3622</v>
      </c>
      <c r="L107" s="2">
        <v>3337</v>
      </c>
      <c r="N107" s="2">
        <v>4692</v>
      </c>
      <c r="P107" s="2">
        <v>4666</v>
      </c>
      <c r="R107" s="2">
        <v>4316</v>
      </c>
      <c r="T107" s="2">
        <v>1899</v>
      </c>
      <c r="V107" s="2">
        <v>2689</v>
      </c>
      <c r="X107" s="2">
        <v>3596</v>
      </c>
    </row>
    <row r="108" spans="1:24" ht="15" x14ac:dyDescent="0.25">
      <c r="A108" s="13" t="s">
        <v>46</v>
      </c>
      <c r="B108" s="2">
        <v>4903</v>
      </c>
      <c r="D108" s="2">
        <v>5067</v>
      </c>
      <c r="F108" s="2">
        <v>4704</v>
      </c>
      <c r="H108" s="2">
        <v>3300</v>
      </c>
      <c r="J108" s="2">
        <v>5728</v>
      </c>
      <c r="L108" s="2">
        <v>5240</v>
      </c>
      <c r="N108" s="2">
        <v>7556</v>
      </c>
      <c r="P108" s="2">
        <v>7426</v>
      </c>
      <c r="R108" s="2">
        <v>6553</v>
      </c>
      <c r="T108" s="2">
        <v>2674</v>
      </c>
      <c r="V108" s="2">
        <v>3521</v>
      </c>
      <c r="X108" s="2">
        <v>4670</v>
      </c>
    </row>
    <row r="109" spans="1:24" ht="15" x14ac:dyDescent="0.25">
      <c r="A109" s="13" t="s">
        <v>47</v>
      </c>
      <c r="B109" s="2">
        <v>6804</v>
      </c>
      <c r="D109" s="2">
        <v>6772</v>
      </c>
      <c r="F109" s="2">
        <v>6480</v>
      </c>
      <c r="H109" s="2">
        <v>5398</v>
      </c>
      <c r="J109" s="2">
        <v>4899</v>
      </c>
      <c r="L109" s="2">
        <v>4594</v>
      </c>
      <c r="N109" s="2">
        <v>5787</v>
      </c>
      <c r="P109" s="2">
        <v>5547</v>
      </c>
      <c r="R109" s="2">
        <v>5087</v>
      </c>
      <c r="T109" s="2">
        <v>3551</v>
      </c>
      <c r="V109" s="2">
        <v>5100</v>
      </c>
      <c r="X109" s="2">
        <v>6823</v>
      </c>
    </row>
    <row r="110" spans="1:24" ht="15" x14ac:dyDescent="0.25">
      <c r="A110" s="13" t="s">
        <v>48</v>
      </c>
      <c r="B110" s="2">
        <v>6312</v>
      </c>
      <c r="D110" s="2">
        <v>6305</v>
      </c>
      <c r="F110" s="2">
        <v>6013</v>
      </c>
      <c r="H110" s="2">
        <v>4659</v>
      </c>
      <c r="J110" s="2">
        <v>6065</v>
      </c>
      <c r="L110" s="2">
        <v>5482</v>
      </c>
      <c r="N110" s="2">
        <v>7523</v>
      </c>
      <c r="P110" s="2">
        <v>7614</v>
      </c>
      <c r="R110" s="2">
        <v>6752</v>
      </c>
      <c r="T110" s="2">
        <v>3130</v>
      </c>
      <c r="V110" s="2">
        <v>4536</v>
      </c>
      <c r="X110" s="2">
        <v>5884</v>
      </c>
    </row>
    <row r="111" spans="1:24" ht="15" x14ac:dyDescent="0.25">
      <c r="A111" s="22" t="s">
        <v>49</v>
      </c>
      <c r="B111" s="2">
        <v>2509</v>
      </c>
      <c r="D111" s="2">
        <v>2541</v>
      </c>
      <c r="F111" s="2">
        <v>2387</v>
      </c>
      <c r="H111" s="2">
        <v>1664</v>
      </c>
      <c r="J111" s="2">
        <v>2202</v>
      </c>
      <c r="L111" s="2">
        <v>1869</v>
      </c>
      <c r="N111" s="2">
        <v>2637</v>
      </c>
      <c r="P111" s="2">
        <v>2509</v>
      </c>
      <c r="R111" s="2">
        <v>2310</v>
      </c>
      <c r="T111" s="2">
        <v>1306</v>
      </c>
      <c r="V111" s="2">
        <v>1837</v>
      </c>
      <c r="X111" s="2">
        <v>2451</v>
      </c>
    </row>
    <row r="112" spans="1:24" ht="15" x14ac:dyDescent="0.25">
      <c r="A112" s="22" t="s">
        <v>50</v>
      </c>
      <c r="B112" s="3">
        <v>13</v>
      </c>
      <c r="D112" s="3">
        <v>17</v>
      </c>
      <c r="F112" s="3">
        <v>20</v>
      </c>
      <c r="H112" s="3">
        <v>56</v>
      </c>
      <c r="J112" s="3">
        <v>41</v>
      </c>
      <c r="L112" s="3">
        <v>33</v>
      </c>
      <c r="N112" s="3">
        <v>41</v>
      </c>
      <c r="P112" s="3">
        <v>40</v>
      </c>
      <c r="R112" s="3">
        <v>38</v>
      </c>
      <c r="T112" s="3">
        <v>18</v>
      </c>
      <c r="V112" s="3">
        <v>16</v>
      </c>
      <c r="X112" s="3">
        <v>14</v>
      </c>
    </row>
    <row r="113" spans="1:26" ht="15.75" thickBot="1" x14ac:dyDescent="0.3">
      <c r="A113" s="14" t="s">
        <v>51</v>
      </c>
      <c r="B113" s="4">
        <v>6137</v>
      </c>
      <c r="D113" s="4">
        <v>5910</v>
      </c>
      <c r="F113" s="4">
        <v>5670</v>
      </c>
      <c r="H113" s="4">
        <v>4452</v>
      </c>
      <c r="J113" s="4">
        <v>6519</v>
      </c>
      <c r="L113" s="4">
        <v>5975</v>
      </c>
      <c r="N113" s="4">
        <v>8567</v>
      </c>
      <c r="P113" s="4">
        <v>8508</v>
      </c>
      <c r="R113" s="4">
        <v>7692</v>
      </c>
      <c r="T113" s="4">
        <v>3234</v>
      </c>
      <c r="V113" s="4">
        <v>4329</v>
      </c>
      <c r="X113" s="4">
        <v>5728</v>
      </c>
    </row>
    <row r="114" spans="1:26" ht="15" x14ac:dyDescent="0.25">
      <c r="A114" s="18" t="s">
        <v>55</v>
      </c>
      <c r="B114" s="23">
        <f>SUM(B64:B113)</f>
        <v>245625</v>
      </c>
      <c r="C114" s="23"/>
      <c r="D114" s="23">
        <f>SUM(D64:D113)</f>
        <v>249457</v>
      </c>
      <c r="E114" s="23"/>
      <c r="F114" s="23">
        <f>SUM(F64:F113)</f>
        <v>237133</v>
      </c>
      <c r="G114" s="23"/>
      <c r="H114" s="23">
        <f>SUM(H64:H113)</f>
        <v>193759</v>
      </c>
      <c r="I114" s="23"/>
      <c r="J114" s="23">
        <f>SUM(J64:J113)</f>
        <v>226827</v>
      </c>
      <c r="K114" s="23"/>
      <c r="L114" s="23">
        <f>SUM(L64:L113)</f>
        <v>209648</v>
      </c>
      <c r="M114" s="23"/>
      <c r="N114" s="23">
        <f>SUM(N64:N113)</f>
        <v>283049</v>
      </c>
      <c r="O114" s="23"/>
      <c r="P114" s="23">
        <f>SUM(P64:P113)</f>
        <v>275961</v>
      </c>
      <c r="Q114" s="23"/>
      <c r="R114" s="23">
        <f>SUM(R64:R113)</f>
        <v>248910</v>
      </c>
      <c r="S114" s="23"/>
      <c r="T114" s="23">
        <f>SUM(T64:T113)</f>
        <v>137945</v>
      </c>
      <c r="U114" s="23"/>
      <c r="V114" s="23">
        <f>SUM(V64:V113)</f>
        <v>187010</v>
      </c>
      <c r="W114" s="23"/>
      <c r="X114" s="23">
        <f>SUM(X64:X113)</f>
        <v>239052</v>
      </c>
      <c r="Z114" s="26">
        <f>SUM(B114:X114)/12</f>
        <v>227864.66666666666</v>
      </c>
    </row>
    <row r="115" spans="1:26" ht="15" x14ac:dyDescent="0.25">
      <c r="Z115" s="27">
        <f>Z55/Z114/8760</f>
        <v>0.61117721642113865</v>
      </c>
    </row>
    <row r="117" spans="1:26" s="17" customFormat="1" ht="15" x14ac:dyDescent="0.25">
      <c r="A117" s="15" t="s">
        <v>60</v>
      </c>
      <c r="B117" s="16">
        <f t="shared" ref="B117:H117" si="1">B70+B72+B76+B77+B78+B86+B89+B91+B92+B95+B97+B99+B102+B103+B105+B106+B108+B109+B110+B113</f>
        <v>111384</v>
      </c>
      <c r="C117" s="16">
        <f t="shared" si="1"/>
        <v>0</v>
      </c>
      <c r="D117" s="16">
        <f t="shared" si="1"/>
        <v>112142</v>
      </c>
      <c r="E117" s="16">
        <f t="shared" si="1"/>
        <v>0</v>
      </c>
      <c r="F117" s="16">
        <f t="shared" si="1"/>
        <v>106018</v>
      </c>
      <c r="G117" s="16">
        <f t="shared" si="1"/>
        <v>0</v>
      </c>
      <c r="H117" s="16">
        <f t="shared" si="1"/>
        <v>85487</v>
      </c>
      <c r="I117" s="16"/>
      <c r="J117" s="16">
        <f>J70+J72+J76+J77+J78+J86+J89+J91+J92+J95+J97+J99+J102+J103+J105+J106+J108+J109+J110+J113</f>
        <v>100900</v>
      </c>
      <c r="K117" s="16"/>
      <c r="L117" s="16">
        <f>L70+L72+L76+L77+L78+L86+L89+L91+L92+L95+L97+L99+L102+L103+L105+L106+L108+L109+L110+L113</f>
        <v>93518</v>
      </c>
      <c r="M117" s="16"/>
      <c r="N117" s="16">
        <f>N70+N72+N76+N77+N78+N86+N89+N91+N92+N95+N97+N99+N102+N103+N105+N106+N108+N109+N110+N113</f>
        <v>127271</v>
      </c>
      <c r="O117" s="16"/>
      <c r="P117" s="16">
        <f>P70+P72+P76+P77+P78+P86+P89+P91+P92+P95+P97+P99+P102+P103+P105+P106+P108+P109+P110+P113</f>
        <v>125299</v>
      </c>
      <c r="Q117" s="16"/>
      <c r="R117" s="16">
        <f>R70+R72+R76+R77+R78+R86+R89+R91+R92+R95+R97+R99+R102+R103+R105+R106+R108+R109+R110+R113</f>
        <v>112578</v>
      </c>
      <c r="S117" s="16"/>
      <c r="T117" s="16">
        <f>T70+T72+T76+T77+T78+T86+T89+T91+T92+T95+T97+T99+T102+T103+T105+T106+T108+T109+T110+T113</f>
        <v>59706</v>
      </c>
      <c r="U117" s="16"/>
      <c r="V117" s="16">
        <f>V70+V72+V76+V77+V78+V86+V89+V91+V92+V95+V97+V99+V102+V103+V105+V106+V108+V109+V110+V113</f>
        <v>82934</v>
      </c>
      <c r="W117" s="16"/>
      <c r="X117" s="16">
        <f>X70+X72+X76+X77+X78+X86+X89+X91+X92+X95+X97+X99+X102+X103+X105+X106+X108+X109+X110+X113</f>
        <v>108229</v>
      </c>
      <c r="Y117" s="16"/>
      <c r="Z117" s="16">
        <f>SUM(B117:X117)/12</f>
        <v>102122.16666666667</v>
      </c>
    </row>
    <row r="118" spans="1:26" ht="15" x14ac:dyDescent="0.25">
      <c r="B118" s="11"/>
      <c r="D118" s="11"/>
      <c r="F118" s="11"/>
      <c r="H118" s="11"/>
      <c r="J118" s="11"/>
      <c r="L118" s="11"/>
      <c r="N118" s="11"/>
      <c r="P118" s="11"/>
      <c r="R118" s="11"/>
      <c r="S118" s="11"/>
      <c r="T118" s="11"/>
      <c r="V118" s="11"/>
      <c r="X118" s="11"/>
    </row>
    <row r="119" spans="1:26" ht="15" x14ac:dyDescent="0.25">
      <c r="Z119" s="27">
        <f>Z58/Z117/8760</f>
        <v>0.59303920259889276</v>
      </c>
    </row>
  </sheetData>
  <mergeCells count="24">
    <mergeCell ref="V61:W61"/>
    <mergeCell ref="X61:Y61"/>
    <mergeCell ref="L61:M61"/>
    <mergeCell ref="N61:O61"/>
    <mergeCell ref="P61:Q61"/>
    <mergeCell ref="R61:S61"/>
    <mergeCell ref="T61:U61"/>
    <mergeCell ref="B61:C61"/>
    <mergeCell ref="D61:E61"/>
    <mergeCell ref="F61:G61"/>
    <mergeCell ref="H61:I61"/>
    <mergeCell ref="J61:K61"/>
    <mergeCell ref="L1:M1"/>
    <mergeCell ref="B1:C1"/>
    <mergeCell ref="D1:E1"/>
    <mergeCell ref="H1:I1"/>
    <mergeCell ref="J1:K1"/>
    <mergeCell ref="F1:G1"/>
    <mergeCell ref="X1:Y1"/>
    <mergeCell ref="N1:O1"/>
    <mergeCell ref="P1:Q1"/>
    <mergeCell ref="R1:S1"/>
    <mergeCell ref="T1:U1"/>
    <mergeCell ref="V1:W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and NCP</vt:lpstr>
    </vt:vector>
  </TitlesOfParts>
  <Company>Big Rivers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Taylor L</dc:creator>
  <cp:lastModifiedBy>Travis Siewert</cp:lastModifiedBy>
  <dcterms:created xsi:type="dcterms:W3CDTF">2015-08-13T13:37:55Z</dcterms:created>
  <dcterms:modified xsi:type="dcterms:W3CDTF">2016-05-18T19:32:56Z</dcterms:modified>
</cp:coreProperties>
</file>