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15012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D27" i="1"/>
  <c r="B27" i="1"/>
  <c r="C22" i="1"/>
  <c r="D22" i="1"/>
  <c r="C21" i="1"/>
  <c r="D21" i="1"/>
  <c r="B21" i="1"/>
  <c r="B22" i="1" s="1"/>
</calcChain>
</file>

<file path=xl/sharedStrings.xml><?xml version="1.0" encoding="utf-8"?>
<sst xmlns="http://schemas.openxmlformats.org/spreadsheetml/2006/main" count="25" uniqueCount="23">
  <si>
    <t>Program Name</t>
  </si>
  <si>
    <t>Residential Efficient Products</t>
  </si>
  <si>
    <t>Appliance Recycling</t>
  </si>
  <si>
    <t>New Manufactured Homes</t>
  </si>
  <si>
    <t>Whole House Efficiency</t>
  </si>
  <si>
    <t>Residential Home Performance</t>
  </si>
  <si>
    <t>Targeted Energy Efficiency</t>
  </si>
  <si>
    <t>Community Outreach</t>
  </si>
  <si>
    <t>School Energy Education</t>
  </si>
  <si>
    <t>Commercial Incentive Program</t>
  </si>
  <si>
    <t>Express Install</t>
  </si>
  <si>
    <t>New Construction</t>
  </si>
  <si>
    <t>School Energy Manager</t>
  </si>
  <si>
    <t>Retrocommissioning</t>
  </si>
  <si>
    <t>Total Portfolio</t>
  </si>
  <si>
    <t>Less:</t>
  </si>
  <si>
    <t>Total Portfolio - MWH</t>
  </si>
  <si>
    <t>Bid for Efficiency</t>
  </si>
  <si>
    <t>Revised Total Portfolio - kWH</t>
  </si>
  <si>
    <t>Reconciled Total Portfolio - MWH</t>
  </si>
  <si>
    <t>Savings:</t>
  </si>
  <si>
    <t>Revised Portfolio - MWH</t>
  </si>
  <si>
    <t>Exhibit 6 page 26: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</si>
</sst>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166" fontId="0" fillId="0" borderId="0" xfId="1" applyNumberFormat="1" applyFont="1"/>
    <xf numFmtId="0" fontId="2" fillId="0" borderId="0" xfId="0" applyFont="1"/>
    <xf numFmtId="166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I9" sqref="I9"/>
    </sheetView>
  </sheetViews>
  <sheetFormatPr defaultRowHeight="14.4" x14ac:dyDescent="0.3"/>
  <cols>
    <col min="1" max="1" width="30.77734375" customWidth="1"/>
    <col min="2" max="2" width="11.109375" bestFit="1" customWidth="1"/>
    <col min="3" max="4" width="10.109375" bestFit="1" customWidth="1"/>
  </cols>
  <sheetData>
    <row r="1" spans="1:4" x14ac:dyDescent="0.3">
      <c r="A1" t="s">
        <v>20</v>
      </c>
    </row>
    <row r="2" spans="1:4" x14ac:dyDescent="0.3">
      <c r="A2" s="3" t="s">
        <v>0</v>
      </c>
      <c r="B2">
        <v>2016</v>
      </c>
      <c r="C2">
        <v>2017</v>
      </c>
      <c r="D2">
        <v>2018</v>
      </c>
    </row>
    <row r="3" spans="1:4" x14ac:dyDescent="0.3">
      <c r="A3" t="s">
        <v>1</v>
      </c>
      <c r="B3" s="1">
        <v>7484386</v>
      </c>
      <c r="C3" s="1">
        <v>7359356</v>
      </c>
      <c r="D3" s="1">
        <v>7147337</v>
      </c>
    </row>
    <row r="4" spans="1:4" x14ac:dyDescent="0.3">
      <c r="A4" t="s">
        <v>2</v>
      </c>
      <c r="B4" s="1">
        <v>322450</v>
      </c>
      <c r="C4" s="1">
        <v>333625</v>
      </c>
      <c r="D4" s="1">
        <v>344800</v>
      </c>
    </row>
    <row r="5" spans="1:4" x14ac:dyDescent="0.3">
      <c r="A5" t="s">
        <v>3</v>
      </c>
      <c r="B5" s="1">
        <v>271678</v>
      </c>
      <c r="C5" s="1">
        <v>284977</v>
      </c>
      <c r="D5" s="1">
        <v>298277</v>
      </c>
    </row>
    <row r="6" spans="1:4" x14ac:dyDescent="0.3">
      <c r="A6" t="s">
        <v>4</v>
      </c>
      <c r="B6" s="1">
        <v>2596412</v>
      </c>
      <c r="C6" s="1">
        <v>2810363</v>
      </c>
      <c r="D6" s="1">
        <v>3013367</v>
      </c>
    </row>
    <row r="7" spans="1:4" x14ac:dyDescent="0.3">
      <c r="A7" t="s">
        <v>5</v>
      </c>
      <c r="B7" s="1">
        <v>9604000</v>
      </c>
      <c r="C7" s="1">
        <v>11760000</v>
      </c>
      <c r="D7" s="1">
        <v>11760000</v>
      </c>
    </row>
    <row r="8" spans="1:4" x14ac:dyDescent="0.3">
      <c r="A8" t="s">
        <v>6</v>
      </c>
      <c r="B8" s="1">
        <v>443798</v>
      </c>
      <c r="C8" s="1">
        <v>443798</v>
      </c>
      <c r="D8" s="1">
        <v>443798</v>
      </c>
    </row>
    <row r="9" spans="1:4" x14ac:dyDescent="0.3">
      <c r="A9" t="s">
        <v>7</v>
      </c>
      <c r="B9" s="1">
        <v>172000</v>
      </c>
      <c r="C9" s="1">
        <v>172000</v>
      </c>
      <c r="D9" s="1">
        <v>172000</v>
      </c>
    </row>
    <row r="10" spans="1:4" x14ac:dyDescent="0.3">
      <c r="A10" t="s">
        <v>8</v>
      </c>
      <c r="B10" s="1">
        <v>94600</v>
      </c>
      <c r="C10" s="1">
        <v>94600</v>
      </c>
      <c r="D10" s="1">
        <v>94600</v>
      </c>
    </row>
    <row r="11" spans="1:4" x14ac:dyDescent="0.3">
      <c r="A11" t="s">
        <v>9</v>
      </c>
      <c r="B11" s="1">
        <v>3029302</v>
      </c>
      <c r="C11" s="1">
        <v>3180519</v>
      </c>
      <c r="D11" s="1">
        <v>3312525</v>
      </c>
    </row>
    <row r="12" spans="1:4" x14ac:dyDescent="0.3">
      <c r="A12" t="s">
        <v>10</v>
      </c>
      <c r="B12" s="1">
        <v>710842</v>
      </c>
      <c r="C12" s="1">
        <v>799697</v>
      </c>
      <c r="D12" s="1">
        <v>888552</v>
      </c>
    </row>
    <row r="13" spans="1:4" x14ac:dyDescent="0.3">
      <c r="A13" t="s">
        <v>11</v>
      </c>
      <c r="B13" s="1">
        <v>216885</v>
      </c>
      <c r="C13" s="1">
        <v>216885</v>
      </c>
      <c r="D13" s="1">
        <v>216885</v>
      </c>
    </row>
    <row r="14" spans="1:4" x14ac:dyDescent="0.3">
      <c r="A14" t="s">
        <v>12</v>
      </c>
      <c r="B14" s="1">
        <v>558200</v>
      </c>
      <c r="C14" s="1">
        <v>558200</v>
      </c>
      <c r="D14" s="1">
        <v>558200</v>
      </c>
    </row>
    <row r="15" spans="1:4" x14ac:dyDescent="0.3">
      <c r="A15" t="s">
        <v>13</v>
      </c>
      <c r="B15" s="1">
        <v>694022</v>
      </c>
      <c r="C15" s="1">
        <v>694022</v>
      </c>
      <c r="D15" s="1">
        <v>694022</v>
      </c>
    </row>
    <row r="16" spans="1:4" x14ac:dyDescent="0.3">
      <c r="A16" t="s">
        <v>14</v>
      </c>
      <c r="B16" s="1">
        <v>26198576</v>
      </c>
      <c r="C16" s="1">
        <v>28708043</v>
      </c>
      <c r="D16" s="1">
        <v>28944362</v>
      </c>
    </row>
    <row r="18" spans="1:4" x14ac:dyDescent="0.3">
      <c r="A18" s="3" t="s">
        <v>15</v>
      </c>
    </row>
    <row r="19" spans="1:4" x14ac:dyDescent="0.3">
      <c r="A19" t="s">
        <v>7</v>
      </c>
      <c r="B19" s="1">
        <v>172000</v>
      </c>
      <c r="C19" s="1">
        <v>172000</v>
      </c>
      <c r="D19" s="1">
        <v>172000</v>
      </c>
    </row>
    <row r="20" spans="1:4" x14ac:dyDescent="0.3">
      <c r="A20" t="s">
        <v>8</v>
      </c>
      <c r="B20" s="1">
        <v>94600</v>
      </c>
      <c r="C20" s="1">
        <v>94600</v>
      </c>
      <c r="D20" s="1">
        <v>94600</v>
      </c>
    </row>
    <row r="21" spans="1:4" x14ac:dyDescent="0.3">
      <c r="A21" t="s">
        <v>18</v>
      </c>
      <c r="B21" s="1">
        <f>B16-SUM(B19:B20)</f>
        <v>25931976</v>
      </c>
      <c r="C21" s="1">
        <f>C16-SUM(C19:C20)</f>
        <v>28441443</v>
      </c>
      <c r="D21" s="1">
        <f>D16-SUM(D19:D20)</f>
        <v>28677762</v>
      </c>
    </row>
    <row r="22" spans="1:4" x14ac:dyDescent="0.3">
      <c r="A22" s="3" t="s">
        <v>19</v>
      </c>
      <c r="B22" s="4">
        <f>B21/1000</f>
        <v>25931.975999999999</v>
      </c>
      <c r="C22" s="4">
        <f t="shared" ref="C22:D22" si="0">C21/1000</f>
        <v>28441.442999999999</v>
      </c>
      <c r="D22" s="4">
        <f t="shared" si="0"/>
        <v>28677.761999999999</v>
      </c>
    </row>
    <row r="24" spans="1:4" x14ac:dyDescent="0.3">
      <c r="A24" s="3" t="s">
        <v>22</v>
      </c>
    </row>
    <row r="25" spans="1:4" x14ac:dyDescent="0.3">
      <c r="A25" t="s">
        <v>16</v>
      </c>
      <c r="B25" s="2">
        <v>25932</v>
      </c>
      <c r="C25" s="2">
        <v>30760</v>
      </c>
      <c r="D25" s="2">
        <v>30997</v>
      </c>
    </row>
    <row r="26" spans="1:4" x14ac:dyDescent="0.3">
      <c r="A26" t="s">
        <v>17</v>
      </c>
      <c r="B26" s="2">
        <v>0</v>
      </c>
      <c r="C26" s="2">
        <v>2319</v>
      </c>
      <c r="D26" s="2">
        <v>2319</v>
      </c>
    </row>
    <row r="27" spans="1:4" x14ac:dyDescent="0.3">
      <c r="A27" s="3" t="s">
        <v>21</v>
      </c>
      <c r="B27" s="4">
        <f>B25-B26</f>
        <v>25932</v>
      </c>
      <c r="C27" s="4">
        <f t="shared" ref="C27:D27" si="1">C25-C26</f>
        <v>28441</v>
      </c>
      <c r="D27" s="4">
        <f t="shared" si="1"/>
        <v>28678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2015-11-30T20:49:14Z</dcterms:created>
  <dcterms:modified xsi:type="dcterms:W3CDTF">2015-11-30T21:33:50Z</dcterms:modified>
</cp:coreProperties>
</file>